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G99" l="1"/>
  <c r="AH99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J3"/>
  <c r="J99" s="1"/>
  <c r="I3"/>
  <c r="P77"/>
  <c r="D77" i="24" s="1"/>
  <c r="M4" i="73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K99" l="1"/>
  <c r="I99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89" i="63"/>
  <c r="AB30"/>
  <c r="AB26"/>
  <c r="AB22"/>
  <c r="AB48" i="62"/>
  <c r="AB93" i="61"/>
  <c r="AB89"/>
  <c r="AB81"/>
  <c r="AB77"/>
  <c r="AB73"/>
  <c r="AB69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U75"/>
  <c r="U74"/>
  <c r="F74"/>
  <c r="U73"/>
  <c r="F73"/>
  <c r="U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U30"/>
  <c r="F30"/>
  <c r="U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U26"/>
  <c r="F26"/>
  <c r="U25"/>
  <c r="F25"/>
  <c r="U24"/>
  <c r="F24"/>
  <c r="U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U10"/>
  <c r="F10"/>
  <c r="U9"/>
  <c r="U8"/>
  <c r="F8"/>
  <c r="U7"/>
  <c r="N7"/>
  <c r="F7"/>
  <c r="U6"/>
  <c r="N6"/>
  <c r="F6"/>
  <c r="U5"/>
  <c r="N5"/>
  <c r="U4"/>
  <c r="F4"/>
  <c r="U3"/>
  <c r="L99"/>
  <c r="A1"/>
  <c r="F33" i="62" l="1"/>
  <c r="F37" i="56"/>
  <c r="C99"/>
  <c r="B99"/>
  <c r="F91" i="55"/>
  <c r="F81"/>
  <c r="F27"/>
  <c r="C99"/>
  <c r="F23"/>
  <c r="F72" i="58"/>
  <c r="F47"/>
  <c r="B99"/>
  <c r="C99" i="57"/>
  <c r="F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O30" s="1"/>
  <c r="N38"/>
  <c r="N42"/>
  <c r="N46"/>
  <c r="O46" s="1"/>
  <c r="N54"/>
  <c r="N58"/>
  <c r="N62"/>
  <c r="N66"/>
  <c r="O66" s="1"/>
  <c r="N70"/>
  <c r="O70" s="1"/>
  <c r="N74"/>
  <c r="N78"/>
  <c r="N9"/>
  <c r="O9" s="1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V88"/>
  <c r="V92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O78" s="1"/>
  <c r="N79"/>
  <c r="N82"/>
  <c r="N83"/>
  <c r="N86"/>
  <c r="N87"/>
  <c r="N90"/>
  <c r="N91"/>
  <c r="O91" s="1"/>
  <c r="N95"/>
  <c r="O95" s="1"/>
  <c r="N4" i="56"/>
  <c r="N8"/>
  <c r="N12"/>
  <c r="N16"/>
  <c r="N20"/>
  <c r="N24"/>
  <c r="O24" s="1"/>
  <c r="N28"/>
  <c r="N32"/>
  <c r="O32" s="1"/>
  <c r="N36"/>
  <c r="N40"/>
  <c r="O40" s="1"/>
  <c r="N44"/>
  <c r="N48"/>
  <c r="N52"/>
  <c r="O52" s="1"/>
  <c r="N55"/>
  <c r="N56"/>
  <c r="O56" s="1"/>
  <c r="N59"/>
  <c r="N60"/>
  <c r="O60" s="1"/>
  <c r="N63"/>
  <c r="N64"/>
  <c r="O64" s="1"/>
  <c r="N67"/>
  <c r="O67" s="1"/>
  <c r="N68"/>
  <c r="N71"/>
  <c r="N72"/>
  <c r="O72" s="1"/>
  <c r="N75"/>
  <c r="O75" s="1"/>
  <c r="N76"/>
  <c r="O76" s="1"/>
  <c r="N79"/>
  <c r="N80"/>
  <c r="O80" s="1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N82"/>
  <c r="N85"/>
  <c r="N86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13" i="55"/>
  <c r="V13"/>
  <c r="V48"/>
  <c r="O48"/>
  <c r="V56"/>
  <c r="V4"/>
  <c r="O4"/>
  <c r="V9"/>
  <c r="V32"/>
  <c r="O32"/>
  <c r="V40"/>
  <c r="V47"/>
  <c r="V59"/>
  <c r="V24"/>
  <c r="V31"/>
  <c r="V43"/>
  <c r="O87"/>
  <c r="V87"/>
  <c r="V98"/>
  <c r="V10" i="56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O29"/>
  <c r="O65"/>
  <c r="V3" i="55"/>
  <c r="V62"/>
  <c r="V66"/>
  <c r="V74"/>
  <c r="O74"/>
  <c r="V82"/>
  <c r="O94"/>
  <c r="V6" i="56"/>
  <c r="V15"/>
  <c r="O15"/>
  <c r="V22"/>
  <c r="O22"/>
  <c r="V31"/>
  <c r="O31"/>
  <c r="V36"/>
  <c r="V38"/>
  <c r="O38"/>
  <c r="V47"/>
  <c r="O47"/>
  <c r="V52"/>
  <c r="V54"/>
  <c r="O54"/>
  <c r="V62"/>
  <c r="O62"/>
  <c r="V67"/>
  <c r="V70"/>
  <c r="V75"/>
  <c r="V78"/>
  <c r="O78"/>
  <c r="V83"/>
  <c r="V91"/>
  <c r="V94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O43"/>
  <c r="V50"/>
  <c r="O50"/>
  <c r="B99" i="55"/>
  <c r="F3"/>
  <c r="K99"/>
  <c r="O3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37" i="56"/>
  <c r="O61"/>
  <c r="O69"/>
  <c r="O77"/>
  <c r="O70" i="55"/>
  <c r="V86"/>
  <c r="O86"/>
  <c r="V91"/>
  <c r="V7" i="56"/>
  <c r="O7"/>
  <c r="V14"/>
  <c r="O14"/>
  <c r="V23"/>
  <c r="O23"/>
  <c r="V28"/>
  <c r="V30"/>
  <c r="V39"/>
  <c r="V44"/>
  <c r="V46"/>
  <c r="V55"/>
  <c r="V58"/>
  <c r="O58"/>
  <c r="V71"/>
  <c r="V74"/>
  <c r="O74"/>
  <c r="V79"/>
  <c r="V82"/>
  <c r="V87"/>
  <c r="V90"/>
  <c r="V95"/>
  <c r="O95"/>
  <c r="V98"/>
  <c r="O44" i="57"/>
  <c r="J99" i="55"/>
  <c r="O7"/>
  <c r="N24"/>
  <c r="O24" s="1"/>
  <c r="N40"/>
  <c r="O40" s="1"/>
  <c r="N56"/>
  <c r="O56" s="1"/>
  <c r="O63"/>
  <c r="O71"/>
  <c r="O96"/>
  <c r="V38" i="58"/>
  <c r="V41"/>
  <c r="V63" i="55"/>
  <c r="V67"/>
  <c r="V71"/>
  <c r="V75"/>
  <c r="V79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64" i="55"/>
  <c r="V68"/>
  <c r="V72"/>
  <c r="V76"/>
  <c r="V80"/>
  <c r="V84"/>
  <c r="V88"/>
  <c r="V92"/>
  <c r="V96"/>
  <c r="F3" i="56"/>
  <c r="F99" s="1"/>
  <c r="V5"/>
  <c r="V9"/>
  <c r="V13"/>
  <c r="V17"/>
  <c r="V29"/>
  <c r="V33"/>
  <c r="V37"/>
  <c r="V41"/>
  <c r="V45"/>
  <c r="V49"/>
  <c r="V53"/>
  <c r="V61"/>
  <c r="V65"/>
  <c r="V69"/>
  <c r="V73"/>
  <c r="V77"/>
  <c r="V81"/>
  <c r="V93"/>
  <c r="V97"/>
  <c r="N3" i="57"/>
  <c r="V30" i="58"/>
  <c r="V33"/>
  <c r="V46"/>
  <c r="V78"/>
  <c r="V94"/>
  <c r="N3" i="56"/>
  <c r="N90" i="57"/>
  <c r="F91"/>
  <c r="K99" i="58"/>
  <c r="U99"/>
  <c r="F9"/>
  <c r="F17"/>
  <c r="V26"/>
  <c r="V74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26"/>
  <c r="O57"/>
  <c r="O98" i="56"/>
  <c r="O82"/>
  <c r="O87"/>
  <c r="O79"/>
  <c r="O55"/>
  <c r="O90" i="55"/>
  <c r="G4" i="56"/>
  <c r="V4" s="1"/>
  <c r="O66" i="58"/>
  <c r="O53"/>
  <c r="O45"/>
  <c r="O29"/>
  <c r="O42"/>
  <c r="O9"/>
  <c r="O10" i="56"/>
  <c r="O77" i="58"/>
  <c r="O61"/>
  <c r="O37"/>
  <c r="O21"/>
  <c r="V21" i="56"/>
  <c r="O81"/>
  <c r="V16" i="55"/>
  <c r="O11"/>
  <c r="G18"/>
  <c r="G6"/>
  <c r="V6" s="1"/>
  <c r="O97" i="56"/>
  <c r="O89"/>
  <c r="O85"/>
  <c r="O57"/>
  <c r="O25"/>
  <c r="E99"/>
  <c r="G8"/>
  <c r="V8" s="1"/>
  <c r="O94"/>
  <c r="O90"/>
  <c r="O86"/>
  <c r="O71"/>
  <c r="O63"/>
  <c r="O59"/>
  <c r="O48"/>
  <c r="O44"/>
  <c r="O36"/>
  <c r="O28"/>
  <c r="O82" i="55"/>
  <c r="O9"/>
  <c r="E99"/>
  <c r="D99"/>
  <c r="G75" i="58"/>
  <c r="O17"/>
  <c r="V97"/>
  <c r="O93"/>
  <c r="V77"/>
  <c r="V65"/>
  <c r="V61"/>
  <c r="V42"/>
  <c r="O22"/>
  <c r="O6"/>
  <c r="G38" i="57"/>
  <c r="V38" s="1"/>
  <c r="G91" i="58"/>
  <c r="O81"/>
  <c r="G59"/>
  <c r="G43"/>
  <c r="G27"/>
  <c r="G11"/>
  <c r="V11" s="1"/>
  <c r="E99"/>
  <c r="D99"/>
  <c r="O25"/>
  <c r="G25" i="57"/>
  <c r="V25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4" i="56" l="1"/>
  <c r="O6" i="55"/>
  <c r="O38" i="57"/>
  <c r="O12" i="56"/>
  <c r="O8"/>
  <c r="O49" i="55"/>
  <c r="V75" i="58"/>
  <c r="O75"/>
  <c r="V45" i="57"/>
  <c r="O21"/>
  <c r="V13"/>
  <c r="O91" i="58"/>
  <c r="V91"/>
  <c r="O59"/>
  <c r="V59"/>
  <c r="O56"/>
  <c r="V43"/>
  <c r="O43"/>
  <c r="O27"/>
  <c r="V27"/>
  <c r="O11"/>
  <c r="O25" i="57"/>
  <c r="O61"/>
  <c r="V5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C19"/>
  <c r="DC11"/>
  <c r="DB42"/>
  <c r="DB37"/>
  <c r="DB33"/>
  <c r="DB29"/>
  <c r="DB25"/>
  <c r="BR99"/>
  <c r="DB3"/>
  <c r="BT96"/>
  <c r="BT32"/>
  <c r="BT28"/>
  <c r="DJ28" s="1"/>
  <c r="F28" i="40" s="1"/>
  <c r="BT24" i="54"/>
  <c r="DJ24" s="1"/>
  <c r="F24" i="40" s="1"/>
  <c r="BT8" i="54"/>
  <c r="CZ97"/>
  <c r="CZ6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AY96"/>
  <c r="AY93"/>
  <c r="DG93" s="1"/>
  <c r="C93" i="40" s="1"/>
  <c r="AY70" i="54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J43" s="1"/>
  <c r="F43" i="40" s="1"/>
  <c r="DA44" i="5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B18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BT19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DJ92"/>
  <c r="F92" i="40" s="1"/>
  <c r="BF97" i="54"/>
  <c r="DI5"/>
  <c r="E5" i="40" s="1"/>
  <c r="BF17" i="54"/>
  <c r="BF30"/>
  <c r="DH30" s="1"/>
  <c r="D30" i="40" s="1"/>
  <c r="BF49" i="54"/>
  <c r="BF4"/>
  <c r="BF6"/>
  <c r="DH6" s="1"/>
  <c r="D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BF77"/>
  <c r="BF79"/>
  <c r="DH79" s="1"/>
  <c r="D79" i="40" s="1"/>
  <c r="BF82" i="54"/>
  <c r="BF84"/>
  <c r="BF89"/>
  <c r="BF93"/>
  <c r="BF95"/>
  <c r="DH95" s="1"/>
  <c r="D95" i="40" s="1"/>
  <c r="BF98" i="54"/>
  <c r="AY4"/>
  <c r="DG4" s="1"/>
  <c r="C4" i="40" s="1"/>
  <c r="AY6" i="54"/>
  <c r="AY8"/>
  <c r="AY9"/>
  <c r="AY15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AY58"/>
  <c r="DG58" s="1"/>
  <c r="C58" i="40" s="1"/>
  <c r="AY62" i="54"/>
  <c r="DI62"/>
  <c r="E62" i="40" s="1"/>
  <c r="DJ62" i="54"/>
  <c r="F62" i="40" s="1"/>
  <c r="AY72" i="54"/>
  <c r="DG72" s="1"/>
  <c r="C72" i="40" s="1"/>
  <c r="AY79" i="54"/>
  <c r="DI79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AY31"/>
  <c r="DG31" s="1"/>
  <c r="C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AY89" i="54"/>
  <c r="CE89"/>
  <c r="AY91"/>
  <c r="DG91" s="1"/>
  <c r="C91" i="40" s="1"/>
  <c r="AY92" i="54"/>
  <c r="AY9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AY82" i="54"/>
  <c r="DG82" s="1"/>
  <c r="C82" i="40" s="1"/>
  <c r="DH82" i="54"/>
  <c r="D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DG48" i="54"/>
  <c r="C48" i="40" s="1"/>
  <c r="DH48" i="54"/>
  <c r="D48" i="40" s="1"/>
  <c r="AR53" i="54"/>
  <c r="DF53" s="1"/>
  <c r="B53" i="40" s="1"/>
  <c r="DI53" i="54"/>
  <c r="E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AR97" i="54"/>
  <c r="DF97" s="1"/>
  <c r="B97" i="40" s="1"/>
  <c r="DH97" i="54"/>
  <c r="D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G18" i="54"/>
  <c r="C18" i="40" s="1"/>
  <c r="DH18" i="54"/>
  <c r="D18" i="40" s="1"/>
  <c r="AR21" i="54"/>
  <c r="DF21" s="1"/>
  <c r="B2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47"/>
  <c r="DD42"/>
  <c r="DD34"/>
  <c r="DD7"/>
  <c r="DD38"/>
  <c r="DD19"/>
  <c r="DD15"/>
  <c r="DD13"/>
  <c r="DD11"/>
  <c r="DD71"/>
  <c r="DD45"/>
  <c r="DD97"/>
  <c r="CW90"/>
  <c r="CW8"/>
  <c r="CW86"/>
  <c r="CW74"/>
  <c r="CW42"/>
  <c r="CW15"/>
  <c r="CP91"/>
  <c r="CP44"/>
  <c r="CP12"/>
  <c r="CI37"/>
  <c r="CI17"/>
  <c r="DK6"/>
  <c r="CB61"/>
  <c r="DK5"/>
  <c r="CB38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G3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7" i="40" l="1"/>
  <c r="F99"/>
  <c r="E99"/>
  <c r="AE99" i="29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87"/>
  <c r="AD91"/>
  <c r="AD95"/>
  <c r="AD94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AC4" i="29"/>
  <c r="AD4" s="1"/>
  <c r="BB99" i="20"/>
  <c r="BA99" i="6"/>
  <c r="G99" i="40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J70" i="44"/>
  <c r="Y70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R70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AC72" i="28" l="1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<sst xmlns="http://schemas.openxmlformats.org/spreadsheetml/2006/main" count="8439" uniqueCount="527">
  <si>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</si>
  <si>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</si>
  <si>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</si>
  <si>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</si>
  <si>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</si>
  <si>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</si>
  <si>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</si>
  <si>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</si>
  <si>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</si>
  <si>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</si>
  <si>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</si>
  <si>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</si>
  <si>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</si>
  <si>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</si>
  <si>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</si>
  <si>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</si>
  <si>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</si>
  <si>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</si>
  <si>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</si>
  <si>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</si>
  <si>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</si>
  <si>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</si>
  <si>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</si>
  <si>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</si>
  <si>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</si>
  <si>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</si>
  <si>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</si>
  <si>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</si>
  <si>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</si>
  <si>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</si>
  <si>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</si>
  <si>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</si>
  <si>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</si>
  <si>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</si>
  <si>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</si>
  <si>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</si>
  <si>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</si>
  <si>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</si>
  <si>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</si>
  <si>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</si>
  <si>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</si>
  <si>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</si>
  <si>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</si>
  <si>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</si>
  <si>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</si>
  <si>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</si>
  <si>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</si>
  <si>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</si>
  <si>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</si>
  <si>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</si>
  <si>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</si>
  <si>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</si>
  <si>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</si>
  <si>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</si>
  <si>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</si>
  <si>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</si>
  <si>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</si>
  <si>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</si>
  <si>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</si>
  <si>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</si>
  <si>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</si>
  <si>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</si>
  <si>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</si>
  <si>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</si>
  <si>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</si>
  <si>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</si>
  <si>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</si>
  <si>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</si>
  <si>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</si>
  <si>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</si>
  <si>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</si>
  <si>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</si>
  <si>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</si>
  <si>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</si>
  <si>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</si>
  <si>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</si>
  <si>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</si>
  <si>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</si>
  <si>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</si>
  <si>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</si>
  <si>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</si>
  <si>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</si>
  <si>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</si>
  <si>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</si>
  <si>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</si>
  <si>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</si>
  <si>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</si>
  <si>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</si>
  <si>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</si>
  <si>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</si>
  <si>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</si>
  <si>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</si>
  <si>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</si>
  <si>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</si>
  <si>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</si>
  <si>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</si>
  <si>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</si>
  <si>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</si>
  <si>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</si>
  <si>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</si>
  <si>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</si>
  <si>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</si>
  <si>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</si>
  <si>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</si>
  <si>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</si>
  <si>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</si>
  <si>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</si>
  <si>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</si>
  <si>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</si>
  <si>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</si>
  <si>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</si>
  <si>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</si>
  <si>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</si>
  <si>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</si>
  <si>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</si>
  <si>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</si>
  <si>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</si>
  <si>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</si>
  <si>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</si>
  <si>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</si>
  <si>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</si>
  <si>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</si>
  <si>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</si>
  <si>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</si>
  <si>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</si>
  <si>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</si>
  <si>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</si>
  <si>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</si>
  <si>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</si>
  <si>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</si>
  <si>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</si>
  <si>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</si>
  <si>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</si>
  <si>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</si>
  <si>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</si>
  <si>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</si>
  <si>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</si>
  <si>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</si>
  <si>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</si>
  <si>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</si>
  <si>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</si>
  <si>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</si>
  <si>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</si>
  <si>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</si>
  <si>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</si>
  <si>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</si>
  <si>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</si>
  <si>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</si>
  <si>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</si>
  <si>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</si>
  <si>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</si>
  <si>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</si>
  <si>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</si>
  <si>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</si>
  <si>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</si>
  <si>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</si>
  <si>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</si>
  <si>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</si>
  <si>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</si>
  <si>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</si>
  <si>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</si>
  <si>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</si>
  <si>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</si>
  <si>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</si>
  <si>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</si>
  <si>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</si>
  <si>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</si>
  <si>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</si>
  <si>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</si>
  <si>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</si>
  <si>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</si>
  <si>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</si>
  <si>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</si>
  <si>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</si>
  <si>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</si>
  <si>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</si>
  <si>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</si>
  <si>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</si>
  <si>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</si>
  <si>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</si>
  <si>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</si>
  <si>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</si>
  <si>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</si>
  <si>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</si>
  <si>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</si>
  <si>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</si>
  <si>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</si>
  <si>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</si>
  <si>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</si>
  <si>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</si>
  <si>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</si>
  <si>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</si>
  <si>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</si>
  <si>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</si>
  <si>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</si>
  <si>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</si>
  <si>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</si>
  <si>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</si>
  <si>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</si>
  <si>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</si>
  <si>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</si>
  <si>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</si>
  <si>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</si>
  <si>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</si>
  <si>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</si>
  <si>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</si>
  <si>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</si>
  <si>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</si>
  <si>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</si>
  <si>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</si>
  <si>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</si>
  <si>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</si>
  <si>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</si>
  <si>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</si>
  <si>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</si>
  <si>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</si>
  <si>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</si>
  <si>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</si>
  <si>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</si>
  <si>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</si>
  <si>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</si>
  <si>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</si>
  <si>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</si>
  <si>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</si>
  <si>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</si>
  <si>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</si>
  <si>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</si>
  <si>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</si>
  <si>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</si>
  <si>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</si>
  <si>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</si>
  <si>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</si>
  <si>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</si>
  <si>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</si>
  <si>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</si>
  <si>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</si>
  <si>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</si>
  <si>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</si>
  <si>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</si>
  <si>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</si>
  <si>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</si>
  <si>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</si>
  <si>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</si>
  <si>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</si>
  <si>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</si>
  <si>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</si>
  <si>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</si>
  <si>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</si>
  <si>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</si>
  <si>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</si>
  <si>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</si>
  <si>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</si>
  <si>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</si>
  <si>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</si>
  <si>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</si>
  <si>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</si>
  <si>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</si>
  <si>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</si>
  <si>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</si>
  <si>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</si>
  <si>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</si>
  <si>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</si>
  <si>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</si>
  <si>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</si>
  <si>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</si>
  <si>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</si>
  <si>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</si>
  <si>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</si>
  <si>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</si>
  <si>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</si>
  <si>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</si>
  <si>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</si>
  <si>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</si>
  <si>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</si>
  <si>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</si>
  <si>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</si>
  <si>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</si>
  <si>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</si>
  <si>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</si>
  <si>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</si>
  <si>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</si>
  <si>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</si>
  <si>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</si>
  <si>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</si>
  <si>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</si>
  <si>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</si>
  <si>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</si>
  <si>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</si>
  <si>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</si>
  <si>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</si>
  <si>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</si>
  <si>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</si>
  <si>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</si>
  <si>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</si>
  <si>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</si>
  <si>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</si>
  <si>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</si>
  <si>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</si>
  <si>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</si>
  <si>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</si>
  <si>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</si>
  <si>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</si>
  <si>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</si>
  <si>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</si>
  <si>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</si>
  <si>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</si>
  <si>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</si>
  <si>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</si>
  <si>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</si>
  <si>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</si>
  <si>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</si>
  <si>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</si>
  <si>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</si>
  <si>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</si>
  <si>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</si>
  <si>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</si>
  <si>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</si>
  <si>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</si>
  <si>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</si>
  <si>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</si>
  <si>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</si>
  <si>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</si>
  <si>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</si>
  <si>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</si>
  <si>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</si>
  <si>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</si>
  <si>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</si>
  <si>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</si>
  <si>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</si>
  <si>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</si>
  <si>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</si>
  <si>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</si>
  <si>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</si>
  <si>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</si>
  <si>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</si>
  <si>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</si>
  <si>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</si>
  <si>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</si>
  <si>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</si>
  <si>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</si>
  <si>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</si>
  <si>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</si>
  <si>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</si>
  <si>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</si>
  <si>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</si>
  <si>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</si>
  <si>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</si>
  <si>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</si>
  <si>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</si>
  <si>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</si>
  <si>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</si>
  <si>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</si>
  <si>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</si>
  <si>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</si>
  <si>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</si>
  <si>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</si>
  <si>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</si>
  <si>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</si>
  <si>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</si>
  <si>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</si>
  <si>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</si>
  <si>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</si>
  <si>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</si>
  <si>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</si>
  <si>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</si>
  <si>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</si>
  <si>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</si>
  <si>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</si>
  <si>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</si>
  <si>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</si>
  <si>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</si>
  <si>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</si>
  <si>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</si>
  <si>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</si>
  <si>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</si>
  <si>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</si>
  <si>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</si>
  <si>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</si>
  <si>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</si>
  <si>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</si>
  <si>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</si>
  <si>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</si>
  <si>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</si>
  <si>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</si>
  <si>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</si>
  <si>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</si>
  <si>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</si>
  <si>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</si>
  <si>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</si>
  <si>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</si>
  <si>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</si>
  <si>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</si>
  <si>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</si>
  <si>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</si>
  <si>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</si>
  <si>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</si>
  <si>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</si>
  <si>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</si>
  <si>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</si>
  <si>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</si>
  <si>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</si>
  <si>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</si>
  <si>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</si>
  <si>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</si>
  <si>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</si>
  <si>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</si>
  <si>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</si>
  <si>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</si>
  <si>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</si>
  <si>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</si>
  <si>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</si>
  <si>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</si>
  <si>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</si>
  <si>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</si>
  <si>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</si>
  <si>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</si>
  <si>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</si>
  <si>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</si>
  <si>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</si>
  <si>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</si>
  <si>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</si>
  <si>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</si>
  <si>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</si>
  <si>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</si>
  <si>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</si>
  <si>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</si>
  <si>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</si>
  <si>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</si>
  <si>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</si>
  <si>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</si>
  <si>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</si>
  <si>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</si>
  <si>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</si>
  <si>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</si>
  <si>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</si>
  <si>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</si>
  <si>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</si>
  <si>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</si>
  <si>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</si>
  <si>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</si>
  <si>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</si>
  <si>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</si>
  <si>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</si>
  <si>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</si>
  <si>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</si>
  <si>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</si>
  <si>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</si>
  <si>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</si>
  <si>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</si>
  <si>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</si>
  <si>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</si>
  <si>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</si>
  <si>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</si>
  <si>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</si>
  <si>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</si>
  <si>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</si>
  <si>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</si>
  <si>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</si>
  <si>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</si>
  <si>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</si>
  <si>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</si>
  <si>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</si>
  <si>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</si>
  <si>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</si>
  <si>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</si>
  <si>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</si>
  <si>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</si>
  <si>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</si>
  <si>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</si>
  <si>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</si>
  <si>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</si>
  <si>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</si>
  <si>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</si>
  <si>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</si>
  <si>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</si>
  <si>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</si>
  <si>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</si>
  <si>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</si>
  <si>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</si>
  <si>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</si>
  <si>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</si>
  <si>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</si>
  <si>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</si>
  <si>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</si>
  <si>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</si>
  <si>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</si>
  <si>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</si>
  <si>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</si>
  <si>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</si>
  <si>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</si>
  <si>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</si>
  <si>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</si>
  <si>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</si>
  <si>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</si>
  <si>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L_NR_2023_04</t>
  </si>
  <si>
    <t>50IS2023/05/30</t>
  </si>
  <si>
    <t>30-05-2023</t>
  </si>
  <si>
    <t>IssueTime</t>
  </si>
  <si>
    <t>HP</t>
  </si>
  <si>
    <t>SHPPBPL</t>
  </si>
  <si>
    <t>SAPU1234</t>
  </si>
  <si>
    <t>IPCL_WB</t>
  </si>
  <si>
    <t>GBHHPL</t>
  </si>
  <si>
    <t>Meghalaya_Ben</t>
  </si>
  <si>
    <t>JSPL_DCPP</t>
  </si>
  <si>
    <t>SEIL</t>
  </si>
  <si>
    <t>ILFS</t>
  </si>
  <si>
    <t>JPL</t>
  </si>
  <si>
    <t>Manipur_Ben</t>
  </si>
  <si>
    <t>TANGEDCO</t>
  </si>
  <si>
    <t>Nagaland_Ben</t>
  </si>
  <si>
    <t>VL-CPP 1215</t>
  </si>
  <si>
    <t>SKS Raigarh</t>
  </si>
  <si>
    <t>AMBASTL</t>
  </si>
  <si>
    <t>NAVABHARAT</t>
  </si>
  <si>
    <t>CHANJUII</t>
  </si>
  <si>
    <t>Teesta_III</t>
  </si>
  <si>
    <t>Arunachal_Ben</t>
  </si>
  <si>
    <t>B_S_ISPAT_MH</t>
  </si>
  <si>
    <t>KAMENG</t>
  </si>
  <si>
    <t>ASIL_UP</t>
  </si>
  <si>
    <t>APNRL</t>
  </si>
  <si>
    <t>JPNIGRIE_JNSTPP</t>
  </si>
  <si>
    <t>KWHEP</t>
  </si>
  <si>
    <t>SOLAPUR_SOLAR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</si>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</sst>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265</v>
          </cell>
        </row>
      </sheetData>
      <sheetData sheetId="2">
        <row r="5">
          <cell r="B5">
            <v>265</v>
          </cell>
          <cell r="C5">
            <v>0</v>
          </cell>
          <cell r="D5">
            <v>40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40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40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40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40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40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40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40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40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40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40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40</v>
          </cell>
          <cell r="E44">
            <v>0</v>
          </cell>
          <cell r="H44">
            <v>151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40</v>
          </cell>
          <cell r="E45">
            <v>0</v>
          </cell>
          <cell r="H45">
            <v>151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40</v>
          </cell>
          <cell r="E46">
            <v>0</v>
          </cell>
          <cell r="H46">
            <v>151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40</v>
          </cell>
          <cell r="E47">
            <v>0</v>
          </cell>
          <cell r="H47">
            <v>151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40</v>
          </cell>
          <cell r="E48">
            <v>0</v>
          </cell>
          <cell r="H48">
            <v>149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40</v>
          </cell>
          <cell r="E49">
            <v>0</v>
          </cell>
          <cell r="H49">
            <v>149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40</v>
          </cell>
          <cell r="E50">
            <v>0</v>
          </cell>
          <cell r="H50">
            <v>149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40</v>
          </cell>
          <cell r="E51">
            <v>0</v>
          </cell>
          <cell r="H51">
            <v>149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40</v>
          </cell>
          <cell r="E52">
            <v>0</v>
          </cell>
          <cell r="H52">
            <v>149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40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40</v>
          </cell>
          <cell r="E57">
            <v>40</v>
          </cell>
          <cell r="H57">
            <v>144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40</v>
          </cell>
          <cell r="E58">
            <v>40</v>
          </cell>
          <cell r="H58">
            <v>144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40</v>
          </cell>
          <cell r="E59">
            <v>40</v>
          </cell>
          <cell r="H59">
            <v>144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40</v>
          </cell>
          <cell r="E60">
            <v>40</v>
          </cell>
          <cell r="H60">
            <v>144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40</v>
          </cell>
          <cell r="E61">
            <v>40</v>
          </cell>
          <cell r="H61">
            <v>140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40</v>
          </cell>
          <cell r="E62">
            <v>40</v>
          </cell>
          <cell r="H62">
            <v>142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40</v>
          </cell>
          <cell r="E63">
            <v>40</v>
          </cell>
          <cell r="H63">
            <v>142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40</v>
          </cell>
          <cell r="E64">
            <v>40</v>
          </cell>
          <cell r="H64">
            <v>142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40</v>
          </cell>
          <cell r="E65">
            <v>40</v>
          </cell>
          <cell r="H65">
            <v>142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40</v>
          </cell>
          <cell r="E66">
            <v>40</v>
          </cell>
          <cell r="H66">
            <v>142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40</v>
          </cell>
          <cell r="E67">
            <v>40</v>
          </cell>
          <cell r="H67">
            <v>142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40</v>
          </cell>
          <cell r="E68">
            <v>40</v>
          </cell>
          <cell r="H68">
            <v>142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40</v>
          </cell>
          <cell r="E69">
            <v>40</v>
          </cell>
          <cell r="H69">
            <v>142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40</v>
          </cell>
          <cell r="E70">
            <v>40</v>
          </cell>
          <cell r="H70">
            <v>142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40</v>
          </cell>
          <cell r="E71">
            <v>40</v>
          </cell>
          <cell r="H71">
            <v>145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40</v>
          </cell>
          <cell r="E72">
            <v>40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40</v>
          </cell>
          <cell r="E73">
            <v>40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40</v>
          </cell>
          <cell r="E74">
            <v>40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40</v>
          </cell>
          <cell r="E75">
            <v>40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40</v>
          </cell>
          <cell r="E76">
            <v>40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40</v>
          </cell>
          <cell r="E85">
            <v>0</v>
          </cell>
          <cell r="H85">
            <v>153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40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40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40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40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40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40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40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40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40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40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40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40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40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40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40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84</v>
          </cell>
        </row>
      </sheetData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</row>
      </sheetData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-6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-6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-6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-6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-6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-6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-6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-6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-6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-6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-6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-6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-6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-6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-6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-6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-6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-6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-6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-6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-6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-6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-6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-6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-6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-6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-6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-6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-6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-6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-6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-6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-6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-6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-6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-6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-6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-6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-6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-6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-6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-8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-8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-8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-8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-8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-8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45076</v>
      </c>
      <c r="Z3" s="37">
        <f>S3</f>
        <v>45076</v>
      </c>
      <c r="AE3" s="36"/>
      <c r="AH3" s="38">
        <f>AV4</f>
        <v>45076</v>
      </c>
    </row>
    <row r="4" spans="1:48" ht="15.75" thickBot="1">
      <c r="A4" s="37">
        <f>frq!A1</f>
        <v>45076</v>
      </c>
      <c r="L4" s="37">
        <f>frq!A1</f>
        <v>45076</v>
      </c>
      <c r="P4" s="37">
        <f>frq!A1</f>
        <v>45076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45076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-1.5E-3</v>
      </c>
      <c r="H6" s="54">
        <f>(BAWANA!U3+BAWANA!V3)/4000</f>
        <v>0</v>
      </c>
      <c r="I6" s="54"/>
      <c r="J6" s="54">
        <f>G6+H6+I6</f>
        <v>-1.5E-3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-1.5E-3</v>
      </c>
      <c r="H7" s="54">
        <f>(BAWANA!U4+BAWANA!V4)/4000</f>
        <v>0</v>
      </c>
      <c r="I7" s="54"/>
      <c r="J7" s="54">
        <f t="shared" ref="J7:J70" si="3">G7+H7+I7</f>
        <v>-1.5E-3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-1.5E-3</v>
      </c>
      <c r="H8" s="54">
        <f>(BAWANA!U5+BAWANA!V5)/4000</f>
        <v>0</v>
      </c>
      <c r="I8" s="54"/>
      <c r="J8" s="54">
        <f t="shared" si="3"/>
        <v>-1.5E-3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-1.5E-3</v>
      </c>
      <c r="H9" s="54">
        <f>(BAWANA!U6+BAWANA!V6)/4000</f>
        <v>0</v>
      </c>
      <c r="I9" s="54"/>
      <c r="J9" s="54">
        <f t="shared" si="3"/>
        <v>-1.5E-3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-1.5E-3</v>
      </c>
      <c r="H10" s="54">
        <f>(BAWANA!U7+BAWANA!V7)/4000</f>
        <v>0</v>
      </c>
      <c r="I10" s="54"/>
      <c r="J10" s="54">
        <f t="shared" si="3"/>
        <v>-1.5E-3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-1.5E-3</v>
      </c>
      <c r="H11" s="54">
        <f>(BAWANA!U8+BAWANA!V8)/4000</f>
        <v>0</v>
      </c>
      <c r="I11" s="54"/>
      <c r="J11" s="54">
        <f t="shared" si="3"/>
        <v>-1.5E-3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-1.5E-3</v>
      </c>
      <c r="H12" s="54">
        <f>(BAWANA!U9+BAWANA!V9)/4000</f>
        <v>0</v>
      </c>
      <c r="I12" s="54"/>
      <c r="J12" s="54">
        <f t="shared" si="3"/>
        <v>-1.5E-3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-1.5E-3</v>
      </c>
      <c r="H13" s="54">
        <f>(BAWANA!U10+BAWANA!V10)/4000</f>
        <v>0</v>
      </c>
      <c r="I13" s="54"/>
      <c r="J13" s="54">
        <f t="shared" si="3"/>
        <v>-1.5E-3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-1.5E-3</v>
      </c>
      <c r="H14" s="54">
        <f>(BAWANA!U11+BAWANA!V11)/4000</f>
        <v>0</v>
      </c>
      <c r="I14" s="54"/>
      <c r="J14" s="54">
        <f t="shared" si="3"/>
        <v>-1.5E-3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-1.5E-3</v>
      </c>
      <c r="H15" s="54">
        <f>(BAWANA!U12+BAWANA!V12)/4000</f>
        <v>0</v>
      </c>
      <c r="I15" s="54"/>
      <c r="J15" s="54">
        <f t="shared" si="3"/>
        <v>-1.5E-3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-1.5E-3</v>
      </c>
      <c r="H16" s="54">
        <f>(BAWANA!U13+BAWANA!V13)/4000</f>
        <v>0</v>
      </c>
      <c r="I16" s="54"/>
      <c r="J16" s="54">
        <f t="shared" si="3"/>
        <v>-1.5E-3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-1.5E-3</v>
      </c>
      <c r="H17" s="54">
        <f>(BAWANA!U14+BAWANA!V14)/4000</f>
        <v>0</v>
      </c>
      <c r="I17" s="54"/>
      <c r="J17" s="54">
        <f t="shared" si="3"/>
        <v>-1.5E-3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-1.5E-3</v>
      </c>
      <c r="H18" s="54">
        <f>(BAWANA!U15+BAWANA!V15)/4000</f>
        <v>0</v>
      </c>
      <c r="I18" s="54"/>
      <c r="J18" s="54">
        <f t="shared" si="3"/>
        <v>-1.5E-3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-1.5E-3</v>
      </c>
      <c r="H19" s="54">
        <f>(BAWANA!U16+BAWANA!V16)/4000</f>
        <v>0</v>
      </c>
      <c r="I19" s="54"/>
      <c r="J19" s="54">
        <f t="shared" si="3"/>
        <v>-1.5E-3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-1.5E-3</v>
      </c>
      <c r="H20" s="54">
        <f>(BAWANA!U17+BAWANA!V17)/4000</f>
        <v>0</v>
      </c>
      <c r="I20" s="54"/>
      <c r="J20" s="54">
        <f t="shared" si="3"/>
        <v>-1.5E-3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-1.5E-3</v>
      </c>
      <c r="H21" s="54">
        <f>(BAWANA!U18+BAWANA!V18)/4000</f>
        <v>0</v>
      </c>
      <c r="I21" s="54"/>
      <c r="J21" s="54">
        <f t="shared" si="3"/>
        <v>-1.5E-3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-1.5E-3</v>
      </c>
      <c r="H22" s="54">
        <f>(BAWANA!U19+BAWANA!V19)/4000</f>
        <v>0</v>
      </c>
      <c r="I22" s="54"/>
      <c r="J22" s="54">
        <f t="shared" si="3"/>
        <v>-1.5E-3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-1.5E-3</v>
      </c>
      <c r="H23" s="54">
        <f>(BAWANA!U20+BAWANA!V20)/4000</f>
        <v>0</v>
      </c>
      <c r="I23" s="54"/>
      <c r="J23" s="54">
        <f t="shared" si="3"/>
        <v>-1.5E-3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-1.5E-3</v>
      </c>
      <c r="H24" s="54">
        <f>(BAWANA!U21+BAWANA!V21)/4000</f>
        <v>0</v>
      </c>
      <c r="I24" s="54"/>
      <c r="J24" s="54">
        <f t="shared" si="3"/>
        <v>-1.5E-3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-1.5E-3</v>
      </c>
      <c r="H25" s="54">
        <f>(BAWANA!U22+BAWANA!V22)/4000</f>
        <v>0</v>
      </c>
      <c r="I25" s="54"/>
      <c r="J25" s="54">
        <f t="shared" si="3"/>
        <v>-1.5E-3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-1.5E-3</v>
      </c>
      <c r="H26" s="54">
        <f>(BAWANA!U23+BAWANA!V23)/4000</f>
        <v>0</v>
      </c>
      <c r="I26" s="54"/>
      <c r="J26" s="54">
        <f t="shared" si="3"/>
        <v>-1.5E-3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-1.5E-3</v>
      </c>
      <c r="H27" s="54">
        <f>(BAWANA!U24+BAWANA!V24)/4000</f>
        <v>0</v>
      </c>
      <c r="I27" s="54"/>
      <c r="J27" s="54">
        <f t="shared" si="3"/>
        <v>-1.5E-3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-1.5E-3</v>
      </c>
      <c r="H28" s="54">
        <f>(BAWANA!U25+BAWANA!V25)/4000</f>
        <v>0</v>
      </c>
      <c r="I28" s="54"/>
      <c r="J28" s="54">
        <f t="shared" si="3"/>
        <v>-1.5E-3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-1.5E-3</v>
      </c>
      <c r="H29" s="54">
        <f>(BAWANA!U26+BAWANA!V26)/4000</f>
        <v>0</v>
      </c>
      <c r="I29" s="54"/>
      <c r="J29" s="54">
        <f t="shared" si="3"/>
        <v>-1.5E-3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-1.5E-3</v>
      </c>
      <c r="H30" s="54">
        <f>(BAWANA!U27+BAWANA!V27)/4000</f>
        <v>0</v>
      </c>
      <c r="I30" s="54"/>
      <c r="J30" s="54">
        <f t="shared" si="3"/>
        <v>-1.5E-3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-1.5E-3</v>
      </c>
      <c r="H31" s="54">
        <f>(BAWANA!U28+BAWANA!V28)/4000</f>
        <v>0</v>
      </c>
      <c r="I31" s="54"/>
      <c r="J31" s="54">
        <f t="shared" si="3"/>
        <v>-1.5E-3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-1.5E-3</v>
      </c>
      <c r="H32" s="54">
        <f>(BAWANA!U29+BAWANA!V29)/4000</f>
        <v>0</v>
      </c>
      <c r="I32" s="54"/>
      <c r="J32" s="54">
        <f t="shared" si="3"/>
        <v>-1.5E-3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-1.5E-3</v>
      </c>
      <c r="H33" s="54">
        <f>(BAWANA!U30+BAWANA!V30)/4000</f>
        <v>0</v>
      </c>
      <c r="I33" s="54"/>
      <c r="J33" s="54">
        <f t="shared" si="3"/>
        <v>-1.5E-3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-1.5E-3</v>
      </c>
      <c r="H34" s="54">
        <f>(BAWANA!U31+BAWANA!V31)/4000</f>
        <v>0</v>
      </c>
      <c r="I34" s="54"/>
      <c r="J34" s="54">
        <f t="shared" si="3"/>
        <v>-1.5E-3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-1.5E-3</v>
      </c>
      <c r="H35" s="54">
        <f>(BAWANA!U32+BAWANA!V32)/4000</f>
        <v>0</v>
      </c>
      <c r="I35" s="54"/>
      <c r="J35" s="54">
        <f t="shared" si="3"/>
        <v>-1.5E-3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-1.5E-3</v>
      </c>
      <c r="H36" s="54">
        <f>(BAWANA!U33+BAWANA!V33)/4000</f>
        <v>0</v>
      </c>
      <c r="I36" s="54"/>
      <c r="J36" s="54">
        <f t="shared" si="3"/>
        <v>-1.5E-3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-1.5E-3</v>
      </c>
      <c r="H37" s="54">
        <f>(BAWANA!U34+BAWANA!V34)/4000</f>
        <v>0</v>
      </c>
      <c r="I37" s="54"/>
      <c r="J37" s="54">
        <f t="shared" si="3"/>
        <v>-1.5E-3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-1.5E-3</v>
      </c>
      <c r="H38" s="54">
        <f>(BAWANA!U35+BAWANA!V35)/4000</f>
        <v>0</v>
      </c>
      <c r="I38" s="54"/>
      <c r="J38" s="54">
        <f t="shared" si="3"/>
        <v>-1.5E-3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-1.5E-3</v>
      </c>
      <c r="H39" s="54">
        <f>(BAWANA!U36+BAWANA!V36)/4000</f>
        <v>0</v>
      </c>
      <c r="I39" s="54"/>
      <c r="J39" s="54">
        <f t="shared" si="3"/>
        <v>-1.5E-3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-1.5E-3</v>
      </c>
      <c r="H40" s="54">
        <f>(BAWANA!U37+BAWANA!V37)/4000</f>
        <v>0</v>
      </c>
      <c r="I40" s="54"/>
      <c r="J40" s="54">
        <f t="shared" si="3"/>
        <v>-1.5E-3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-1.5E-3</v>
      </c>
      <c r="H41" s="54">
        <f>(BAWANA!U38+BAWANA!V38)/4000</f>
        <v>0</v>
      </c>
      <c r="I41" s="54"/>
      <c r="J41" s="54">
        <f t="shared" si="3"/>
        <v>-1.5E-3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-1.5E-3</v>
      </c>
      <c r="H42" s="54">
        <f>(BAWANA!U39+BAWANA!V39)/4000</f>
        <v>0</v>
      </c>
      <c r="I42" s="54"/>
      <c r="J42" s="54">
        <f t="shared" si="3"/>
        <v>-1.5E-3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-1.5E-3</v>
      </c>
      <c r="H43" s="54">
        <f>(BAWANA!U40+BAWANA!V40)/4000</f>
        <v>0</v>
      </c>
      <c r="I43" s="54"/>
      <c r="J43" s="54">
        <f t="shared" si="3"/>
        <v>-1.5E-3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-1.5E-3</v>
      </c>
      <c r="H44" s="54">
        <f>(BAWANA!U41+BAWANA!V41)/4000</f>
        <v>0</v>
      </c>
      <c r="I44" s="54"/>
      <c r="J44" s="54">
        <f t="shared" si="3"/>
        <v>-1.5E-3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-1.5E-3</v>
      </c>
      <c r="H45" s="54">
        <f>(BAWANA!U42+BAWANA!V42)/4000</f>
        <v>0</v>
      </c>
      <c r="I45" s="54"/>
      <c r="J45" s="54">
        <f t="shared" si="3"/>
        <v>-1.5E-3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-1.5E-3</v>
      </c>
      <c r="H46" s="54">
        <f>(BAWANA!U43+BAWANA!V43)/4000</f>
        <v>0</v>
      </c>
      <c r="I46" s="54"/>
      <c r="J46" s="54">
        <f t="shared" si="3"/>
        <v>-1.5E-3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-1.5E-3</v>
      </c>
      <c r="H47" s="54">
        <f>(BAWANA!U44+BAWANA!V44)/4000</f>
        <v>0</v>
      </c>
      <c r="I47" s="54"/>
      <c r="J47" s="54">
        <f t="shared" si="3"/>
        <v>-1.5E-3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-1.5E-3</v>
      </c>
      <c r="H48" s="54">
        <f>(BAWANA!U45+BAWANA!V45)/4000</f>
        <v>0</v>
      </c>
      <c r="I48" s="54"/>
      <c r="J48" s="54">
        <f t="shared" si="3"/>
        <v>-1.5E-3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-1.5E-3</v>
      </c>
      <c r="H49" s="54">
        <f>(BAWANA!U46+BAWANA!V46)/4000</f>
        <v>0</v>
      </c>
      <c r="I49" s="54"/>
      <c r="J49" s="54">
        <f t="shared" si="3"/>
        <v>-1.5E-3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-1.5E-3</v>
      </c>
      <c r="H50" s="54">
        <f>(BAWANA!U47+BAWANA!V47)/4000</f>
        <v>0</v>
      </c>
      <c r="I50" s="54"/>
      <c r="J50" s="54">
        <f t="shared" si="3"/>
        <v>-1.5E-3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-1.5E-3</v>
      </c>
      <c r="H51" s="54">
        <f>(BAWANA!U48+BAWANA!V48)/4000</f>
        <v>0</v>
      </c>
      <c r="I51" s="54"/>
      <c r="J51" s="54">
        <f t="shared" si="3"/>
        <v>-1.5E-3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-1.5E-3</v>
      </c>
      <c r="H52" s="54">
        <f>(BAWANA!U49+BAWANA!V49)/4000</f>
        <v>0</v>
      </c>
      <c r="I52" s="54"/>
      <c r="J52" s="54">
        <f t="shared" si="3"/>
        <v>-1.5E-3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-1.5E-3</v>
      </c>
      <c r="H53" s="54">
        <f>(BAWANA!U50+BAWANA!V50)/4000</f>
        <v>0</v>
      </c>
      <c r="I53" s="54"/>
      <c r="J53" s="54">
        <f t="shared" si="3"/>
        <v>-1.5E-3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-1.5E-3</v>
      </c>
      <c r="H54" s="54">
        <f>(BAWANA!U51+BAWANA!V51)/4000</f>
        <v>0</v>
      </c>
      <c r="I54" s="54"/>
      <c r="J54" s="54">
        <f t="shared" si="3"/>
        <v>-1.5E-3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-1.5E-3</v>
      </c>
      <c r="H55" s="54">
        <f>(BAWANA!U52+BAWANA!V52)/4000</f>
        <v>0</v>
      </c>
      <c r="I55" s="54"/>
      <c r="J55" s="54">
        <f t="shared" si="3"/>
        <v>-1.5E-3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-2E-3</v>
      </c>
      <c r="H56" s="54">
        <f>(BAWANA!U53+BAWANA!V53)/4000</f>
        <v>0</v>
      </c>
      <c r="I56" s="54"/>
      <c r="J56" s="54">
        <f t="shared" si="3"/>
        <v>-2E-3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-2E-3</v>
      </c>
      <c r="H57" s="54">
        <f>(BAWANA!U54+BAWANA!V54)/4000</f>
        <v>0</v>
      </c>
      <c r="I57" s="54"/>
      <c r="J57" s="54">
        <f t="shared" si="3"/>
        <v>-2E-3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-2E-3</v>
      </c>
      <c r="H58" s="54">
        <f>(BAWANA!U55+BAWANA!V55)/4000</f>
        <v>0</v>
      </c>
      <c r="I58" s="54"/>
      <c r="J58" s="54">
        <f t="shared" si="3"/>
        <v>-2E-3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-2E-3</v>
      </c>
      <c r="H59" s="54">
        <f>(BAWANA!U56+BAWANA!V56)/4000</f>
        <v>0</v>
      </c>
      <c r="I59" s="54"/>
      <c r="J59" s="54">
        <f t="shared" si="3"/>
        <v>-2E-3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-2E-3</v>
      </c>
      <c r="H60" s="54">
        <f>(BAWANA!U57+BAWANA!V57)/4000</f>
        <v>0</v>
      </c>
      <c r="I60" s="54"/>
      <c r="J60" s="54">
        <f t="shared" si="3"/>
        <v>-2E-3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-2E-3</v>
      </c>
      <c r="H61" s="54">
        <f>(BAWANA!U58+BAWANA!V58)/4000</f>
        <v>0</v>
      </c>
      <c r="I61" s="54"/>
      <c r="J61" s="54">
        <f t="shared" si="3"/>
        <v>-2E-3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-2E-3</v>
      </c>
      <c r="H62" s="54">
        <f>(BAWANA!U59+BAWANA!V59)/4000</f>
        <v>0</v>
      </c>
      <c r="I62" s="54"/>
      <c r="J62" s="54">
        <f t="shared" si="3"/>
        <v>-2E-3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-2E-3</v>
      </c>
      <c r="H63" s="54">
        <f>(BAWANA!U60+BAWANA!V60)/4000</f>
        <v>0</v>
      </c>
      <c r="I63" s="54"/>
      <c r="J63" s="54">
        <f t="shared" si="3"/>
        <v>-2E-3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-2E-3</v>
      </c>
      <c r="H64" s="54">
        <f>(BAWANA!U61+BAWANA!V61)/4000</f>
        <v>0</v>
      </c>
      <c r="I64" s="54"/>
      <c r="J64" s="54">
        <f t="shared" si="3"/>
        <v>-2E-3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-2E-3</v>
      </c>
      <c r="H65" s="54">
        <f>(BAWANA!U62+BAWANA!V62)/4000</f>
        <v>0</v>
      </c>
      <c r="I65" s="54"/>
      <c r="J65" s="54">
        <f t="shared" si="3"/>
        <v>-2E-3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-2E-3</v>
      </c>
      <c r="H66" s="54">
        <f>(BAWANA!U63+BAWANA!V63)/4000</f>
        <v>0</v>
      </c>
      <c r="I66" s="54"/>
      <c r="J66" s="54">
        <f t="shared" si="3"/>
        <v>-2E-3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-2E-3</v>
      </c>
      <c r="H67" s="54">
        <f>(BAWANA!U64+BAWANA!V64)/4000</f>
        <v>0</v>
      </c>
      <c r="I67" s="54"/>
      <c r="J67" s="54">
        <f t="shared" si="3"/>
        <v>-2E-3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-2E-3</v>
      </c>
      <c r="H68" s="54">
        <f>(BAWANA!U65+BAWANA!V65)/4000</f>
        <v>0</v>
      </c>
      <c r="I68" s="54"/>
      <c r="J68" s="54">
        <f t="shared" si="3"/>
        <v>-2E-3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-2E-3</v>
      </c>
      <c r="H69" s="54">
        <f>(BAWANA!U66+BAWANA!V66)/4000</f>
        <v>0</v>
      </c>
      <c r="I69" s="54"/>
      <c r="J69" s="54">
        <f t="shared" si="3"/>
        <v>-2E-3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-2E-3</v>
      </c>
      <c r="H70" s="54">
        <f>(BAWANA!U67+BAWANA!V67)/4000</f>
        <v>0</v>
      </c>
      <c r="I70" s="54"/>
      <c r="J70" s="54">
        <f t="shared" si="3"/>
        <v>-2E-3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-2E-3</v>
      </c>
      <c r="H71" s="54">
        <f>(BAWANA!U68+BAWANA!V68)/4000</f>
        <v>0</v>
      </c>
      <c r="I71" s="54"/>
      <c r="J71" s="54">
        <f t="shared" ref="J71:J101" si="9">G71+H71+I71</f>
        <v>-2E-3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-2E-3</v>
      </c>
      <c r="H72" s="54">
        <f>(BAWANA!U69+BAWANA!V69)/4000</f>
        <v>0</v>
      </c>
      <c r="I72" s="54"/>
      <c r="J72" s="54">
        <f t="shared" si="9"/>
        <v>-2E-3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-2E-3</v>
      </c>
      <c r="H73" s="54">
        <f>(BAWANA!U70+BAWANA!V70)/4000</f>
        <v>0</v>
      </c>
      <c r="I73" s="54"/>
      <c r="J73" s="54">
        <f t="shared" si="9"/>
        <v>-2E-3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-2E-3</v>
      </c>
      <c r="H74" s="54">
        <f>(BAWANA!U71+BAWANA!V71)/4000</f>
        <v>0</v>
      </c>
      <c r="I74" s="54"/>
      <c r="J74" s="54">
        <f t="shared" si="9"/>
        <v>-2E-3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-2E-3</v>
      </c>
      <c r="H75" s="54">
        <f>(BAWANA!U72+BAWANA!V72)/4000</f>
        <v>0</v>
      </c>
      <c r="I75" s="54"/>
      <c r="J75" s="54">
        <f t="shared" si="9"/>
        <v>-2E-3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-2E-3</v>
      </c>
      <c r="H76" s="54">
        <f>(BAWANA!U73+BAWANA!V73)/4000</f>
        <v>0</v>
      </c>
      <c r="I76" s="54"/>
      <c r="J76" s="54">
        <f t="shared" si="9"/>
        <v>-2E-3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-2E-3</v>
      </c>
      <c r="H77" s="54">
        <f>(BAWANA!U74+BAWANA!V74)/4000</f>
        <v>0</v>
      </c>
      <c r="I77" s="54"/>
      <c r="J77" s="54">
        <f t="shared" si="9"/>
        <v>-2E-3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-2E-3</v>
      </c>
      <c r="H78" s="54">
        <f>(BAWANA!U75+BAWANA!V75)/4000</f>
        <v>0</v>
      </c>
      <c r="I78" s="54"/>
      <c r="J78" s="54">
        <f t="shared" si="9"/>
        <v>-2E-3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-2E-3</v>
      </c>
      <c r="H79" s="54">
        <f>(BAWANA!U76+BAWANA!V76)/4000</f>
        <v>0</v>
      </c>
      <c r="I79" s="54"/>
      <c r="J79" s="54">
        <f t="shared" si="9"/>
        <v>-2E-3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-2E-3</v>
      </c>
      <c r="H80" s="54">
        <f>(BAWANA!U77+BAWANA!V77)/4000</f>
        <v>0</v>
      </c>
      <c r="I80" s="54"/>
      <c r="J80" s="54">
        <f t="shared" si="9"/>
        <v>-2E-3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-2E-3</v>
      </c>
      <c r="H81" s="54">
        <f>(BAWANA!U78+BAWANA!V78)/4000</f>
        <v>0</v>
      </c>
      <c r="I81" s="54"/>
      <c r="J81" s="54">
        <f t="shared" si="9"/>
        <v>-2E-3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-2E-3</v>
      </c>
      <c r="H82" s="54">
        <f>(BAWANA!U79+BAWANA!V79)/4000</f>
        <v>0</v>
      </c>
      <c r="I82" s="54"/>
      <c r="J82" s="54">
        <f t="shared" si="9"/>
        <v>-2E-3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-2E-3</v>
      </c>
      <c r="H83" s="54">
        <f>(BAWANA!U80+BAWANA!V80)/4000</f>
        <v>0</v>
      </c>
      <c r="I83" s="54"/>
      <c r="J83" s="54">
        <f t="shared" si="9"/>
        <v>-2E-3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-2E-3</v>
      </c>
      <c r="H84" s="54">
        <f>(BAWANA!U81+BAWANA!V81)/4000</f>
        <v>0</v>
      </c>
      <c r="I84" s="54"/>
      <c r="J84" s="54">
        <f t="shared" si="9"/>
        <v>-2E-3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-2E-3</v>
      </c>
      <c r="H85" s="54">
        <f>(BAWANA!U82+BAWANA!V82)/4000</f>
        <v>0</v>
      </c>
      <c r="I85" s="54"/>
      <c r="J85" s="54">
        <f t="shared" si="9"/>
        <v>-2E-3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-2E-3</v>
      </c>
      <c r="H86" s="54">
        <f>(BAWANA!U83+BAWANA!V83)/4000</f>
        <v>0</v>
      </c>
      <c r="I86" s="54"/>
      <c r="J86" s="54">
        <f t="shared" si="9"/>
        <v>-2E-3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-2E-3</v>
      </c>
      <c r="H87" s="54">
        <f>(BAWANA!U84+BAWANA!V84)/4000</f>
        <v>0</v>
      </c>
      <c r="I87" s="54"/>
      <c r="J87" s="54">
        <f t="shared" si="9"/>
        <v>-2E-3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-2E-3</v>
      </c>
      <c r="H88" s="54">
        <f>(BAWANA!U85+BAWANA!V85)/4000</f>
        <v>0</v>
      </c>
      <c r="I88" s="54"/>
      <c r="J88" s="54">
        <f t="shared" si="9"/>
        <v>-2E-3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-2E-3</v>
      </c>
      <c r="H89" s="54">
        <f>(BAWANA!U86+BAWANA!V86)/4000</f>
        <v>0</v>
      </c>
      <c r="I89" s="54"/>
      <c r="J89" s="54">
        <f t="shared" si="9"/>
        <v>-2E-3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-2E-3</v>
      </c>
      <c r="H90" s="54">
        <f>(BAWANA!U87+BAWANA!V87)/4000</f>
        <v>0</v>
      </c>
      <c r="I90" s="54"/>
      <c r="J90" s="54">
        <f t="shared" si="9"/>
        <v>-2E-3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-2E-3</v>
      </c>
      <c r="H91" s="54">
        <f>(BAWANA!U88+BAWANA!V88)/4000</f>
        <v>0</v>
      </c>
      <c r="I91" s="54"/>
      <c r="J91" s="54">
        <f t="shared" si="9"/>
        <v>-2E-3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-2E-3</v>
      </c>
      <c r="H92" s="54">
        <f>(BAWANA!U89+BAWANA!V89)/4000</f>
        <v>0</v>
      </c>
      <c r="I92" s="54"/>
      <c r="J92" s="54">
        <f t="shared" si="9"/>
        <v>-2E-3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-2E-3</v>
      </c>
      <c r="H93" s="54">
        <f>(BAWANA!U90+BAWANA!V90)/4000</f>
        <v>0</v>
      </c>
      <c r="I93" s="54"/>
      <c r="J93" s="54">
        <f t="shared" si="9"/>
        <v>-2E-3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-2E-3</v>
      </c>
      <c r="H94" s="54">
        <f>(BAWANA!U91+BAWANA!V91)/4000</f>
        <v>0</v>
      </c>
      <c r="I94" s="54"/>
      <c r="J94" s="54">
        <f t="shared" si="9"/>
        <v>-2E-3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-2E-3</v>
      </c>
      <c r="H95" s="54">
        <f>(BAWANA!U92+BAWANA!V92)/4000</f>
        <v>0</v>
      </c>
      <c r="I95" s="54"/>
      <c r="J95" s="54">
        <f t="shared" si="9"/>
        <v>-2E-3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-2E-3</v>
      </c>
      <c r="H96" s="54">
        <f>(BAWANA!U93+BAWANA!V93)/4000</f>
        <v>0</v>
      </c>
      <c r="I96" s="54"/>
      <c r="J96" s="54">
        <f t="shared" si="9"/>
        <v>-2E-3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-2E-3</v>
      </c>
      <c r="H97" s="54">
        <f>(BAWANA!U94+BAWANA!V94)/4000</f>
        <v>0</v>
      </c>
      <c r="I97" s="54"/>
      <c r="J97" s="54">
        <f t="shared" si="9"/>
        <v>-2E-3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-2E-3</v>
      </c>
      <c r="H98" s="54">
        <f>(BAWANA!U95+BAWANA!V95)/4000</f>
        <v>0</v>
      </c>
      <c r="I98" s="54"/>
      <c r="J98" s="54">
        <f t="shared" si="9"/>
        <v>-2E-3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-2E-3</v>
      </c>
      <c r="H99" s="54">
        <f>(BAWANA!U96+BAWANA!V96)/4000</f>
        <v>0</v>
      </c>
      <c r="I99" s="54"/>
      <c r="J99" s="54">
        <f t="shared" si="9"/>
        <v>-2E-3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-2E-3</v>
      </c>
      <c r="H100" s="54">
        <f>(BAWANA!U97+BAWANA!V97)/4000</f>
        <v>0</v>
      </c>
      <c r="I100" s="54"/>
      <c r="J100" s="54">
        <f t="shared" si="9"/>
        <v>-2E-3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-2E-3</v>
      </c>
      <c r="H101" s="54">
        <f>(BAWANA!U98+BAWANA!V98)/4000</f>
        <v>0</v>
      </c>
      <c r="I101" s="54"/>
      <c r="J101" s="54">
        <f t="shared" si="9"/>
        <v>-2E-3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-0.16700000000000012</v>
      </c>
      <c r="H102" s="54">
        <f t="shared" si="14"/>
        <v>0</v>
      </c>
      <c r="I102" s="54"/>
      <c r="J102" s="54">
        <f t="shared" si="14"/>
        <v>-0.16700000000000012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D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498</v>
      </c>
      <c r="X1" t="s">
        <v>499</v>
      </c>
      <c r="Y1" t="s">
        <v>500</v>
      </c>
      <c r="Z1" t="s">
        <v>498</v>
      </c>
      <c r="AA1" t="s">
        <v>501</v>
      </c>
      <c r="AB1" t="s">
        <v>499</v>
      </c>
      <c r="AC1" t="s">
        <v>502</v>
      </c>
      <c r="AD1" t="s">
        <v>499</v>
      </c>
      <c r="AE1" t="s">
        <v>503</v>
      </c>
      <c r="AF1" t="s">
        <v>504</v>
      </c>
      <c r="AG1" t="s">
        <v>499</v>
      </c>
      <c r="AH1" t="s">
        <v>505</v>
      </c>
      <c r="AI1" t="s">
        <v>506</v>
      </c>
      <c r="AJ1" t="s">
        <v>499</v>
      </c>
      <c r="AK1" t="s">
        <v>507</v>
      </c>
      <c r="AL1" t="s">
        <v>508</v>
      </c>
      <c r="AM1" t="s">
        <v>509</v>
      </c>
      <c r="AN1" t="s">
        <v>510</v>
      </c>
      <c r="AO1" t="s">
        <v>150</v>
      </c>
      <c r="AP1" t="s">
        <v>509</v>
      </c>
      <c r="AQ1" t="s">
        <v>512</v>
      </c>
      <c r="AR1" t="s">
        <v>150</v>
      </c>
      <c r="AS1" t="s">
        <v>499</v>
      </c>
      <c r="AT1" t="s">
        <v>514</v>
      </c>
      <c r="AU1" t="s">
        <v>515</v>
      </c>
      <c r="AV1" t="s">
        <v>499</v>
      </c>
      <c r="AW1" t="s">
        <v>516</v>
      </c>
      <c r="AX1" t="s">
        <v>499</v>
      </c>
      <c r="AY1" t="s">
        <v>498</v>
      </c>
      <c r="AZ1" t="s">
        <v>498</v>
      </c>
      <c r="BA1" t="s">
        <v>517</v>
      </c>
      <c r="BB1" t="s">
        <v>518</v>
      </c>
      <c r="BC1" t="s">
        <v>519</v>
      </c>
      <c r="BD1" t="s">
        <v>150</v>
      </c>
      <c r="BE1" t="s">
        <v>521</v>
      </c>
      <c r="BF1" t="s">
        <v>503</v>
      </c>
      <c r="BG1" t="s">
        <v>522</v>
      </c>
      <c r="BH1" t="s">
        <v>523</v>
      </c>
      <c r="BI1" t="s">
        <v>499</v>
      </c>
      <c r="BJ1" t="s">
        <v>498</v>
      </c>
      <c r="BK1" t="s">
        <v>524</v>
      </c>
      <c r="BL1" t="s">
        <v>525</v>
      </c>
      <c r="BM1" t="s">
        <v>525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45076</v>
      </c>
      <c r="W2" s="30" t="s">
        <v>149</v>
      </c>
      <c r="X2" t="s">
        <v>268</v>
      </c>
      <c r="Y2" t="s">
        <v>405</v>
      </c>
      <c r="Z2" t="s">
        <v>150</v>
      </c>
      <c r="AA2" t="s">
        <v>152</v>
      </c>
      <c r="AB2" t="s">
        <v>269</v>
      </c>
      <c r="AC2" t="s">
        <v>246</v>
      </c>
      <c r="AD2" t="s">
        <v>240</v>
      </c>
      <c r="AE2" t="s">
        <v>150</v>
      </c>
      <c r="AF2" t="s">
        <v>149</v>
      </c>
      <c r="AG2" t="s">
        <v>281</v>
      </c>
      <c r="AH2" t="s">
        <v>153</v>
      </c>
      <c r="AI2" t="s">
        <v>149</v>
      </c>
      <c r="AJ2" t="s">
        <v>237</v>
      </c>
      <c r="AK2" t="s">
        <v>149</v>
      </c>
      <c r="AL2" t="s">
        <v>391</v>
      </c>
      <c r="AM2" t="s">
        <v>149</v>
      </c>
      <c r="AN2" t="s">
        <v>150</v>
      </c>
      <c r="AO2" t="s">
        <v>511</v>
      </c>
      <c r="AP2" t="s">
        <v>150</v>
      </c>
      <c r="AQ2" t="s">
        <v>152</v>
      </c>
      <c r="AR2" t="s">
        <v>513</v>
      </c>
      <c r="AS2" t="s">
        <v>232</v>
      </c>
      <c r="AT2" t="s">
        <v>149</v>
      </c>
      <c r="AU2" t="s">
        <v>153</v>
      </c>
      <c r="AV2" t="s">
        <v>282</v>
      </c>
      <c r="AW2" t="s">
        <v>149</v>
      </c>
      <c r="AX2" t="s">
        <v>270</v>
      </c>
      <c r="AY2" t="s">
        <v>149</v>
      </c>
      <c r="AZ2" t="s">
        <v>150</v>
      </c>
      <c r="BA2" t="s">
        <v>150</v>
      </c>
      <c r="BB2" t="s">
        <v>152</v>
      </c>
      <c r="BC2" t="s">
        <v>153</v>
      </c>
      <c r="BD2" t="s">
        <v>520</v>
      </c>
      <c r="BE2" t="s">
        <v>153</v>
      </c>
      <c r="BF2" t="s">
        <v>150</v>
      </c>
      <c r="BG2" t="s">
        <v>149</v>
      </c>
      <c r="BH2" t="s">
        <v>149</v>
      </c>
      <c r="BI2" t="s">
        <v>283</v>
      </c>
      <c r="BJ2" t="s">
        <v>149</v>
      </c>
      <c r="BK2" t="s">
        <v>405</v>
      </c>
      <c r="BL2" t="s">
        <v>150</v>
      </c>
      <c r="BM2" t="s">
        <v>149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619.92999999999995</v>
      </c>
      <c r="I3" s="95">
        <v>209.34</v>
      </c>
      <c r="J3" s="95">
        <v>164.75</v>
      </c>
      <c r="K3" s="95">
        <v>40.629999999999995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13.06</v>
      </c>
      <c r="X3">
        <v>0.7</v>
      </c>
      <c r="Y3">
        <v>2.9</v>
      </c>
      <c r="Z3">
        <v>27.86</v>
      </c>
      <c r="AA3">
        <v>0</v>
      </c>
      <c r="AB3">
        <v>0.42</v>
      </c>
      <c r="AC3">
        <v>31.59</v>
      </c>
      <c r="AD3">
        <v>0.56000000000000005</v>
      </c>
      <c r="AE3">
        <v>12.26</v>
      </c>
      <c r="AF3">
        <v>48.38</v>
      </c>
      <c r="AG3">
        <v>0.37</v>
      </c>
      <c r="AH3">
        <v>24.19</v>
      </c>
      <c r="AI3">
        <v>236.85</v>
      </c>
      <c r="AJ3">
        <v>0.42</v>
      </c>
      <c r="AK3">
        <v>21.53</v>
      </c>
      <c r="AL3">
        <v>2.9</v>
      </c>
      <c r="AM3">
        <v>23.16</v>
      </c>
      <c r="AN3">
        <v>12.67</v>
      </c>
      <c r="AO3">
        <v>0</v>
      </c>
      <c r="AP3">
        <v>75.58</v>
      </c>
      <c r="AQ3">
        <v>33.86</v>
      </c>
      <c r="AR3">
        <v>0</v>
      </c>
      <c r="AS3">
        <v>0.64</v>
      </c>
      <c r="AT3">
        <v>116.1</v>
      </c>
      <c r="AU3">
        <v>17.37</v>
      </c>
      <c r="AV3">
        <v>0.72</v>
      </c>
      <c r="AW3">
        <v>0</v>
      </c>
      <c r="AX3">
        <v>0.64</v>
      </c>
      <c r="AY3">
        <v>65.02</v>
      </c>
      <c r="AZ3">
        <v>33.86</v>
      </c>
      <c r="BA3">
        <v>9.9700000000000006</v>
      </c>
      <c r="BB3">
        <v>6.77</v>
      </c>
      <c r="BC3">
        <v>81.17</v>
      </c>
      <c r="BD3">
        <v>0</v>
      </c>
      <c r="BE3">
        <v>41.6</v>
      </c>
      <c r="BF3">
        <v>36.5</v>
      </c>
      <c r="BG3">
        <v>43.06</v>
      </c>
      <c r="BH3">
        <v>0</v>
      </c>
      <c r="BI3">
        <v>0.36</v>
      </c>
      <c r="BJ3">
        <v>14.51</v>
      </c>
      <c r="BK3">
        <v>0</v>
      </c>
      <c r="BL3">
        <v>0</v>
      </c>
      <c r="BM3">
        <v>0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619.92999999999995</v>
      </c>
      <c r="I4" s="88">
        <v>209.34</v>
      </c>
      <c r="J4" s="88">
        <v>164.75</v>
      </c>
      <c r="K4" s="88">
        <v>40.629999999999995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13.06</v>
      </c>
      <c r="X4">
        <v>0.7</v>
      </c>
      <c r="Y4">
        <v>2.9</v>
      </c>
      <c r="Z4">
        <v>27.86</v>
      </c>
      <c r="AA4">
        <v>0</v>
      </c>
      <c r="AB4">
        <v>0.42</v>
      </c>
      <c r="AC4">
        <v>31.59</v>
      </c>
      <c r="AD4">
        <v>0.56000000000000005</v>
      </c>
      <c r="AE4">
        <v>12.26</v>
      </c>
      <c r="AF4">
        <v>48.38</v>
      </c>
      <c r="AG4">
        <v>0.37</v>
      </c>
      <c r="AH4">
        <v>24.19</v>
      </c>
      <c r="AI4">
        <v>236.85</v>
      </c>
      <c r="AJ4">
        <v>0.42</v>
      </c>
      <c r="AK4">
        <v>21.53</v>
      </c>
      <c r="AL4">
        <v>2.9</v>
      </c>
      <c r="AM4">
        <v>23.16</v>
      </c>
      <c r="AN4">
        <v>12.67</v>
      </c>
      <c r="AO4">
        <v>0</v>
      </c>
      <c r="AP4">
        <v>75.58</v>
      </c>
      <c r="AQ4">
        <v>33.86</v>
      </c>
      <c r="AR4">
        <v>0</v>
      </c>
      <c r="AS4">
        <v>0.64</v>
      </c>
      <c r="AT4">
        <v>116.1</v>
      </c>
      <c r="AU4">
        <v>17.37</v>
      </c>
      <c r="AV4">
        <v>0.72</v>
      </c>
      <c r="AW4">
        <v>0</v>
      </c>
      <c r="AX4">
        <v>0.64</v>
      </c>
      <c r="AY4">
        <v>65.02</v>
      </c>
      <c r="AZ4">
        <v>33.86</v>
      </c>
      <c r="BA4">
        <v>9.9700000000000006</v>
      </c>
      <c r="BB4">
        <v>6.77</v>
      </c>
      <c r="BC4">
        <v>81.17</v>
      </c>
      <c r="BD4">
        <v>0</v>
      </c>
      <c r="BE4">
        <v>41.6</v>
      </c>
      <c r="BF4">
        <v>36.5</v>
      </c>
      <c r="BG4">
        <v>43.06</v>
      </c>
      <c r="BH4">
        <v>0</v>
      </c>
      <c r="BI4">
        <v>0.36</v>
      </c>
      <c r="BJ4">
        <v>14.51</v>
      </c>
      <c r="BK4">
        <v>0</v>
      </c>
      <c r="BL4">
        <v>0</v>
      </c>
      <c r="BM4">
        <v>0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619.92999999999995</v>
      </c>
      <c r="I5" s="88">
        <v>209.34</v>
      </c>
      <c r="J5" s="88">
        <v>164.75</v>
      </c>
      <c r="K5" s="88">
        <v>40.629999999999995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13.06</v>
      </c>
      <c r="X5">
        <v>0.7</v>
      </c>
      <c r="Y5">
        <v>2.9</v>
      </c>
      <c r="Z5">
        <v>27.86</v>
      </c>
      <c r="AA5">
        <v>0</v>
      </c>
      <c r="AB5">
        <v>0.42</v>
      </c>
      <c r="AC5">
        <v>31.59</v>
      </c>
      <c r="AD5">
        <v>0.56000000000000005</v>
      </c>
      <c r="AE5">
        <v>12.26</v>
      </c>
      <c r="AF5">
        <v>48.38</v>
      </c>
      <c r="AG5">
        <v>0.37</v>
      </c>
      <c r="AH5">
        <v>24.19</v>
      </c>
      <c r="AI5">
        <v>236.85</v>
      </c>
      <c r="AJ5">
        <v>0.42</v>
      </c>
      <c r="AK5">
        <v>21.53</v>
      </c>
      <c r="AL5">
        <v>2.9</v>
      </c>
      <c r="AM5">
        <v>23.16</v>
      </c>
      <c r="AN5">
        <v>12.67</v>
      </c>
      <c r="AO5">
        <v>0</v>
      </c>
      <c r="AP5">
        <v>75.58</v>
      </c>
      <c r="AQ5">
        <v>33.86</v>
      </c>
      <c r="AR5">
        <v>0</v>
      </c>
      <c r="AS5">
        <v>0.64</v>
      </c>
      <c r="AT5">
        <v>116.1</v>
      </c>
      <c r="AU5">
        <v>17.37</v>
      </c>
      <c r="AV5">
        <v>0.72</v>
      </c>
      <c r="AW5">
        <v>0</v>
      </c>
      <c r="AX5">
        <v>0.64</v>
      </c>
      <c r="AY5">
        <v>65.02</v>
      </c>
      <c r="AZ5">
        <v>33.86</v>
      </c>
      <c r="BA5">
        <v>9.9700000000000006</v>
      </c>
      <c r="BB5">
        <v>6.77</v>
      </c>
      <c r="BC5">
        <v>81.17</v>
      </c>
      <c r="BD5">
        <v>0</v>
      </c>
      <c r="BE5">
        <v>41.6</v>
      </c>
      <c r="BF5">
        <v>36.5</v>
      </c>
      <c r="BG5">
        <v>43.06</v>
      </c>
      <c r="BH5">
        <v>0</v>
      </c>
      <c r="BI5">
        <v>0.36</v>
      </c>
      <c r="BJ5">
        <v>14.51</v>
      </c>
      <c r="BK5">
        <v>0</v>
      </c>
      <c r="BL5">
        <v>0</v>
      </c>
      <c r="BM5">
        <v>0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619.92999999999995</v>
      </c>
      <c r="I6" s="88">
        <v>209.34</v>
      </c>
      <c r="J6" s="88">
        <v>164.75</v>
      </c>
      <c r="K6" s="88">
        <v>40.629999999999995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13.06</v>
      </c>
      <c r="X6">
        <v>0.7</v>
      </c>
      <c r="Y6">
        <v>2.9</v>
      </c>
      <c r="Z6">
        <v>27.86</v>
      </c>
      <c r="AA6">
        <v>0</v>
      </c>
      <c r="AB6">
        <v>0.42</v>
      </c>
      <c r="AC6">
        <v>31.59</v>
      </c>
      <c r="AD6">
        <v>0.56000000000000005</v>
      </c>
      <c r="AE6">
        <v>12.26</v>
      </c>
      <c r="AF6">
        <v>48.38</v>
      </c>
      <c r="AG6">
        <v>0.37</v>
      </c>
      <c r="AH6">
        <v>24.19</v>
      </c>
      <c r="AI6">
        <v>236.85</v>
      </c>
      <c r="AJ6">
        <v>0.42</v>
      </c>
      <c r="AK6">
        <v>21.53</v>
      </c>
      <c r="AL6">
        <v>2.9</v>
      </c>
      <c r="AM6">
        <v>23.16</v>
      </c>
      <c r="AN6">
        <v>12.67</v>
      </c>
      <c r="AO6">
        <v>0</v>
      </c>
      <c r="AP6">
        <v>75.58</v>
      </c>
      <c r="AQ6">
        <v>33.86</v>
      </c>
      <c r="AR6">
        <v>0</v>
      </c>
      <c r="AS6">
        <v>0.64</v>
      </c>
      <c r="AT6">
        <v>116.1</v>
      </c>
      <c r="AU6">
        <v>17.37</v>
      </c>
      <c r="AV6">
        <v>0.72</v>
      </c>
      <c r="AW6">
        <v>0</v>
      </c>
      <c r="AX6">
        <v>0.64</v>
      </c>
      <c r="AY6">
        <v>65.02</v>
      </c>
      <c r="AZ6">
        <v>33.86</v>
      </c>
      <c r="BA6">
        <v>9.9700000000000006</v>
      </c>
      <c r="BB6">
        <v>6.77</v>
      </c>
      <c r="BC6">
        <v>81.17</v>
      </c>
      <c r="BD6">
        <v>0</v>
      </c>
      <c r="BE6">
        <v>41.6</v>
      </c>
      <c r="BF6">
        <v>36.5</v>
      </c>
      <c r="BG6">
        <v>43.06</v>
      </c>
      <c r="BH6">
        <v>0</v>
      </c>
      <c r="BI6">
        <v>0.36</v>
      </c>
      <c r="BJ6">
        <v>14.51</v>
      </c>
      <c r="BK6">
        <v>0</v>
      </c>
      <c r="BL6">
        <v>0</v>
      </c>
      <c r="BM6">
        <v>0</v>
      </c>
    </row>
    <row r="7" spans="1:65">
      <c r="A7" t="s">
        <v>243</v>
      </c>
      <c r="B7" t="s">
        <v>299</v>
      </c>
      <c r="C7" t="s">
        <v>265</v>
      </c>
      <c r="G7" t="s">
        <v>49</v>
      </c>
      <c r="H7" s="115">
        <v>619.92999999999995</v>
      </c>
      <c r="I7" s="88">
        <v>209.34</v>
      </c>
      <c r="J7" s="88">
        <v>164.75</v>
      </c>
      <c r="K7" s="88">
        <v>40.629999999999995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13.06</v>
      </c>
      <c r="X7">
        <v>0.7</v>
      </c>
      <c r="Y7">
        <v>2.9</v>
      </c>
      <c r="Z7">
        <v>27.86</v>
      </c>
      <c r="AA7">
        <v>0</v>
      </c>
      <c r="AB7">
        <v>0.42</v>
      </c>
      <c r="AC7">
        <v>31.59</v>
      </c>
      <c r="AD7">
        <v>0.56000000000000005</v>
      </c>
      <c r="AE7">
        <v>12.26</v>
      </c>
      <c r="AF7">
        <v>48.38</v>
      </c>
      <c r="AG7">
        <v>0.37</v>
      </c>
      <c r="AH7">
        <v>24.19</v>
      </c>
      <c r="AI7">
        <v>236.85</v>
      </c>
      <c r="AJ7">
        <v>0.42</v>
      </c>
      <c r="AK7">
        <v>21.53</v>
      </c>
      <c r="AL7">
        <v>2.9</v>
      </c>
      <c r="AM7">
        <v>23.16</v>
      </c>
      <c r="AN7">
        <v>12.67</v>
      </c>
      <c r="AO7">
        <v>0</v>
      </c>
      <c r="AP7">
        <v>75.58</v>
      </c>
      <c r="AQ7">
        <v>33.86</v>
      </c>
      <c r="AR7">
        <v>0</v>
      </c>
      <c r="AS7">
        <v>0.64</v>
      </c>
      <c r="AT7">
        <v>116.1</v>
      </c>
      <c r="AU7">
        <v>17.37</v>
      </c>
      <c r="AV7">
        <v>0.72</v>
      </c>
      <c r="AW7">
        <v>0</v>
      </c>
      <c r="AX7">
        <v>0.64</v>
      </c>
      <c r="AY7">
        <v>65.02</v>
      </c>
      <c r="AZ7">
        <v>33.86</v>
      </c>
      <c r="BA7">
        <v>9.9700000000000006</v>
      </c>
      <c r="BB7">
        <v>6.77</v>
      </c>
      <c r="BC7">
        <v>81.17</v>
      </c>
      <c r="BD7">
        <v>0</v>
      </c>
      <c r="BE7">
        <v>41.6</v>
      </c>
      <c r="BF7">
        <v>36.5</v>
      </c>
      <c r="BG7">
        <v>43.06</v>
      </c>
      <c r="BH7">
        <v>0</v>
      </c>
      <c r="BI7">
        <v>0.36</v>
      </c>
      <c r="BJ7">
        <v>14.51</v>
      </c>
      <c r="BK7">
        <v>0</v>
      </c>
      <c r="BL7">
        <v>0</v>
      </c>
      <c r="BM7">
        <v>0</v>
      </c>
    </row>
    <row r="8" spans="1:65">
      <c r="A8" t="s">
        <v>244</v>
      </c>
      <c r="B8" t="s">
        <v>341</v>
      </c>
      <c r="C8" t="s">
        <v>237</v>
      </c>
      <c r="G8" t="s">
        <v>50</v>
      </c>
      <c r="H8" s="115">
        <v>619.92999999999995</v>
      </c>
      <c r="I8" s="88">
        <v>209.34</v>
      </c>
      <c r="J8" s="88">
        <v>164.75</v>
      </c>
      <c r="K8" s="88">
        <v>40.629999999999995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13.06</v>
      </c>
      <c r="X8">
        <v>0.7</v>
      </c>
      <c r="Y8">
        <v>2.9</v>
      </c>
      <c r="Z8">
        <v>27.86</v>
      </c>
      <c r="AA8">
        <v>0</v>
      </c>
      <c r="AB8">
        <v>0.42</v>
      </c>
      <c r="AC8">
        <v>31.59</v>
      </c>
      <c r="AD8">
        <v>0.56000000000000005</v>
      </c>
      <c r="AE8">
        <v>12.26</v>
      </c>
      <c r="AF8">
        <v>48.38</v>
      </c>
      <c r="AG8">
        <v>0.37</v>
      </c>
      <c r="AH8">
        <v>24.19</v>
      </c>
      <c r="AI8">
        <v>236.85</v>
      </c>
      <c r="AJ8">
        <v>0.42</v>
      </c>
      <c r="AK8">
        <v>21.53</v>
      </c>
      <c r="AL8">
        <v>2.9</v>
      </c>
      <c r="AM8">
        <v>23.16</v>
      </c>
      <c r="AN8">
        <v>12.67</v>
      </c>
      <c r="AO8">
        <v>0</v>
      </c>
      <c r="AP8">
        <v>75.58</v>
      </c>
      <c r="AQ8">
        <v>33.86</v>
      </c>
      <c r="AR8">
        <v>0</v>
      </c>
      <c r="AS8">
        <v>0.64</v>
      </c>
      <c r="AT8">
        <v>116.1</v>
      </c>
      <c r="AU8">
        <v>17.37</v>
      </c>
      <c r="AV8">
        <v>0.72</v>
      </c>
      <c r="AW8">
        <v>0</v>
      </c>
      <c r="AX8">
        <v>0.64</v>
      </c>
      <c r="AY8">
        <v>65.02</v>
      </c>
      <c r="AZ8">
        <v>33.86</v>
      </c>
      <c r="BA8">
        <v>9.9700000000000006</v>
      </c>
      <c r="BB8">
        <v>6.77</v>
      </c>
      <c r="BC8">
        <v>81.17</v>
      </c>
      <c r="BD8">
        <v>0</v>
      </c>
      <c r="BE8">
        <v>41.6</v>
      </c>
      <c r="BF8">
        <v>36.5</v>
      </c>
      <c r="BG8">
        <v>43.06</v>
      </c>
      <c r="BH8">
        <v>0</v>
      </c>
      <c r="BI8">
        <v>0.36</v>
      </c>
      <c r="BJ8">
        <v>14.51</v>
      </c>
      <c r="BK8">
        <v>0</v>
      </c>
      <c r="BL8">
        <v>0</v>
      </c>
      <c r="BM8">
        <v>0</v>
      </c>
    </row>
    <row r="9" spans="1:65">
      <c r="A9" t="s">
        <v>245</v>
      </c>
      <c r="B9" t="s">
        <v>361</v>
      </c>
      <c r="C9" t="s">
        <v>238</v>
      </c>
      <c r="G9" t="s">
        <v>51</v>
      </c>
      <c r="H9" s="115">
        <v>619.92999999999995</v>
      </c>
      <c r="I9" s="88">
        <v>209.34</v>
      </c>
      <c r="J9" s="88">
        <v>164.75</v>
      </c>
      <c r="K9" s="88">
        <v>40.629999999999995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13.06</v>
      </c>
      <c r="X9">
        <v>0.7</v>
      </c>
      <c r="Y9">
        <v>2.9</v>
      </c>
      <c r="Z9">
        <v>27.86</v>
      </c>
      <c r="AA9">
        <v>0</v>
      </c>
      <c r="AB9">
        <v>0.42</v>
      </c>
      <c r="AC9">
        <v>31.59</v>
      </c>
      <c r="AD9">
        <v>0.56000000000000005</v>
      </c>
      <c r="AE9">
        <v>12.26</v>
      </c>
      <c r="AF9">
        <v>48.38</v>
      </c>
      <c r="AG9">
        <v>0.37</v>
      </c>
      <c r="AH9">
        <v>24.19</v>
      </c>
      <c r="AI9">
        <v>236.85</v>
      </c>
      <c r="AJ9">
        <v>0.42</v>
      </c>
      <c r="AK9">
        <v>21.53</v>
      </c>
      <c r="AL9">
        <v>2.9</v>
      </c>
      <c r="AM9">
        <v>23.16</v>
      </c>
      <c r="AN9">
        <v>12.67</v>
      </c>
      <c r="AO9">
        <v>0</v>
      </c>
      <c r="AP9">
        <v>75.58</v>
      </c>
      <c r="AQ9">
        <v>33.86</v>
      </c>
      <c r="AR9">
        <v>0</v>
      </c>
      <c r="AS9">
        <v>0.64</v>
      </c>
      <c r="AT9">
        <v>116.1</v>
      </c>
      <c r="AU9">
        <v>17.37</v>
      </c>
      <c r="AV9">
        <v>0.72</v>
      </c>
      <c r="AW9">
        <v>0</v>
      </c>
      <c r="AX9">
        <v>0.64</v>
      </c>
      <c r="AY9">
        <v>65.02</v>
      </c>
      <c r="AZ9">
        <v>33.86</v>
      </c>
      <c r="BA9">
        <v>9.9700000000000006</v>
      </c>
      <c r="BB9">
        <v>6.77</v>
      </c>
      <c r="BC9">
        <v>81.17</v>
      </c>
      <c r="BD9">
        <v>0</v>
      </c>
      <c r="BE9">
        <v>41.6</v>
      </c>
      <c r="BF9">
        <v>36.5</v>
      </c>
      <c r="BG9">
        <v>43.06</v>
      </c>
      <c r="BH9">
        <v>0</v>
      </c>
      <c r="BI9">
        <v>0.36</v>
      </c>
      <c r="BJ9">
        <v>14.51</v>
      </c>
      <c r="BK9">
        <v>0</v>
      </c>
      <c r="BL9">
        <v>0</v>
      </c>
      <c r="BM9">
        <v>0</v>
      </c>
    </row>
    <row r="10" spans="1:65">
      <c r="A10" t="s">
        <v>266</v>
      </c>
      <c r="C10" t="s">
        <v>239</v>
      </c>
      <c r="G10" t="s">
        <v>52</v>
      </c>
      <c r="H10" s="115">
        <v>619.92999999999995</v>
      </c>
      <c r="I10" s="88">
        <v>209.34</v>
      </c>
      <c r="J10" s="88">
        <v>164.75</v>
      </c>
      <c r="K10" s="88">
        <v>40.629999999999995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13.06</v>
      </c>
      <c r="X10">
        <v>0.7</v>
      </c>
      <c r="Y10">
        <v>2.9</v>
      </c>
      <c r="Z10">
        <v>27.86</v>
      </c>
      <c r="AA10">
        <v>0</v>
      </c>
      <c r="AB10">
        <v>0.42</v>
      </c>
      <c r="AC10">
        <v>31.59</v>
      </c>
      <c r="AD10">
        <v>0.56000000000000005</v>
      </c>
      <c r="AE10">
        <v>12.26</v>
      </c>
      <c r="AF10">
        <v>48.38</v>
      </c>
      <c r="AG10">
        <v>0.37</v>
      </c>
      <c r="AH10">
        <v>24.19</v>
      </c>
      <c r="AI10">
        <v>236.85</v>
      </c>
      <c r="AJ10">
        <v>0.42</v>
      </c>
      <c r="AK10">
        <v>21.53</v>
      </c>
      <c r="AL10">
        <v>2.9</v>
      </c>
      <c r="AM10">
        <v>23.16</v>
      </c>
      <c r="AN10">
        <v>12.67</v>
      </c>
      <c r="AO10">
        <v>0</v>
      </c>
      <c r="AP10">
        <v>75.58</v>
      </c>
      <c r="AQ10">
        <v>33.86</v>
      </c>
      <c r="AR10">
        <v>0</v>
      </c>
      <c r="AS10">
        <v>0.64</v>
      </c>
      <c r="AT10">
        <v>116.1</v>
      </c>
      <c r="AU10">
        <v>17.37</v>
      </c>
      <c r="AV10">
        <v>0.72</v>
      </c>
      <c r="AW10">
        <v>0</v>
      </c>
      <c r="AX10">
        <v>0.64</v>
      </c>
      <c r="AY10">
        <v>65.02</v>
      </c>
      <c r="AZ10">
        <v>33.86</v>
      </c>
      <c r="BA10">
        <v>9.9700000000000006</v>
      </c>
      <c r="BB10">
        <v>6.77</v>
      </c>
      <c r="BC10">
        <v>81.17</v>
      </c>
      <c r="BD10">
        <v>0</v>
      </c>
      <c r="BE10">
        <v>41.6</v>
      </c>
      <c r="BF10">
        <v>36.5</v>
      </c>
      <c r="BG10">
        <v>43.06</v>
      </c>
      <c r="BH10">
        <v>0</v>
      </c>
      <c r="BI10">
        <v>0.36</v>
      </c>
      <c r="BJ10">
        <v>14.51</v>
      </c>
      <c r="BK10">
        <v>0</v>
      </c>
      <c r="BL10">
        <v>0</v>
      </c>
      <c r="BM10">
        <v>0</v>
      </c>
    </row>
    <row r="11" spans="1:65">
      <c r="A11" t="s">
        <v>246</v>
      </c>
      <c r="C11" t="s">
        <v>342</v>
      </c>
      <c r="G11" t="s">
        <v>53</v>
      </c>
      <c r="H11" s="115">
        <v>619.92999999999995</v>
      </c>
      <c r="I11" s="88">
        <v>209.34</v>
      </c>
      <c r="J11" s="88">
        <v>164.65</v>
      </c>
      <c r="K11" s="88">
        <v>40.629999999999995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13.06</v>
      </c>
      <c r="X11">
        <v>0.7</v>
      </c>
      <c r="Y11">
        <v>2.9</v>
      </c>
      <c r="Z11">
        <v>27.86</v>
      </c>
      <c r="AA11">
        <v>0</v>
      </c>
      <c r="AB11">
        <v>0.42</v>
      </c>
      <c r="AC11">
        <v>31.59</v>
      </c>
      <c r="AD11">
        <v>0.56000000000000005</v>
      </c>
      <c r="AE11">
        <v>12.26</v>
      </c>
      <c r="AF11">
        <v>48.38</v>
      </c>
      <c r="AG11">
        <v>0.37</v>
      </c>
      <c r="AH11">
        <v>24.19</v>
      </c>
      <c r="AI11">
        <v>236.85</v>
      </c>
      <c r="AJ11">
        <v>0.42</v>
      </c>
      <c r="AK11">
        <v>21.53</v>
      </c>
      <c r="AL11">
        <v>2.9</v>
      </c>
      <c r="AM11">
        <v>23.16</v>
      </c>
      <c r="AN11">
        <v>12.67</v>
      </c>
      <c r="AO11">
        <v>0</v>
      </c>
      <c r="AP11">
        <v>75.58</v>
      </c>
      <c r="AQ11">
        <v>33.86</v>
      </c>
      <c r="AR11">
        <v>0</v>
      </c>
      <c r="AS11">
        <v>0.64</v>
      </c>
      <c r="AT11">
        <v>116.1</v>
      </c>
      <c r="AU11">
        <v>17.27</v>
      </c>
      <c r="AV11">
        <v>0.72</v>
      </c>
      <c r="AW11">
        <v>0</v>
      </c>
      <c r="AX11">
        <v>0.64</v>
      </c>
      <c r="AY11">
        <v>65.02</v>
      </c>
      <c r="AZ11">
        <v>33.86</v>
      </c>
      <c r="BA11">
        <v>9.9700000000000006</v>
      </c>
      <c r="BB11">
        <v>6.77</v>
      </c>
      <c r="BC11">
        <v>81.17</v>
      </c>
      <c r="BD11">
        <v>0</v>
      </c>
      <c r="BE11">
        <v>41.6</v>
      </c>
      <c r="BF11">
        <v>36.5</v>
      </c>
      <c r="BG11">
        <v>43.06</v>
      </c>
      <c r="BH11">
        <v>0</v>
      </c>
      <c r="BI11">
        <v>0.36</v>
      </c>
      <c r="BJ11">
        <v>14.51</v>
      </c>
      <c r="BK11">
        <v>0</v>
      </c>
      <c r="BL11">
        <v>0</v>
      </c>
      <c r="BM11">
        <v>0</v>
      </c>
    </row>
    <row r="12" spans="1:65">
      <c r="A12" t="s">
        <v>247</v>
      </c>
      <c r="C12" t="s">
        <v>362</v>
      </c>
      <c r="G12" t="s">
        <v>54</v>
      </c>
      <c r="H12" s="115">
        <v>619.92999999999995</v>
      </c>
      <c r="I12" s="88">
        <v>209.34</v>
      </c>
      <c r="J12" s="88">
        <v>164.65</v>
      </c>
      <c r="K12" s="88">
        <v>40.629999999999995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13.06</v>
      </c>
      <c r="X12">
        <v>0.7</v>
      </c>
      <c r="Y12">
        <v>2.9</v>
      </c>
      <c r="Z12">
        <v>27.86</v>
      </c>
      <c r="AA12">
        <v>0</v>
      </c>
      <c r="AB12">
        <v>0.42</v>
      </c>
      <c r="AC12">
        <v>31.59</v>
      </c>
      <c r="AD12">
        <v>0.56000000000000005</v>
      </c>
      <c r="AE12">
        <v>12.26</v>
      </c>
      <c r="AF12">
        <v>48.38</v>
      </c>
      <c r="AG12">
        <v>0.37</v>
      </c>
      <c r="AH12">
        <v>24.19</v>
      </c>
      <c r="AI12">
        <v>236.85</v>
      </c>
      <c r="AJ12">
        <v>0.42</v>
      </c>
      <c r="AK12">
        <v>21.53</v>
      </c>
      <c r="AL12">
        <v>2.9</v>
      </c>
      <c r="AM12">
        <v>23.16</v>
      </c>
      <c r="AN12">
        <v>12.67</v>
      </c>
      <c r="AO12">
        <v>0</v>
      </c>
      <c r="AP12">
        <v>75.58</v>
      </c>
      <c r="AQ12">
        <v>33.86</v>
      </c>
      <c r="AR12">
        <v>0</v>
      </c>
      <c r="AS12">
        <v>0.64</v>
      </c>
      <c r="AT12">
        <v>116.1</v>
      </c>
      <c r="AU12">
        <v>17.27</v>
      </c>
      <c r="AV12">
        <v>0.72</v>
      </c>
      <c r="AW12">
        <v>0</v>
      </c>
      <c r="AX12">
        <v>0.64</v>
      </c>
      <c r="AY12">
        <v>65.02</v>
      </c>
      <c r="AZ12">
        <v>33.86</v>
      </c>
      <c r="BA12">
        <v>9.9700000000000006</v>
      </c>
      <c r="BB12">
        <v>6.77</v>
      </c>
      <c r="BC12">
        <v>81.17</v>
      </c>
      <c r="BD12">
        <v>0</v>
      </c>
      <c r="BE12">
        <v>41.6</v>
      </c>
      <c r="BF12">
        <v>36.5</v>
      </c>
      <c r="BG12">
        <v>43.06</v>
      </c>
      <c r="BH12">
        <v>0</v>
      </c>
      <c r="BI12">
        <v>0.36</v>
      </c>
      <c r="BJ12">
        <v>14.51</v>
      </c>
      <c r="BK12">
        <v>0</v>
      </c>
      <c r="BL12">
        <v>0</v>
      </c>
      <c r="BM12">
        <v>0</v>
      </c>
    </row>
    <row r="13" spans="1:65">
      <c r="A13" t="s">
        <v>248</v>
      </c>
      <c r="G13" t="s">
        <v>55</v>
      </c>
      <c r="H13" s="115">
        <v>619.92999999999995</v>
      </c>
      <c r="I13" s="88">
        <v>209.34</v>
      </c>
      <c r="J13" s="88">
        <v>164.65</v>
      </c>
      <c r="K13" s="88">
        <v>40.629999999999995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13.06</v>
      </c>
      <c r="X13">
        <v>0.7</v>
      </c>
      <c r="Y13">
        <v>2.9</v>
      </c>
      <c r="Z13">
        <v>27.86</v>
      </c>
      <c r="AA13">
        <v>0</v>
      </c>
      <c r="AB13">
        <v>0.42</v>
      </c>
      <c r="AC13">
        <v>31.59</v>
      </c>
      <c r="AD13">
        <v>0.56000000000000005</v>
      </c>
      <c r="AE13">
        <v>12.26</v>
      </c>
      <c r="AF13">
        <v>48.38</v>
      </c>
      <c r="AG13">
        <v>0.37</v>
      </c>
      <c r="AH13">
        <v>24.19</v>
      </c>
      <c r="AI13">
        <v>236.85</v>
      </c>
      <c r="AJ13">
        <v>0.42</v>
      </c>
      <c r="AK13">
        <v>21.53</v>
      </c>
      <c r="AL13">
        <v>2.9</v>
      </c>
      <c r="AM13">
        <v>23.16</v>
      </c>
      <c r="AN13">
        <v>12.67</v>
      </c>
      <c r="AO13">
        <v>0</v>
      </c>
      <c r="AP13">
        <v>75.58</v>
      </c>
      <c r="AQ13">
        <v>33.86</v>
      </c>
      <c r="AR13">
        <v>0</v>
      </c>
      <c r="AS13">
        <v>0.64</v>
      </c>
      <c r="AT13">
        <v>116.1</v>
      </c>
      <c r="AU13">
        <v>17.27</v>
      </c>
      <c r="AV13">
        <v>0.72</v>
      </c>
      <c r="AW13">
        <v>0</v>
      </c>
      <c r="AX13">
        <v>0.64</v>
      </c>
      <c r="AY13">
        <v>65.02</v>
      </c>
      <c r="AZ13">
        <v>33.86</v>
      </c>
      <c r="BA13">
        <v>9.9700000000000006</v>
      </c>
      <c r="BB13">
        <v>6.77</v>
      </c>
      <c r="BC13">
        <v>81.17</v>
      </c>
      <c r="BD13">
        <v>0</v>
      </c>
      <c r="BE13">
        <v>41.6</v>
      </c>
      <c r="BF13">
        <v>36.5</v>
      </c>
      <c r="BG13">
        <v>43.06</v>
      </c>
      <c r="BH13">
        <v>0</v>
      </c>
      <c r="BI13">
        <v>0.36</v>
      </c>
      <c r="BJ13">
        <v>14.51</v>
      </c>
      <c r="BK13">
        <v>0</v>
      </c>
      <c r="BL13">
        <v>0</v>
      </c>
      <c r="BM13">
        <v>0</v>
      </c>
    </row>
    <row r="14" spans="1:65">
      <c r="A14" t="s">
        <v>249</v>
      </c>
      <c r="G14" t="s">
        <v>56</v>
      </c>
      <c r="H14" s="115">
        <v>619.92999999999995</v>
      </c>
      <c r="I14" s="88">
        <v>209.34</v>
      </c>
      <c r="J14" s="88">
        <v>161.85</v>
      </c>
      <c r="K14" s="88">
        <v>40.629999999999995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13.06</v>
      </c>
      <c r="X14">
        <v>0.7</v>
      </c>
      <c r="Y14">
        <v>2.9</v>
      </c>
      <c r="Z14">
        <v>27.86</v>
      </c>
      <c r="AA14">
        <v>0</v>
      </c>
      <c r="AB14">
        <v>0.42</v>
      </c>
      <c r="AC14">
        <v>31.59</v>
      </c>
      <c r="AD14">
        <v>0.56000000000000005</v>
      </c>
      <c r="AE14">
        <v>12.26</v>
      </c>
      <c r="AF14">
        <v>48.38</v>
      </c>
      <c r="AG14">
        <v>0.37</v>
      </c>
      <c r="AH14">
        <v>24.19</v>
      </c>
      <c r="AI14">
        <v>236.85</v>
      </c>
      <c r="AJ14">
        <v>0.42</v>
      </c>
      <c r="AK14">
        <v>21.53</v>
      </c>
      <c r="AL14">
        <v>2.9</v>
      </c>
      <c r="AM14">
        <v>23.16</v>
      </c>
      <c r="AN14">
        <v>12.67</v>
      </c>
      <c r="AO14">
        <v>0</v>
      </c>
      <c r="AP14">
        <v>75.58</v>
      </c>
      <c r="AQ14">
        <v>33.86</v>
      </c>
      <c r="AR14">
        <v>0</v>
      </c>
      <c r="AS14">
        <v>0.64</v>
      </c>
      <c r="AT14">
        <v>116.1</v>
      </c>
      <c r="AU14">
        <v>17.27</v>
      </c>
      <c r="AV14">
        <v>0.72</v>
      </c>
      <c r="AW14">
        <v>0</v>
      </c>
      <c r="AX14">
        <v>0.64</v>
      </c>
      <c r="AY14">
        <v>65.02</v>
      </c>
      <c r="AZ14">
        <v>33.86</v>
      </c>
      <c r="BA14">
        <v>9.9700000000000006</v>
      </c>
      <c r="BB14">
        <v>6.77</v>
      </c>
      <c r="BC14">
        <v>78.37</v>
      </c>
      <c r="BD14">
        <v>0</v>
      </c>
      <c r="BE14">
        <v>41.6</v>
      </c>
      <c r="BF14">
        <v>36.5</v>
      </c>
      <c r="BG14">
        <v>43.06</v>
      </c>
      <c r="BH14">
        <v>0</v>
      </c>
      <c r="BI14">
        <v>0.36</v>
      </c>
      <c r="BJ14">
        <v>14.51</v>
      </c>
      <c r="BK14">
        <v>0</v>
      </c>
      <c r="BL14">
        <v>0</v>
      </c>
      <c r="BM14">
        <v>0</v>
      </c>
    </row>
    <row r="15" spans="1:65">
      <c r="A15" t="s">
        <v>250</v>
      </c>
      <c r="G15" t="s">
        <v>57</v>
      </c>
      <c r="H15" s="115">
        <v>595.74999999999989</v>
      </c>
      <c r="I15" s="88">
        <v>172.84</v>
      </c>
      <c r="J15" s="88">
        <v>163.4</v>
      </c>
      <c r="K15" s="88">
        <v>40.629999999999995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13.06</v>
      </c>
      <c r="X15">
        <v>0.7</v>
      </c>
      <c r="Y15">
        <v>2.9</v>
      </c>
      <c r="Z15">
        <v>27.86</v>
      </c>
      <c r="AA15">
        <v>0</v>
      </c>
      <c r="AB15">
        <v>0.42</v>
      </c>
      <c r="AC15">
        <v>30.57</v>
      </c>
      <c r="AD15">
        <v>0.56000000000000005</v>
      </c>
      <c r="AE15">
        <v>12.26</v>
      </c>
      <c r="AF15">
        <v>48.38</v>
      </c>
      <c r="AG15">
        <v>0.37</v>
      </c>
      <c r="AH15">
        <v>24.19</v>
      </c>
      <c r="AI15">
        <v>236.85</v>
      </c>
      <c r="AJ15">
        <v>0.42</v>
      </c>
      <c r="AK15">
        <v>21.53</v>
      </c>
      <c r="AL15">
        <v>2.9</v>
      </c>
      <c r="AM15">
        <v>0</v>
      </c>
      <c r="AN15">
        <v>12.67</v>
      </c>
      <c r="AO15">
        <v>0</v>
      </c>
      <c r="AP15">
        <v>75.58</v>
      </c>
      <c r="AQ15">
        <v>33.86</v>
      </c>
      <c r="AR15">
        <v>0</v>
      </c>
      <c r="AS15">
        <v>0.64</v>
      </c>
      <c r="AT15">
        <v>116.1</v>
      </c>
      <c r="AU15">
        <v>17.18</v>
      </c>
      <c r="AV15">
        <v>0.72</v>
      </c>
      <c r="AW15">
        <v>0</v>
      </c>
      <c r="AX15">
        <v>0.64</v>
      </c>
      <c r="AY15">
        <v>65.02</v>
      </c>
      <c r="AZ15">
        <v>33.86</v>
      </c>
      <c r="BA15">
        <v>9.9700000000000006</v>
      </c>
      <c r="BB15">
        <v>6.77</v>
      </c>
      <c r="BC15">
        <v>80.010000000000005</v>
      </c>
      <c r="BD15">
        <v>0</v>
      </c>
      <c r="BE15">
        <v>41.6</v>
      </c>
      <c r="BF15">
        <v>0</v>
      </c>
      <c r="BG15">
        <v>43.06</v>
      </c>
      <c r="BH15">
        <v>0</v>
      </c>
      <c r="BI15">
        <v>0.36</v>
      </c>
      <c r="BJ15">
        <v>14.51</v>
      </c>
      <c r="BK15">
        <v>0</v>
      </c>
      <c r="BL15">
        <v>0</v>
      </c>
      <c r="BM15">
        <v>0</v>
      </c>
    </row>
    <row r="16" spans="1:65">
      <c r="A16" t="s">
        <v>251</v>
      </c>
      <c r="G16" t="s">
        <v>58</v>
      </c>
      <c r="H16" s="115">
        <v>595.74999999999989</v>
      </c>
      <c r="I16" s="88">
        <v>172.84</v>
      </c>
      <c r="J16" s="88">
        <v>163.4</v>
      </c>
      <c r="K16" s="88">
        <v>40.629999999999995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13.06</v>
      </c>
      <c r="X16">
        <v>0.7</v>
      </c>
      <c r="Y16">
        <v>2.9</v>
      </c>
      <c r="Z16">
        <v>27.86</v>
      </c>
      <c r="AA16">
        <v>0</v>
      </c>
      <c r="AB16">
        <v>0.42</v>
      </c>
      <c r="AC16">
        <v>30.57</v>
      </c>
      <c r="AD16">
        <v>0.56000000000000005</v>
      </c>
      <c r="AE16">
        <v>12.26</v>
      </c>
      <c r="AF16">
        <v>48.38</v>
      </c>
      <c r="AG16">
        <v>0.37</v>
      </c>
      <c r="AH16">
        <v>24.19</v>
      </c>
      <c r="AI16">
        <v>236.85</v>
      </c>
      <c r="AJ16">
        <v>0.42</v>
      </c>
      <c r="AK16">
        <v>21.53</v>
      </c>
      <c r="AL16">
        <v>2.9</v>
      </c>
      <c r="AM16">
        <v>0</v>
      </c>
      <c r="AN16">
        <v>12.67</v>
      </c>
      <c r="AO16">
        <v>0</v>
      </c>
      <c r="AP16">
        <v>75.58</v>
      </c>
      <c r="AQ16">
        <v>33.86</v>
      </c>
      <c r="AR16">
        <v>0</v>
      </c>
      <c r="AS16">
        <v>0.64</v>
      </c>
      <c r="AT16">
        <v>116.1</v>
      </c>
      <c r="AU16">
        <v>17.18</v>
      </c>
      <c r="AV16">
        <v>0.72</v>
      </c>
      <c r="AW16">
        <v>0</v>
      </c>
      <c r="AX16">
        <v>0.64</v>
      </c>
      <c r="AY16">
        <v>65.02</v>
      </c>
      <c r="AZ16">
        <v>33.86</v>
      </c>
      <c r="BA16">
        <v>9.9700000000000006</v>
      </c>
      <c r="BB16">
        <v>6.77</v>
      </c>
      <c r="BC16">
        <v>80.010000000000005</v>
      </c>
      <c r="BD16">
        <v>0</v>
      </c>
      <c r="BE16">
        <v>41.6</v>
      </c>
      <c r="BF16">
        <v>0</v>
      </c>
      <c r="BG16">
        <v>43.06</v>
      </c>
      <c r="BH16">
        <v>0</v>
      </c>
      <c r="BI16">
        <v>0.36</v>
      </c>
      <c r="BJ16">
        <v>14.51</v>
      </c>
      <c r="BK16">
        <v>0</v>
      </c>
      <c r="BL16">
        <v>0</v>
      </c>
      <c r="BM16">
        <v>0</v>
      </c>
    </row>
    <row r="17" spans="1:65">
      <c r="A17" t="s">
        <v>252</v>
      </c>
      <c r="G17" t="s">
        <v>59</v>
      </c>
      <c r="H17" s="115">
        <v>595.74999999999989</v>
      </c>
      <c r="I17" s="88">
        <v>172.84</v>
      </c>
      <c r="J17" s="88">
        <v>163.4</v>
      </c>
      <c r="K17" s="88">
        <v>40.629999999999995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13.06</v>
      </c>
      <c r="X17">
        <v>0.7</v>
      </c>
      <c r="Y17">
        <v>2.9</v>
      </c>
      <c r="Z17">
        <v>27.86</v>
      </c>
      <c r="AA17">
        <v>0</v>
      </c>
      <c r="AB17">
        <v>0.42</v>
      </c>
      <c r="AC17">
        <v>30.57</v>
      </c>
      <c r="AD17">
        <v>0.56000000000000005</v>
      </c>
      <c r="AE17">
        <v>12.26</v>
      </c>
      <c r="AF17">
        <v>48.38</v>
      </c>
      <c r="AG17">
        <v>0.37</v>
      </c>
      <c r="AH17">
        <v>24.19</v>
      </c>
      <c r="AI17">
        <v>236.85</v>
      </c>
      <c r="AJ17">
        <v>0.42</v>
      </c>
      <c r="AK17">
        <v>21.53</v>
      </c>
      <c r="AL17">
        <v>2.9</v>
      </c>
      <c r="AM17">
        <v>0</v>
      </c>
      <c r="AN17">
        <v>12.67</v>
      </c>
      <c r="AO17">
        <v>0</v>
      </c>
      <c r="AP17">
        <v>75.58</v>
      </c>
      <c r="AQ17">
        <v>33.86</v>
      </c>
      <c r="AR17">
        <v>0</v>
      </c>
      <c r="AS17">
        <v>0.64</v>
      </c>
      <c r="AT17">
        <v>116.1</v>
      </c>
      <c r="AU17">
        <v>17.18</v>
      </c>
      <c r="AV17">
        <v>0.72</v>
      </c>
      <c r="AW17">
        <v>0</v>
      </c>
      <c r="AX17">
        <v>0.64</v>
      </c>
      <c r="AY17">
        <v>65.02</v>
      </c>
      <c r="AZ17">
        <v>33.86</v>
      </c>
      <c r="BA17">
        <v>9.9700000000000006</v>
      </c>
      <c r="BB17">
        <v>6.77</v>
      </c>
      <c r="BC17">
        <v>80.010000000000005</v>
      </c>
      <c r="BD17">
        <v>0</v>
      </c>
      <c r="BE17">
        <v>41.6</v>
      </c>
      <c r="BF17">
        <v>0</v>
      </c>
      <c r="BG17">
        <v>43.06</v>
      </c>
      <c r="BH17">
        <v>0</v>
      </c>
      <c r="BI17">
        <v>0.36</v>
      </c>
      <c r="BJ17">
        <v>14.51</v>
      </c>
      <c r="BK17">
        <v>0</v>
      </c>
      <c r="BL17">
        <v>0</v>
      </c>
      <c r="BM17">
        <v>0</v>
      </c>
    </row>
    <row r="18" spans="1:65">
      <c r="A18" t="s">
        <v>253</v>
      </c>
      <c r="G18" t="s">
        <v>60</v>
      </c>
      <c r="H18" s="115">
        <v>595.74999999999989</v>
      </c>
      <c r="I18" s="88">
        <v>172.84</v>
      </c>
      <c r="J18" s="88">
        <v>163.98000000000002</v>
      </c>
      <c r="K18" s="88">
        <v>40.629999999999995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13.06</v>
      </c>
      <c r="X18">
        <v>0.7</v>
      </c>
      <c r="Y18">
        <v>2.9</v>
      </c>
      <c r="Z18">
        <v>27.86</v>
      </c>
      <c r="AA18">
        <v>0</v>
      </c>
      <c r="AB18">
        <v>0.42</v>
      </c>
      <c r="AC18">
        <v>30.57</v>
      </c>
      <c r="AD18">
        <v>0.56000000000000005</v>
      </c>
      <c r="AE18">
        <v>12.26</v>
      </c>
      <c r="AF18">
        <v>48.38</v>
      </c>
      <c r="AG18">
        <v>0.37</v>
      </c>
      <c r="AH18">
        <v>24.19</v>
      </c>
      <c r="AI18">
        <v>236.85</v>
      </c>
      <c r="AJ18">
        <v>0.42</v>
      </c>
      <c r="AK18">
        <v>21.53</v>
      </c>
      <c r="AL18">
        <v>2.9</v>
      </c>
      <c r="AM18">
        <v>0</v>
      </c>
      <c r="AN18">
        <v>12.67</v>
      </c>
      <c r="AO18">
        <v>0</v>
      </c>
      <c r="AP18">
        <v>75.58</v>
      </c>
      <c r="AQ18">
        <v>33.86</v>
      </c>
      <c r="AR18">
        <v>0</v>
      </c>
      <c r="AS18">
        <v>0.64</v>
      </c>
      <c r="AT18">
        <v>116.1</v>
      </c>
      <c r="AU18">
        <v>17.18</v>
      </c>
      <c r="AV18">
        <v>0.72</v>
      </c>
      <c r="AW18">
        <v>0</v>
      </c>
      <c r="AX18">
        <v>0.64</v>
      </c>
      <c r="AY18">
        <v>65.02</v>
      </c>
      <c r="AZ18">
        <v>33.86</v>
      </c>
      <c r="BA18">
        <v>9.9700000000000006</v>
      </c>
      <c r="BB18">
        <v>6.77</v>
      </c>
      <c r="BC18">
        <v>80.59</v>
      </c>
      <c r="BD18">
        <v>0</v>
      </c>
      <c r="BE18">
        <v>41.6</v>
      </c>
      <c r="BF18">
        <v>0</v>
      </c>
      <c r="BG18">
        <v>43.06</v>
      </c>
      <c r="BH18">
        <v>0</v>
      </c>
      <c r="BI18">
        <v>0.36</v>
      </c>
      <c r="BJ18">
        <v>14.51</v>
      </c>
      <c r="BK18">
        <v>0</v>
      </c>
      <c r="BL18">
        <v>0</v>
      </c>
      <c r="BM18">
        <v>0</v>
      </c>
    </row>
    <row r="19" spans="1:65">
      <c r="A19" t="s">
        <v>267</v>
      </c>
      <c r="G19" t="s">
        <v>61</v>
      </c>
      <c r="H19" s="115">
        <v>595.74999999999989</v>
      </c>
      <c r="I19" s="88">
        <v>172.84</v>
      </c>
      <c r="J19" s="88">
        <v>164.47</v>
      </c>
      <c r="K19" s="88">
        <v>40.629999999999995</v>
      </c>
      <c r="L19" s="88">
        <v>2.9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13.06</v>
      </c>
      <c r="X19">
        <v>0.7</v>
      </c>
      <c r="Y19">
        <v>2.9</v>
      </c>
      <c r="Z19">
        <v>27.86</v>
      </c>
      <c r="AA19">
        <v>0</v>
      </c>
      <c r="AB19">
        <v>0.42</v>
      </c>
      <c r="AC19">
        <v>30.57</v>
      </c>
      <c r="AD19">
        <v>0.56000000000000005</v>
      </c>
      <c r="AE19">
        <v>12.26</v>
      </c>
      <c r="AF19">
        <v>48.38</v>
      </c>
      <c r="AG19">
        <v>0.37</v>
      </c>
      <c r="AH19">
        <v>24.19</v>
      </c>
      <c r="AI19">
        <v>236.85</v>
      </c>
      <c r="AJ19">
        <v>0.42</v>
      </c>
      <c r="AK19">
        <v>21.53</v>
      </c>
      <c r="AL19">
        <v>2.9</v>
      </c>
      <c r="AM19">
        <v>0</v>
      </c>
      <c r="AN19">
        <v>12.67</v>
      </c>
      <c r="AO19">
        <v>0</v>
      </c>
      <c r="AP19">
        <v>75.58</v>
      </c>
      <c r="AQ19">
        <v>33.86</v>
      </c>
      <c r="AR19">
        <v>0</v>
      </c>
      <c r="AS19">
        <v>0.64</v>
      </c>
      <c r="AT19">
        <v>116.1</v>
      </c>
      <c r="AU19">
        <v>17.09</v>
      </c>
      <c r="AV19">
        <v>0.72</v>
      </c>
      <c r="AW19">
        <v>0</v>
      </c>
      <c r="AX19">
        <v>0.64</v>
      </c>
      <c r="AY19">
        <v>65.02</v>
      </c>
      <c r="AZ19">
        <v>33.86</v>
      </c>
      <c r="BA19">
        <v>9.9700000000000006</v>
      </c>
      <c r="BB19">
        <v>6.77</v>
      </c>
      <c r="BC19">
        <v>81.17</v>
      </c>
      <c r="BD19">
        <v>0</v>
      </c>
      <c r="BE19">
        <v>41.6</v>
      </c>
      <c r="BF19">
        <v>0</v>
      </c>
      <c r="BG19">
        <v>43.06</v>
      </c>
      <c r="BH19">
        <v>0</v>
      </c>
      <c r="BI19">
        <v>0.36</v>
      </c>
      <c r="BJ19">
        <v>14.51</v>
      </c>
      <c r="BK19">
        <v>0</v>
      </c>
      <c r="BL19">
        <v>0</v>
      </c>
      <c r="BM19">
        <v>0</v>
      </c>
    </row>
    <row r="20" spans="1:65">
      <c r="A20" t="s">
        <v>268</v>
      </c>
      <c r="G20" t="s">
        <v>62</v>
      </c>
      <c r="H20" s="115">
        <v>595.74999999999989</v>
      </c>
      <c r="I20" s="88">
        <v>172.84</v>
      </c>
      <c r="J20" s="88">
        <v>164.47</v>
      </c>
      <c r="K20" s="88">
        <v>40.629999999999995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13.06</v>
      </c>
      <c r="X20">
        <v>0.7</v>
      </c>
      <c r="Y20">
        <v>2.9</v>
      </c>
      <c r="Z20">
        <v>27.86</v>
      </c>
      <c r="AA20">
        <v>0</v>
      </c>
      <c r="AB20">
        <v>0.42</v>
      </c>
      <c r="AC20">
        <v>30.57</v>
      </c>
      <c r="AD20">
        <v>0.56000000000000005</v>
      </c>
      <c r="AE20">
        <v>12.26</v>
      </c>
      <c r="AF20">
        <v>48.38</v>
      </c>
      <c r="AG20">
        <v>0.37</v>
      </c>
      <c r="AH20">
        <v>24.19</v>
      </c>
      <c r="AI20">
        <v>236.85</v>
      </c>
      <c r="AJ20">
        <v>0.42</v>
      </c>
      <c r="AK20">
        <v>21.53</v>
      </c>
      <c r="AL20">
        <v>2.9</v>
      </c>
      <c r="AM20">
        <v>0</v>
      </c>
      <c r="AN20">
        <v>12.67</v>
      </c>
      <c r="AO20">
        <v>0</v>
      </c>
      <c r="AP20">
        <v>75.58</v>
      </c>
      <c r="AQ20">
        <v>33.86</v>
      </c>
      <c r="AR20">
        <v>0</v>
      </c>
      <c r="AS20">
        <v>0.64</v>
      </c>
      <c r="AT20">
        <v>116.1</v>
      </c>
      <c r="AU20">
        <v>17.09</v>
      </c>
      <c r="AV20">
        <v>0.72</v>
      </c>
      <c r="AW20">
        <v>0</v>
      </c>
      <c r="AX20">
        <v>0.64</v>
      </c>
      <c r="AY20">
        <v>65.02</v>
      </c>
      <c r="AZ20">
        <v>33.86</v>
      </c>
      <c r="BA20">
        <v>9.9700000000000006</v>
      </c>
      <c r="BB20">
        <v>6.77</v>
      </c>
      <c r="BC20">
        <v>81.17</v>
      </c>
      <c r="BD20">
        <v>0</v>
      </c>
      <c r="BE20">
        <v>41.6</v>
      </c>
      <c r="BF20">
        <v>0</v>
      </c>
      <c r="BG20">
        <v>43.06</v>
      </c>
      <c r="BH20">
        <v>0</v>
      </c>
      <c r="BI20">
        <v>0.36</v>
      </c>
      <c r="BJ20">
        <v>14.51</v>
      </c>
      <c r="BK20">
        <v>0</v>
      </c>
      <c r="BL20">
        <v>0</v>
      </c>
      <c r="BM20">
        <v>0</v>
      </c>
    </row>
    <row r="21" spans="1:65">
      <c r="A21" t="s">
        <v>254</v>
      </c>
      <c r="G21" t="s">
        <v>63</v>
      </c>
      <c r="H21" s="115">
        <v>595.74999999999989</v>
      </c>
      <c r="I21" s="88">
        <v>172.84</v>
      </c>
      <c r="J21" s="88">
        <v>164.47</v>
      </c>
      <c r="K21" s="88">
        <v>40.629999999999995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13.06</v>
      </c>
      <c r="X21">
        <v>0.7</v>
      </c>
      <c r="Y21">
        <v>2.9</v>
      </c>
      <c r="Z21">
        <v>27.86</v>
      </c>
      <c r="AA21">
        <v>0</v>
      </c>
      <c r="AB21">
        <v>0.42</v>
      </c>
      <c r="AC21">
        <v>30.57</v>
      </c>
      <c r="AD21">
        <v>0.56000000000000005</v>
      </c>
      <c r="AE21">
        <v>12.26</v>
      </c>
      <c r="AF21">
        <v>48.38</v>
      </c>
      <c r="AG21">
        <v>0.37</v>
      </c>
      <c r="AH21">
        <v>24.19</v>
      </c>
      <c r="AI21">
        <v>236.85</v>
      </c>
      <c r="AJ21">
        <v>0.42</v>
      </c>
      <c r="AK21">
        <v>21.53</v>
      </c>
      <c r="AL21">
        <v>2.9</v>
      </c>
      <c r="AM21">
        <v>0</v>
      </c>
      <c r="AN21">
        <v>12.67</v>
      </c>
      <c r="AO21">
        <v>0</v>
      </c>
      <c r="AP21">
        <v>75.58</v>
      </c>
      <c r="AQ21">
        <v>33.86</v>
      </c>
      <c r="AR21">
        <v>0</v>
      </c>
      <c r="AS21">
        <v>0.64</v>
      </c>
      <c r="AT21">
        <v>116.1</v>
      </c>
      <c r="AU21">
        <v>17.09</v>
      </c>
      <c r="AV21">
        <v>0.72</v>
      </c>
      <c r="AW21">
        <v>0</v>
      </c>
      <c r="AX21">
        <v>0.64</v>
      </c>
      <c r="AY21">
        <v>65.02</v>
      </c>
      <c r="AZ21">
        <v>33.86</v>
      </c>
      <c r="BA21">
        <v>9.9700000000000006</v>
      </c>
      <c r="BB21">
        <v>6.77</v>
      </c>
      <c r="BC21">
        <v>81.17</v>
      </c>
      <c r="BD21">
        <v>0</v>
      </c>
      <c r="BE21">
        <v>41.6</v>
      </c>
      <c r="BF21">
        <v>0</v>
      </c>
      <c r="BG21">
        <v>43.06</v>
      </c>
      <c r="BH21">
        <v>0</v>
      </c>
      <c r="BI21">
        <v>0.36</v>
      </c>
      <c r="BJ21">
        <v>14.51</v>
      </c>
      <c r="BK21">
        <v>0</v>
      </c>
      <c r="BL21">
        <v>0</v>
      </c>
      <c r="BM21">
        <v>0</v>
      </c>
    </row>
    <row r="22" spans="1:65">
      <c r="A22" t="s">
        <v>255</v>
      </c>
      <c r="G22" t="s">
        <v>64</v>
      </c>
      <c r="H22" s="115">
        <v>595.74999999999989</v>
      </c>
      <c r="I22" s="88">
        <v>172.84</v>
      </c>
      <c r="J22" s="88">
        <v>164.47</v>
      </c>
      <c r="K22" s="88">
        <v>40.629999999999995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13.06</v>
      </c>
      <c r="X22">
        <v>0.7</v>
      </c>
      <c r="Y22">
        <v>2.9</v>
      </c>
      <c r="Z22">
        <v>27.86</v>
      </c>
      <c r="AA22">
        <v>0</v>
      </c>
      <c r="AB22">
        <v>0.42</v>
      </c>
      <c r="AC22">
        <v>30.57</v>
      </c>
      <c r="AD22">
        <v>0.56000000000000005</v>
      </c>
      <c r="AE22">
        <v>12.26</v>
      </c>
      <c r="AF22">
        <v>48.38</v>
      </c>
      <c r="AG22">
        <v>0.37</v>
      </c>
      <c r="AH22">
        <v>24.19</v>
      </c>
      <c r="AI22">
        <v>236.85</v>
      </c>
      <c r="AJ22">
        <v>0.42</v>
      </c>
      <c r="AK22">
        <v>21.53</v>
      </c>
      <c r="AL22">
        <v>2.9</v>
      </c>
      <c r="AM22">
        <v>0</v>
      </c>
      <c r="AN22">
        <v>12.67</v>
      </c>
      <c r="AO22">
        <v>0</v>
      </c>
      <c r="AP22">
        <v>75.58</v>
      </c>
      <c r="AQ22">
        <v>33.86</v>
      </c>
      <c r="AR22">
        <v>0</v>
      </c>
      <c r="AS22">
        <v>0.64</v>
      </c>
      <c r="AT22">
        <v>116.1</v>
      </c>
      <c r="AU22">
        <v>17.09</v>
      </c>
      <c r="AV22">
        <v>0.72</v>
      </c>
      <c r="AW22">
        <v>0</v>
      </c>
      <c r="AX22">
        <v>0.64</v>
      </c>
      <c r="AY22">
        <v>65.02</v>
      </c>
      <c r="AZ22">
        <v>33.86</v>
      </c>
      <c r="BA22">
        <v>9.9700000000000006</v>
      </c>
      <c r="BB22">
        <v>6.77</v>
      </c>
      <c r="BC22">
        <v>81.17</v>
      </c>
      <c r="BD22">
        <v>0</v>
      </c>
      <c r="BE22">
        <v>41.6</v>
      </c>
      <c r="BF22">
        <v>0</v>
      </c>
      <c r="BG22">
        <v>43.06</v>
      </c>
      <c r="BH22">
        <v>0</v>
      </c>
      <c r="BI22">
        <v>0.36</v>
      </c>
      <c r="BJ22">
        <v>14.51</v>
      </c>
      <c r="BK22">
        <v>0</v>
      </c>
      <c r="BL22">
        <v>0</v>
      </c>
      <c r="BM22">
        <v>0</v>
      </c>
    </row>
    <row r="23" spans="1:65">
      <c r="A23" t="s">
        <v>256</v>
      </c>
      <c r="G23" t="s">
        <v>65</v>
      </c>
      <c r="H23" s="115">
        <v>595.74999999999989</v>
      </c>
      <c r="I23" s="88">
        <v>84.59</v>
      </c>
      <c r="J23" s="88">
        <v>164.38</v>
      </c>
      <c r="K23" s="88">
        <v>40.629999999999995</v>
      </c>
      <c r="L23" s="88">
        <v>2.9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13.06</v>
      </c>
      <c r="X23">
        <v>0.7</v>
      </c>
      <c r="Y23">
        <v>2.9</v>
      </c>
      <c r="Z23">
        <v>27.86</v>
      </c>
      <c r="AA23">
        <v>0</v>
      </c>
      <c r="AB23">
        <v>0.42</v>
      </c>
      <c r="AC23">
        <v>30.57</v>
      </c>
      <c r="AD23">
        <v>0.56000000000000005</v>
      </c>
      <c r="AE23">
        <v>12.26</v>
      </c>
      <c r="AF23">
        <v>48.38</v>
      </c>
      <c r="AG23">
        <v>0.37</v>
      </c>
      <c r="AH23">
        <v>24.19</v>
      </c>
      <c r="AI23">
        <v>236.85</v>
      </c>
      <c r="AJ23">
        <v>0.42</v>
      </c>
      <c r="AK23">
        <v>21.53</v>
      </c>
      <c r="AL23">
        <v>2.9</v>
      </c>
      <c r="AM23">
        <v>0</v>
      </c>
      <c r="AN23">
        <v>0</v>
      </c>
      <c r="AO23">
        <v>0</v>
      </c>
      <c r="AP23">
        <v>0</v>
      </c>
      <c r="AQ23">
        <v>33.86</v>
      </c>
      <c r="AR23">
        <v>0</v>
      </c>
      <c r="AS23">
        <v>0.64</v>
      </c>
      <c r="AT23">
        <v>116.1</v>
      </c>
      <c r="AU23">
        <v>17</v>
      </c>
      <c r="AV23">
        <v>0.72</v>
      </c>
      <c r="AW23">
        <v>0</v>
      </c>
      <c r="AX23">
        <v>0.64</v>
      </c>
      <c r="AY23">
        <v>65.02</v>
      </c>
      <c r="AZ23">
        <v>33.86</v>
      </c>
      <c r="BA23">
        <v>9.9700000000000006</v>
      </c>
      <c r="BB23">
        <v>6.77</v>
      </c>
      <c r="BC23">
        <v>81.17</v>
      </c>
      <c r="BD23">
        <v>0</v>
      </c>
      <c r="BE23">
        <v>41.6</v>
      </c>
      <c r="BF23">
        <v>0</v>
      </c>
      <c r="BG23">
        <v>43.06</v>
      </c>
      <c r="BH23">
        <v>0</v>
      </c>
      <c r="BI23">
        <v>0.36</v>
      </c>
      <c r="BJ23">
        <v>14.51</v>
      </c>
      <c r="BK23">
        <v>0</v>
      </c>
      <c r="BL23">
        <v>0</v>
      </c>
      <c r="BM23">
        <v>0</v>
      </c>
    </row>
    <row r="24" spans="1:65">
      <c r="A24" t="s">
        <v>257</v>
      </c>
      <c r="G24" t="s">
        <v>66</v>
      </c>
      <c r="H24" s="115">
        <v>595.74999999999989</v>
      </c>
      <c r="I24" s="88">
        <v>84.59</v>
      </c>
      <c r="J24" s="88">
        <v>164.38</v>
      </c>
      <c r="K24" s="88">
        <v>40.629999999999995</v>
      </c>
      <c r="L24" s="88">
        <v>2.9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13.06</v>
      </c>
      <c r="X24">
        <v>0.7</v>
      </c>
      <c r="Y24">
        <v>2.9</v>
      </c>
      <c r="Z24">
        <v>27.86</v>
      </c>
      <c r="AA24">
        <v>0</v>
      </c>
      <c r="AB24">
        <v>0.42</v>
      </c>
      <c r="AC24">
        <v>30.57</v>
      </c>
      <c r="AD24">
        <v>0.56000000000000005</v>
      </c>
      <c r="AE24">
        <v>12.26</v>
      </c>
      <c r="AF24">
        <v>48.38</v>
      </c>
      <c r="AG24">
        <v>0.37</v>
      </c>
      <c r="AH24">
        <v>24.19</v>
      </c>
      <c r="AI24">
        <v>236.85</v>
      </c>
      <c r="AJ24">
        <v>0.42</v>
      </c>
      <c r="AK24">
        <v>21.53</v>
      </c>
      <c r="AL24">
        <v>2.9</v>
      </c>
      <c r="AM24">
        <v>0</v>
      </c>
      <c r="AN24">
        <v>0</v>
      </c>
      <c r="AO24">
        <v>0</v>
      </c>
      <c r="AP24">
        <v>0</v>
      </c>
      <c r="AQ24">
        <v>33.86</v>
      </c>
      <c r="AR24">
        <v>0</v>
      </c>
      <c r="AS24">
        <v>0.64</v>
      </c>
      <c r="AT24">
        <v>116.1</v>
      </c>
      <c r="AU24">
        <v>17</v>
      </c>
      <c r="AV24">
        <v>0.72</v>
      </c>
      <c r="AW24">
        <v>0</v>
      </c>
      <c r="AX24">
        <v>0.64</v>
      </c>
      <c r="AY24">
        <v>65.02</v>
      </c>
      <c r="AZ24">
        <v>33.86</v>
      </c>
      <c r="BA24">
        <v>9.9700000000000006</v>
      </c>
      <c r="BB24">
        <v>6.77</v>
      </c>
      <c r="BC24">
        <v>81.17</v>
      </c>
      <c r="BD24">
        <v>0</v>
      </c>
      <c r="BE24">
        <v>41.6</v>
      </c>
      <c r="BF24">
        <v>0</v>
      </c>
      <c r="BG24">
        <v>43.06</v>
      </c>
      <c r="BH24">
        <v>0</v>
      </c>
      <c r="BI24">
        <v>0.36</v>
      </c>
      <c r="BJ24">
        <v>14.51</v>
      </c>
      <c r="BK24">
        <v>0</v>
      </c>
      <c r="BL24">
        <v>0</v>
      </c>
      <c r="BM24">
        <v>0</v>
      </c>
    </row>
    <row r="25" spans="1:65">
      <c r="A25" t="s">
        <v>258</v>
      </c>
      <c r="G25" t="s">
        <v>67</v>
      </c>
      <c r="H25" s="115">
        <v>595.74999999999989</v>
      </c>
      <c r="I25" s="88">
        <v>84.59</v>
      </c>
      <c r="J25" s="88">
        <v>164.38</v>
      </c>
      <c r="K25" s="88">
        <v>40.629999999999995</v>
      </c>
      <c r="L25" s="88">
        <v>2.9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13.06</v>
      </c>
      <c r="X25">
        <v>0.7</v>
      </c>
      <c r="Y25">
        <v>2.9</v>
      </c>
      <c r="Z25">
        <v>27.86</v>
      </c>
      <c r="AA25">
        <v>0</v>
      </c>
      <c r="AB25">
        <v>0.42</v>
      </c>
      <c r="AC25">
        <v>30.57</v>
      </c>
      <c r="AD25">
        <v>0.56000000000000005</v>
      </c>
      <c r="AE25">
        <v>12.26</v>
      </c>
      <c r="AF25">
        <v>48.38</v>
      </c>
      <c r="AG25">
        <v>0.37</v>
      </c>
      <c r="AH25">
        <v>24.19</v>
      </c>
      <c r="AI25">
        <v>236.85</v>
      </c>
      <c r="AJ25">
        <v>0.42</v>
      </c>
      <c r="AK25">
        <v>21.53</v>
      </c>
      <c r="AL25">
        <v>2.9</v>
      </c>
      <c r="AM25">
        <v>0</v>
      </c>
      <c r="AN25">
        <v>0</v>
      </c>
      <c r="AO25">
        <v>0</v>
      </c>
      <c r="AP25">
        <v>0</v>
      </c>
      <c r="AQ25">
        <v>33.86</v>
      </c>
      <c r="AR25">
        <v>0</v>
      </c>
      <c r="AS25">
        <v>0.64</v>
      </c>
      <c r="AT25">
        <v>116.1</v>
      </c>
      <c r="AU25">
        <v>17</v>
      </c>
      <c r="AV25">
        <v>0.72</v>
      </c>
      <c r="AW25">
        <v>0</v>
      </c>
      <c r="AX25">
        <v>0.64</v>
      </c>
      <c r="AY25">
        <v>65.02</v>
      </c>
      <c r="AZ25">
        <v>33.86</v>
      </c>
      <c r="BA25">
        <v>9.9700000000000006</v>
      </c>
      <c r="BB25">
        <v>6.77</v>
      </c>
      <c r="BC25">
        <v>81.17</v>
      </c>
      <c r="BD25">
        <v>0</v>
      </c>
      <c r="BE25">
        <v>41.6</v>
      </c>
      <c r="BF25">
        <v>0</v>
      </c>
      <c r="BG25">
        <v>43.06</v>
      </c>
      <c r="BH25">
        <v>0</v>
      </c>
      <c r="BI25">
        <v>0.36</v>
      </c>
      <c r="BJ25">
        <v>14.51</v>
      </c>
      <c r="BK25">
        <v>0</v>
      </c>
      <c r="BL25">
        <v>0</v>
      </c>
      <c r="BM25">
        <v>0</v>
      </c>
    </row>
    <row r="26" spans="1:65">
      <c r="A26" t="s">
        <v>259</v>
      </c>
      <c r="G26" t="s">
        <v>68</v>
      </c>
      <c r="H26" s="115">
        <v>595.74999999999989</v>
      </c>
      <c r="I26" s="88">
        <v>84.59</v>
      </c>
      <c r="J26" s="88">
        <v>164.38</v>
      </c>
      <c r="K26" s="88">
        <v>40.629999999999995</v>
      </c>
      <c r="L26" s="88">
        <v>2.9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13.06</v>
      </c>
      <c r="X26">
        <v>0.7</v>
      </c>
      <c r="Y26">
        <v>2.9</v>
      </c>
      <c r="Z26">
        <v>27.86</v>
      </c>
      <c r="AA26">
        <v>0</v>
      </c>
      <c r="AB26">
        <v>0.42</v>
      </c>
      <c r="AC26">
        <v>30.57</v>
      </c>
      <c r="AD26">
        <v>0.56000000000000005</v>
      </c>
      <c r="AE26">
        <v>12.26</v>
      </c>
      <c r="AF26">
        <v>48.38</v>
      </c>
      <c r="AG26">
        <v>0.37</v>
      </c>
      <c r="AH26">
        <v>24.19</v>
      </c>
      <c r="AI26">
        <v>236.85</v>
      </c>
      <c r="AJ26">
        <v>0.42</v>
      </c>
      <c r="AK26">
        <v>21.53</v>
      </c>
      <c r="AL26">
        <v>2.9</v>
      </c>
      <c r="AM26">
        <v>0</v>
      </c>
      <c r="AN26">
        <v>0</v>
      </c>
      <c r="AO26">
        <v>0</v>
      </c>
      <c r="AP26">
        <v>0</v>
      </c>
      <c r="AQ26">
        <v>33.86</v>
      </c>
      <c r="AR26">
        <v>0</v>
      </c>
      <c r="AS26">
        <v>0.64</v>
      </c>
      <c r="AT26">
        <v>116.1</v>
      </c>
      <c r="AU26">
        <v>17</v>
      </c>
      <c r="AV26">
        <v>0.72</v>
      </c>
      <c r="AW26">
        <v>0</v>
      </c>
      <c r="AX26">
        <v>0.64</v>
      </c>
      <c r="AY26">
        <v>65.02</v>
      </c>
      <c r="AZ26">
        <v>33.86</v>
      </c>
      <c r="BA26">
        <v>9.9700000000000006</v>
      </c>
      <c r="BB26">
        <v>6.77</v>
      </c>
      <c r="BC26">
        <v>81.17</v>
      </c>
      <c r="BD26">
        <v>0</v>
      </c>
      <c r="BE26">
        <v>41.6</v>
      </c>
      <c r="BF26">
        <v>0</v>
      </c>
      <c r="BG26">
        <v>43.06</v>
      </c>
      <c r="BH26">
        <v>0</v>
      </c>
      <c r="BI26">
        <v>0.36</v>
      </c>
      <c r="BJ26">
        <v>14.51</v>
      </c>
      <c r="BK26">
        <v>0</v>
      </c>
      <c r="BL26">
        <v>0</v>
      </c>
      <c r="BM26">
        <v>0</v>
      </c>
    </row>
    <row r="27" spans="1:65">
      <c r="A27" t="s">
        <v>260</v>
      </c>
      <c r="G27" t="s">
        <v>69</v>
      </c>
      <c r="H27" s="115">
        <v>530.7299999999999</v>
      </c>
      <c r="I27" s="88">
        <v>56.73</v>
      </c>
      <c r="J27" s="88">
        <v>164.28</v>
      </c>
      <c r="K27" s="88">
        <v>40.629999999999995</v>
      </c>
      <c r="L27" s="88">
        <v>2.9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13.06</v>
      </c>
      <c r="X27">
        <v>0.7</v>
      </c>
      <c r="Y27">
        <v>2.9</v>
      </c>
      <c r="Z27">
        <v>0</v>
      </c>
      <c r="AA27">
        <v>0</v>
      </c>
      <c r="AB27">
        <v>0.42</v>
      </c>
      <c r="AC27">
        <v>30.57</v>
      </c>
      <c r="AD27">
        <v>0.56000000000000005</v>
      </c>
      <c r="AE27">
        <v>12.26</v>
      </c>
      <c r="AF27">
        <v>48.38</v>
      </c>
      <c r="AG27">
        <v>0.37</v>
      </c>
      <c r="AH27">
        <v>24.19</v>
      </c>
      <c r="AI27">
        <v>236.85</v>
      </c>
      <c r="AJ27">
        <v>0.42</v>
      </c>
      <c r="AK27">
        <v>21.53</v>
      </c>
      <c r="AL27">
        <v>2.9</v>
      </c>
      <c r="AM27">
        <v>0</v>
      </c>
      <c r="AN27">
        <v>0</v>
      </c>
      <c r="AO27">
        <v>0</v>
      </c>
      <c r="AP27">
        <v>0</v>
      </c>
      <c r="AQ27">
        <v>33.86</v>
      </c>
      <c r="AR27">
        <v>0</v>
      </c>
      <c r="AS27">
        <v>0.64</v>
      </c>
      <c r="AT27">
        <v>116.1</v>
      </c>
      <c r="AU27">
        <v>16.899999999999999</v>
      </c>
      <c r="AV27">
        <v>0.72</v>
      </c>
      <c r="AW27">
        <v>0</v>
      </c>
      <c r="AX27">
        <v>0.64</v>
      </c>
      <c r="AY27">
        <v>0</v>
      </c>
      <c r="AZ27">
        <v>33.86</v>
      </c>
      <c r="BA27">
        <v>9.9700000000000006</v>
      </c>
      <c r="BB27">
        <v>6.77</v>
      </c>
      <c r="BC27">
        <v>81.17</v>
      </c>
      <c r="BD27">
        <v>0</v>
      </c>
      <c r="BE27">
        <v>41.6</v>
      </c>
      <c r="BF27">
        <v>0</v>
      </c>
      <c r="BG27">
        <v>43.06</v>
      </c>
      <c r="BH27">
        <v>0</v>
      </c>
      <c r="BI27">
        <v>0.36</v>
      </c>
      <c r="BJ27">
        <v>14.51</v>
      </c>
      <c r="BK27">
        <v>0</v>
      </c>
      <c r="BL27">
        <v>0</v>
      </c>
      <c r="BM27">
        <v>0</v>
      </c>
    </row>
    <row r="28" spans="1:65">
      <c r="A28" t="s">
        <v>261</v>
      </c>
      <c r="G28" t="s">
        <v>70</v>
      </c>
      <c r="H28" s="115">
        <v>534.2299999999999</v>
      </c>
      <c r="I28" s="88">
        <v>58.23</v>
      </c>
      <c r="J28" s="88">
        <v>164.28</v>
      </c>
      <c r="K28" s="88">
        <v>40.629999999999995</v>
      </c>
      <c r="L28" s="88">
        <v>2.9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13.06</v>
      </c>
      <c r="X28">
        <v>0.7</v>
      </c>
      <c r="Y28">
        <v>2.9</v>
      </c>
      <c r="Z28">
        <v>0</v>
      </c>
      <c r="AA28">
        <v>0</v>
      </c>
      <c r="AB28">
        <v>0.42</v>
      </c>
      <c r="AC28">
        <v>30.57</v>
      </c>
      <c r="AD28">
        <v>0.56000000000000005</v>
      </c>
      <c r="AE28">
        <v>12.26</v>
      </c>
      <c r="AF28">
        <v>48.38</v>
      </c>
      <c r="AG28">
        <v>0.37</v>
      </c>
      <c r="AH28">
        <v>24.19</v>
      </c>
      <c r="AI28">
        <v>236.85</v>
      </c>
      <c r="AJ28">
        <v>0.42</v>
      </c>
      <c r="AK28">
        <v>21.53</v>
      </c>
      <c r="AL28">
        <v>2.9</v>
      </c>
      <c r="AM28">
        <v>0</v>
      </c>
      <c r="AN28">
        <v>0</v>
      </c>
      <c r="AO28">
        <v>0</v>
      </c>
      <c r="AP28">
        <v>0</v>
      </c>
      <c r="AQ28">
        <v>33.86</v>
      </c>
      <c r="AR28">
        <v>0</v>
      </c>
      <c r="AS28">
        <v>0.64</v>
      </c>
      <c r="AT28">
        <v>116.1</v>
      </c>
      <c r="AU28">
        <v>16.899999999999999</v>
      </c>
      <c r="AV28">
        <v>0.72</v>
      </c>
      <c r="AW28">
        <v>0</v>
      </c>
      <c r="AX28">
        <v>0.64</v>
      </c>
      <c r="AY28">
        <v>0</v>
      </c>
      <c r="AZ28">
        <v>33.86</v>
      </c>
      <c r="BA28">
        <v>9.9700000000000006</v>
      </c>
      <c r="BB28">
        <v>6.77</v>
      </c>
      <c r="BC28">
        <v>81.17</v>
      </c>
      <c r="BD28">
        <v>0</v>
      </c>
      <c r="BE28">
        <v>41.6</v>
      </c>
      <c r="BF28">
        <v>0</v>
      </c>
      <c r="BG28">
        <v>43.06</v>
      </c>
      <c r="BH28">
        <v>0</v>
      </c>
      <c r="BI28">
        <v>0.36</v>
      </c>
      <c r="BJ28">
        <v>14.51</v>
      </c>
      <c r="BK28">
        <v>0</v>
      </c>
      <c r="BL28">
        <v>1.5</v>
      </c>
      <c r="BM28">
        <v>3.5</v>
      </c>
    </row>
    <row r="29" spans="1:65">
      <c r="A29" t="s">
        <v>269</v>
      </c>
      <c r="G29" t="s">
        <v>71</v>
      </c>
      <c r="H29" s="115">
        <v>537.7299999999999</v>
      </c>
      <c r="I29" s="88">
        <v>59.73</v>
      </c>
      <c r="J29" s="88">
        <v>164.28</v>
      </c>
      <c r="K29" s="88">
        <v>40.629999999999995</v>
      </c>
      <c r="L29" s="88">
        <v>2.9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13.06</v>
      </c>
      <c r="X29">
        <v>0.7</v>
      </c>
      <c r="Y29">
        <v>2.9</v>
      </c>
      <c r="Z29">
        <v>0</v>
      </c>
      <c r="AA29">
        <v>0</v>
      </c>
      <c r="AB29">
        <v>0.42</v>
      </c>
      <c r="AC29">
        <v>30.57</v>
      </c>
      <c r="AD29">
        <v>0.56000000000000005</v>
      </c>
      <c r="AE29">
        <v>12.26</v>
      </c>
      <c r="AF29">
        <v>48.38</v>
      </c>
      <c r="AG29">
        <v>0.37</v>
      </c>
      <c r="AH29">
        <v>24.19</v>
      </c>
      <c r="AI29">
        <v>236.85</v>
      </c>
      <c r="AJ29">
        <v>0.42</v>
      </c>
      <c r="AK29">
        <v>21.53</v>
      </c>
      <c r="AL29">
        <v>2.9</v>
      </c>
      <c r="AM29">
        <v>0</v>
      </c>
      <c r="AN29">
        <v>0</v>
      </c>
      <c r="AO29">
        <v>0</v>
      </c>
      <c r="AP29">
        <v>0</v>
      </c>
      <c r="AQ29">
        <v>33.86</v>
      </c>
      <c r="AR29">
        <v>0</v>
      </c>
      <c r="AS29">
        <v>0.64</v>
      </c>
      <c r="AT29">
        <v>116.1</v>
      </c>
      <c r="AU29">
        <v>16.899999999999999</v>
      </c>
      <c r="AV29">
        <v>0.72</v>
      </c>
      <c r="AW29">
        <v>0</v>
      </c>
      <c r="AX29">
        <v>0.64</v>
      </c>
      <c r="AY29">
        <v>0</v>
      </c>
      <c r="AZ29">
        <v>33.86</v>
      </c>
      <c r="BA29">
        <v>9.9700000000000006</v>
      </c>
      <c r="BB29">
        <v>6.77</v>
      </c>
      <c r="BC29">
        <v>81.17</v>
      </c>
      <c r="BD29">
        <v>0</v>
      </c>
      <c r="BE29">
        <v>41.6</v>
      </c>
      <c r="BF29">
        <v>0</v>
      </c>
      <c r="BG29">
        <v>43.06</v>
      </c>
      <c r="BH29">
        <v>0</v>
      </c>
      <c r="BI29">
        <v>0.36</v>
      </c>
      <c r="BJ29">
        <v>14.51</v>
      </c>
      <c r="BK29">
        <v>0</v>
      </c>
      <c r="BL29">
        <v>3</v>
      </c>
      <c r="BM29">
        <v>7</v>
      </c>
    </row>
    <row r="30" spans="1:65">
      <c r="A30" t="s">
        <v>270</v>
      </c>
      <c r="G30" t="s">
        <v>72</v>
      </c>
      <c r="H30" s="115">
        <v>544.7299999999999</v>
      </c>
      <c r="I30" s="88">
        <v>62.73</v>
      </c>
      <c r="J30" s="88">
        <v>164.28</v>
      </c>
      <c r="K30" s="88">
        <v>40.629999999999995</v>
      </c>
      <c r="L30" s="88">
        <v>3.26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13.06</v>
      </c>
      <c r="X30">
        <v>0.7</v>
      </c>
      <c r="Y30">
        <v>2.9</v>
      </c>
      <c r="Z30">
        <v>0</v>
      </c>
      <c r="AA30">
        <v>0</v>
      </c>
      <c r="AB30">
        <v>0.42</v>
      </c>
      <c r="AC30">
        <v>30.57</v>
      </c>
      <c r="AD30">
        <v>0.56000000000000005</v>
      </c>
      <c r="AE30">
        <v>12.26</v>
      </c>
      <c r="AF30">
        <v>48.38</v>
      </c>
      <c r="AG30">
        <v>0.37</v>
      </c>
      <c r="AH30">
        <v>24.19</v>
      </c>
      <c r="AI30">
        <v>236.85</v>
      </c>
      <c r="AJ30">
        <v>0.42</v>
      </c>
      <c r="AK30">
        <v>21.53</v>
      </c>
      <c r="AL30">
        <v>2.9</v>
      </c>
      <c r="AM30">
        <v>0</v>
      </c>
      <c r="AN30">
        <v>0</v>
      </c>
      <c r="AO30">
        <v>0</v>
      </c>
      <c r="AP30">
        <v>0</v>
      </c>
      <c r="AQ30">
        <v>33.86</v>
      </c>
      <c r="AR30">
        <v>0</v>
      </c>
      <c r="AS30">
        <v>0.64</v>
      </c>
      <c r="AT30">
        <v>116.1</v>
      </c>
      <c r="AU30">
        <v>16.899999999999999</v>
      </c>
      <c r="AV30">
        <v>0.72</v>
      </c>
      <c r="AW30">
        <v>0</v>
      </c>
      <c r="AX30">
        <v>0.64</v>
      </c>
      <c r="AY30">
        <v>0</v>
      </c>
      <c r="AZ30">
        <v>33.86</v>
      </c>
      <c r="BA30">
        <v>9.9700000000000006</v>
      </c>
      <c r="BB30">
        <v>6.77</v>
      </c>
      <c r="BC30">
        <v>81.17</v>
      </c>
      <c r="BD30">
        <v>0</v>
      </c>
      <c r="BE30">
        <v>41.6</v>
      </c>
      <c r="BF30">
        <v>0</v>
      </c>
      <c r="BG30">
        <v>43.06</v>
      </c>
      <c r="BH30">
        <v>0</v>
      </c>
      <c r="BI30">
        <v>0.36</v>
      </c>
      <c r="BJ30">
        <v>14.51</v>
      </c>
      <c r="BK30">
        <v>0.36</v>
      </c>
      <c r="BL30">
        <v>6</v>
      </c>
      <c r="BM30">
        <v>14</v>
      </c>
    </row>
    <row r="31" spans="1:65">
      <c r="A31" t="s">
        <v>280</v>
      </c>
      <c r="G31" t="s">
        <v>73</v>
      </c>
      <c r="H31" s="115">
        <v>550.71999999999991</v>
      </c>
      <c r="I31" s="88">
        <v>65.72999999999999</v>
      </c>
      <c r="J31" s="88">
        <v>164.19</v>
      </c>
      <c r="K31" s="88">
        <v>40.629999999999995</v>
      </c>
      <c r="L31" s="88">
        <v>3.7199999999999998</v>
      </c>
      <c r="M31" s="116">
        <v>0</v>
      </c>
      <c r="N31" s="115">
        <v>0</v>
      </c>
      <c r="O31" s="88">
        <v>10</v>
      </c>
      <c r="P31" s="88">
        <v>0</v>
      </c>
      <c r="Q31" s="88">
        <v>0</v>
      </c>
      <c r="R31" s="88">
        <v>0</v>
      </c>
      <c r="S31" s="116">
        <v>0</v>
      </c>
      <c r="W31">
        <v>13.06</v>
      </c>
      <c r="X31">
        <v>0.7</v>
      </c>
      <c r="Y31">
        <v>2.9</v>
      </c>
      <c r="Z31">
        <v>0</v>
      </c>
      <c r="AA31">
        <v>0</v>
      </c>
      <c r="AB31">
        <v>0.42</v>
      </c>
      <c r="AC31">
        <v>29.56</v>
      </c>
      <c r="AD31">
        <v>0.56000000000000005</v>
      </c>
      <c r="AE31">
        <v>12.26</v>
      </c>
      <c r="AF31">
        <v>48.38</v>
      </c>
      <c r="AG31">
        <v>0.37</v>
      </c>
      <c r="AH31">
        <v>24.19</v>
      </c>
      <c r="AI31">
        <v>236.85</v>
      </c>
      <c r="AJ31">
        <v>0.42</v>
      </c>
      <c r="AK31">
        <v>21.53</v>
      </c>
      <c r="AL31">
        <v>2.9</v>
      </c>
      <c r="AM31">
        <v>0</v>
      </c>
      <c r="AN31">
        <v>0</v>
      </c>
      <c r="AO31">
        <v>0</v>
      </c>
      <c r="AP31">
        <v>0</v>
      </c>
      <c r="AQ31">
        <v>33.86</v>
      </c>
      <c r="AR31">
        <v>10</v>
      </c>
      <c r="AS31">
        <v>0.64</v>
      </c>
      <c r="AT31">
        <v>116.1</v>
      </c>
      <c r="AU31">
        <v>16.809999999999999</v>
      </c>
      <c r="AV31">
        <v>0.72</v>
      </c>
      <c r="AW31">
        <v>0</v>
      </c>
      <c r="AX31">
        <v>0.64</v>
      </c>
      <c r="AY31">
        <v>0</v>
      </c>
      <c r="AZ31">
        <v>33.86</v>
      </c>
      <c r="BA31">
        <v>9.9700000000000006</v>
      </c>
      <c r="BB31">
        <v>6.77</v>
      </c>
      <c r="BC31">
        <v>81.17</v>
      </c>
      <c r="BD31">
        <v>0</v>
      </c>
      <c r="BE31">
        <v>41.6</v>
      </c>
      <c r="BF31">
        <v>0</v>
      </c>
      <c r="BG31">
        <v>43.06</v>
      </c>
      <c r="BH31">
        <v>0</v>
      </c>
      <c r="BI31">
        <v>0.36</v>
      </c>
      <c r="BJ31">
        <v>14.51</v>
      </c>
      <c r="BK31">
        <v>0.82</v>
      </c>
      <c r="BL31">
        <v>9</v>
      </c>
      <c r="BM31">
        <v>21</v>
      </c>
    </row>
    <row r="32" spans="1:65">
      <c r="A32" t="s">
        <v>281</v>
      </c>
      <c r="G32" t="s">
        <v>74</v>
      </c>
      <c r="H32" s="115">
        <v>561.21999999999991</v>
      </c>
      <c r="I32" s="88">
        <v>70.22999999999999</v>
      </c>
      <c r="J32" s="88">
        <v>164.19</v>
      </c>
      <c r="K32" s="88">
        <v>40.629999999999995</v>
      </c>
      <c r="L32" s="88">
        <v>3.94</v>
      </c>
      <c r="M32" s="116">
        <v>0</v>
      </c>
      <c r="N32" s="115">
        <v>0</v>
      </c>
      <c r="O32" s="88">
        <v>10</v>
      </c>
      <c r="P32" s="88">
        <v>0</v>
      </c>
      <c r="Q32" s="88">
        <v>0</v>
      </c>
      <c r="R32" s="88">
        <v>0</v>
      </c>
      <c r="S32" s="116">
        <v>0</v>
      </c>
      <c r="W32">
        <v>13.06</v>
      </c>
      <c r="X32">
        <v>0.7</v>
      </c>
      <c r="Y32">
        <v>2.9</v>
      </c>
      <c r="Z32">
        <v>0</v>
      </c>
      <c r="AA32">
        <v>0</v>
      </c>
      <c r="AB32">
        <v>0.42</v>
      </c>
      <c r="AC32">
        <v>29.56</v>
      </c>
      <c r="AD32">
        <v>0.56000000000000005</v>
      </c>
      <c r="AE32">
        <v>12.26</v>
      </c>
      <c r="AF32">
        <v>48.38</v>
      </c>
      <c r="AG32">
        <v>0.37</v>
      </c>
      <c r="AH32">
        <v>24.19</v>
      </c>
      <c r="AI32">
        <v>236.85</v>
      </c>
      <c r="AJ32">
        <v>0.42</v>
      </c>
      <c r="AK32">
        <v>21.53</v>
      </c>
      <c r="AL32">
        <v>2.9</v>
      </c>
      <c r="AM32">
        <v>0</v>
      </c>
      <c r="AN32">
        <v>0</v>
      </c>
      <c r="AO32">
        <v>0</v>
      </c>
      <c r="AP32">
        <v>0</v>
      </c>
      <c r="AQ32">
        <v>33.86</v>
      </c>
      <c r="AR32">
        <v>10</v>
      </c>
      <c r="AS32">
        <v>0.64</v>
      </c>
      <c r="AT32">
        <v>116.1</v>
      </c>
      <c r="AU32">
        <v>16.809999999999999</v>
      </c>
      <c r="AV32">
        <v>0.72</v>
      </c>
      <c r="AW32">
        <v>0</v>
      </c>
      <c r="AX32">
        <v>0.64</v>
      </c>
      <c r="AY32">
        <v>0</v>
      </c>
      <c r="AZ32">
        <v>33.86</v>
      </c>
      <c r="BA32">
        <v>9.9700000000000006</v>
      </c>
      <c r="BB32">
        <v>6.77</v>
      </c>
      <c r="BC32">
        <v>81.17</v>
      </c>
      <c r="BD32">
        <v>0</v>
      </c>
      <c r="BE32">
        <v>41.6</v>
      </c>
      <c r="BF32">
        <v>0</v>
      </c>
      <c r="BG32">
        <v>43.06</v>
      </c>
      <c r="BH32">
        <v>0</v>
      </c>
      <c r="BI32">
        <v>0.36</v>
      </c>
      <c r="BJ32">
        <v>14.51</v>
      </c>
      <c r="BK32">
        <v>1.04</v>
      </c>
      <c r="BL32">
        <v>13.5</v>
      </c>
      <c r="BM32">
        <v>31.5</v>
      </c>
    </row>
    <row r="33" spans="1:65">
      <c r="A33" t="s">
        <v>282</v>
      </c>
      <c r="G33" t="s">
        <v>75</v>
      </c>
      <c r="H33" s="115">
        <v>575.21999999999991</v>
      </c>
      <c r="I33" s="88">
        <v>76.22999999999999</v>
      </c>
      <c r="J33" s="88">
        <v>164.19</v>
      </c>
      <c r="K33" s="88">
        <v>40.629999999999995</v>
      </c>
      <c r="L33" s="88">
        <v>4.47</v>
      </c>
      <c r="M33" s="116">
        <v>0</v>
      </c>
      <c r="N33" s="115">
        <v>0</v>
      </c>
      <c r="O33" s="88">
        <v>10</v>
      </c>
      <c r="P33" s="88">
        <v>0</v>
      </c>
      <c r="Q33" s="88">
        <v>0</v>
      </c>
      <c r="R33" s="88">
        <v>0</v>
      </c>
      <c r="S33" s="116">
        <v>0</v>
      </c>
      <c r="W33">
        <v>13.06</v>
      </c>
      <c r="X33">
        <v>0.7</v>
      </c>
      <c r="Y33">
        <v>2.9</v>
      </c>
      <c r="Z33">
        <v>0</v>
      </c>
      <c r="AA33">
        <v>0</v>
      </c>
      <c r="AB33">
        <v>0.42</v>
      </c>
      <c r="AC33">
        <v>29.56</v>
      </c>
      <c r="AD33">
        <v>0.56000000000000005</v>
      </c>
      <c r="AE33">
        <v>12.26</v>
      </c>
      <c r="AF33">
        <v>48.38</v>
      </c>
      <c r="AG33">
        <v>0.37</v>
      </c>
      <c r="AH33">
        <v>24.19</v>
      </c>
      <c r="AI33">
        <v>236.85</v>
      </c>
      <c r="AJ33">
        <v>0.42</v>
      </c>
      <c r="AK33">
        <v>21.53</v>
      </c>
      <c r="AL33">
        <v>2.9</v>
      </c>
      <c r="AM33">
        <v>0</v>
      </c>
      <c r="AN33">
        <v>0</v>
      </c>
      <c r="AO33">
        <v>0</v>
      </c>
      <c r="AP33">
        <v>0</v>
      </c>
      <c r="AQ33">
        <v>33.86</v>
      </c>
      <c r="AR33">
        <v>10</v>
      </c>
      <c r="AS33">
        <v>0.64</v>
      </c>
      <c r="AT33">
        <v>116.1</v>
      </c>
      <c r="AU33">
        <v>16.809999999999999</v>
      </c>
      <c r="AV33">
        <v>0.72</v>
      </c>
      <c r="AW33">
        <v>0</v>
      </c>
      <c r="AX33">
        <v>0.64</v>
      </c>
      <c r="AY33">
        <v>0</v>
      </c>
      <c r="AZ33">
        <v>33.86</v>
      </c>
      <c r="BA33">
        <v>9.9700000000000006</v>
      </c>
      <c r="BB33">
        <v>6.77</v>
      </c>
      <c r="BC33">
        <v>81.17</v>
      </c>
      <c r="BD33">
        <v>0</v>
      </c>
      <c r="BE33">
        <v>41.6</v>
      </c>
      <c r="BF33">
        <v>0</v>
      </c>
      <c r="BG33">
        <v>43.06</v>
      </c>
      <c r="BH33">
        <v>0</v>
      </c>
      <c r="BI33">
        <v>0.36</v>
      </c>
      <c r="BJ33">
        <v>14.51</v>
      </c>
      <c r="BK33">
        <v>1.57</v>
      </c>
      <c r="BL33">
        <v>19.5</v>
      </c>
      <c r="BM33">
        <v>45.5</v>
      </c>
    </row>
    <row r="34" spans="1:65">
      <c r="A34" t="s">
        <v>283</v>
      </c>
      <c r="G34" t="s">
        <v>76</v>
      </c>
      <c r="H34" s="115">
        <v>585.71999999999991</v>
      </c>
      <c r="I34" s="88">
        <v>80.72999999999999</v>
      </c>
      <c r="J34" s="88">
        <v>164.19</v>
      </c>
      <c r="K34" s="88">
        <v>40.629999999999995</v>
      </c>
      <c r="L34" s="88">
        <v>5.32</v>
      </c>
      <c r="M34" s="116">
        <v>0</v>
      </c>
      <c r="N34" s="115">
        <v>0</v>
      </c>
      <c r="O34" s="88">
        <v>10</v>
      </c>
      <c r="P34" s="88">
        <v>0</v>
      </c>
      <c r="Q34" s="88">
        <v>0</v>
      </c>
      <c r="R34" s="88">
        <v>0</v>
      </c>
      <c r="S34" s="116">
        <v>0</v>
      </c>
      <c r="W34">
        <v>13.06</v>
      </c>
      <c r="X34">
        <v>0.7</v>
      </c>
      <c r="Y34">
        <v>2.9</v>
      </c>
      <c r="Z34">
        <v>0</v>
      </c>
      <c r="AA34">
        <v>0</v>
      </c>
      <c r="AB34">
        <v>0.42</v>
      </c>
      <c r="AC34">
        <v>29.56</v>
      </c>
      <c r="AD34">
        <v>0.56000000000000005</v>
      </c>
      <c r="AE34">
        <v>12.26</v>
      </c>
      <c r="AF34">
        <v>48.38</v>
      </c>
      <c r="AG34">
        <v>0.37</v>
      </c>
      <c r="AH34">
        <v>24.19</v>
      </c>
      <c r="AI34">
        <v>236.85</v>
      </c>
      <c r="AJ34">
        <v>0.42</v>
      </c>
      <c r="AK34">
        <v>21.53</v>
      </c>
      <c r="AL34">
        <v>2.9</v>
      </c>
      <c r="AM34">
        <v>0</v>
      </c>
      <c r="AN34">
        <v>0</v>
      </c>
      <c r="AO34">
        <v>0</v>
      </c>
      <c r="AP34">
        <v>0</v>
      </c>
      <c r="AQ34">
        <v>33.86</v>
      </c>
      <c r="AR34">
        <v>10</v>
      </c>
      <c r="AS34">
        <v>0.64</v>
      </c>
      <c r="AT34">
        <v>116.1</v>
      </c>
      <c r="AU34">
        <v>16.809999999999999</v>
      </c>
      <c r="AV34">
        <v>0.72</v>
      </c>
      <c r="AW34">
        <v>0</v>
      </c>
      <c r="AX34">
        <v>0.64</v>
      </c>
      <c r="AY34">
        <v>0</v>
      </c>
      <c r="AZ34">
        <v>33.86</v>
      </c>
      <c r="BA34">
        <v>9.9700000000000006</v>
      </c>
      <c r="BB34">
        <v>6.77</v>
      </c>
      <c r="BC34">
        <v>81.17</v>
      </c>
      <c r="BD34">
        <v>0</v>
      </c>
      <c r="BE34">
        <v>41.6</v>
      </c>
      <c r="BF34">
        <v>0</v>
      </c>
      <c r="BG34">
        <v>43.06</v>
      </c>
      <c r="BH34">
        <v>0</v>
      </c>
      <c r="BI34">
        <v>0.36</v>
      </c>
      <c r="BJ34">
        <v>14.51</v>
      </c>
      <c r="BK34">
        <v>2.42</v>
      </c>
      <c r="BL34">
        <v>24</v>
      </c>
      <c r="BM34">
        <v>56</v>
      </c>
    </row>
    <row r="35" spans="1:65">
      <c r="A35" t="s">
        <v>298</v>
      </c>
      <c r="G35" t="s">
        <v>77</v>
      </c>
      <c r="H35" s="115">
        <v>596.19999999999993</v>
      </c>
      <c r="I35" s="88">
        <v>85.25</v>
      </c>
      <c r="J35" s="88">
        <v>164</v>
      </c>
      <c r="K35" s="88">
        <v>69.66</v>
      </c>
      <c r="L35" s="88">
        <v>5.8</v>
      </c>
      <c r="M35" s="116">
        <v>0</v>
      </c>
      <c r="N35" s="115">
        <v>0</v>
      </c>
      <c r="O35" s="88">
        <v>40</v>
      </c>
      <c r="P35" s="88">
        <v>0</v>
      </c>
      <c r="Q35" s="88">
        <v>0</v>
      </c>
      <c r="R35" s="88">
        <v>0</v>
      </c>
      <c r="S35" s="116">
        <v>0</v>
      </c>
      <c r="W35">
        <v>13.06</v>
      </c>
      <c r="X35">
        <v>0.69</v>
      </c>
      <c r="Y35">
        <v>2.9</v>
      </c>
      <c r="Z35">
        <v>0</v>
      </c>
      <c r="AA35">
        <v>0</v>
      </c>
      <c r="AB35">
        <v>0.42</v>
      </c>
      <c r="AC35">
        <v>29.56</v>
      </c>
      <c r="AD35">
        <v>0.56000000000000005</v>
      </c>
      <c r="AE35">
        <v>12.26</v>
      </c>
      <c r="AF35">
        <v>48.38</v>
      </c>
      <c r="AG35">
        <v>0.35</v>
      </c>
      <c r="AH35">
        <v>24.19</v>
      </c>
      <c r="AI35">
        <v>236.85</v>
      </c>
      <c r="AJ35">
        <v>0.42</v>
      </c>
      <c r="AK35">
        <v>21.53</v>
      </c>
      <c r="AL35">
        <v>2.9</v>
      </c>
      <c r="AM35">
        <v>0</v>
      </c>
      <c r="AN35">
        <v>0</v>
      </c>
      <c r="AO35">
        <v>0</v>
      </c>
      <c r="AP35">
        <v>0</v>
      </c>
      <c r="AQ35">
        <v>62.89</v>
      </c>
      <c r="AR35">
        <v>10</v>
      </c>
      <c r="AS35">
        <v>0.66</v>
      </c>
      <c r="AT35">
        <v>116.1</v>
      </c>
      <c r="AU35">
        <v>16.62</v>
      </c>
      <c r="AV35">
        <v>0.71</v>
      </c>
      <c r="AW35">
        <v>0</v>
      </c>
      <c r="AX35">
        <v>0.66</v>
      </c>
      <c r="AY35">
        <v>0</v>
      </c>
      <c r="AZ35">
        <v>33.86</v>
      </c>
      <c r="BA35">
        <v>9.9700000000000006</v>
      </c>
      <c r="BB35">
        <v>6.77</v>
      </c>
      <c r="BC35">
        <v>81.17</v>
      </c>
      <c r="BD35">
        <v>30</v>
      </c>
      <c r="BE35">
        <v>41.6</v>
      </c>
      <c r="BF35">
        <v>0</v>
      </c>
      <c r="BG35">
        <v>43.06</v>
      </c>
      <c r="BH35">
        <v>0</v>
      </c>
      <c r="BI35">
        <v>0.36</v>
      </c>
      <c r="BJ35">
        <v>14.51</v>
      </c>
      <c r="BK35">
        <v>2.9</v>
      </c>
      <c r="BL35">
        <v>28.5</v>
      </c>
      <c r="BM35">
        <v>66.5</v>
      </c>
    </row>
    <row r="36" spans="1:65">
      <c r="A36" t="s">
        <v>331</v>
      </c>
      <c r="G36" t="s">
        <v>78</v>
      </c>
      <c r="H36" s="115">
        <v>613.69999999999993</v>
      </c>
      <c r="I36" s="88">
        <v>92.75</v>
      </c>
      <c r="J36" s="88">
        <v>164</v>
      </c>
      <c r="K36" s="88">
        <v>69.66</v>
      </c>
      <c r="L36" s="88">
        <v>6.29</v>
      </c>
      <c r="M36" s="116">
        <v>0</v>
      </c>
      <c r="N36" s="115">
        <v>0</v>
      </c>
      <c r="O36" s="88">
        <v>40</v>
      </c>
      <c r="P36" s="88">
        <v>0</v>
      </c>
      <c r="Q36" s="88">
        <v>0</v>
      </c>
      <c r="R36" s="88">
        <v>0</v>
      </c>
      <c r="S36" s="116">
        <v>0</v>
      </c>
      <c r="W36">
        <v>13.06</v>
      </c>
      <c r="X36">
        <v>0.69</v>
      </c>
      <c r="Y36">
        <v>2.9</v>
      </c>
      <c r="Z36">
        <v>0</v>
      </c>
      <c r="AA36">
        <v>0</v>
      </c>
      <c r="AB36">
        <v>0.42</v>
      </c>
      <c r="AC36">
        <v>29.56</v>
      </c>
      <c r="AD36">
        <v>0.56000000000000005</v>
      </c>
      <c r="AE36">
        <v>12.26</v>
      </c>
      <c r="AF36">
        <v>48.38</v>
      </c>
      <c r="AG36">
        <v>0.35</v>
      </c>
      <c r="AH36">
        <v>24.19</v>
      </c>
      <c r="AI36">
        <v>236.85</v>
      </c>
      <c r="AJ36">
        <v>0.42</v>
      </c>
      <c r="AK36">
        <v>21.53</v>
      </c>
      <c r="AL36">
        <v>2.9</v>
      </c>
      <c r="AM36">
        <v>0</v>
      </c>
      <c r="AN36">
        <v>0</v>
      </c>
      <c r="AO36">
        <v>0</v>
      </c>
      <c r="AP36">
        <v>0</v>
      </c>
      <c r="AQ36">
        <v>62.89</v>
      </c>
      <c r="AR36">
        <v>10</v>
      </c>
      <c r="AS36">
        <v>0.66</v>
      </c>
      <c r="AT36">
        <v>116.1</v>
      </c>
      <c r="AU36">
        <v>16.62</v>
      </c>
      <c r="AV36">
        <v>0.71</v>
      </c>
      <c r="AW36">
        <v>0</v>
      </c>
      <c r="AX36">
        <v>0.66</v>
      </c>
      <c r="AY36">
        <v>0</v>
      </c>
      <c r="AZ36">
        <v>33.86</v>
      </c>
      <c r="BA36">
        <v>9.9700000000000006</v>
      </c>
      <c r="BB36">
        <v>6.77</v>
      </c>
      <c r="BC36">
        <v>81.17</v>
      </c>
      <c r="BD36">
        <v>30</v>
      </c>
      <c r="BE36">
        <v>41.6</v>
      </c>
      <c r="BF36">
        <v>0</v>
      </c>
      <c r="BG36">
        <v>43.06</v>
      </c>
      <c r="BH36">
        <v>0</v>
      </c>
      <c r="BI36">
        <v>0.36</v>
      </c>
      <c r="BJ36">
        <v>14.51</v>
      </c>
      <c r="BK36">
        <v>3.39</v>
      </c>
      <c r="BL36">
        <v>36</v>
      </c>
      <c r="BM36">
        <v>84</v>
      </c>
    </row>
    <row r="37" spans="1:65">
      <c r="A37" t="s">
        <v>332</v>
      </c>
      <c r="G37" t="s">
        <v>79</v>
      </c>
      <c r="H37" s="115">
        <v>627.69999999999993</v>
      </c>
      <c r="I37" s="88">
        <v>98.75</v>
      </c>
      <c r="J37" s="88">
        <v>164</v>
      </c>
      <c r="K37" s="88">
        <v>69.66</v>
      </c>
      <c r="L37" s="88">
        <v>6.77</v>
      </c>
      <c r="M37" s="116">
        <v>0</v>
      </c>
      <c r="N37" s="115">
        <v>0</v>
      </c>
      <c r="O37" s="88">
        <v>40</v>
      </c>
      <c r="P37" s="88">
        <v>0</v>
      </c>
      <c r="Q37" s="88">
        <v>0</v>
      </c>
      <c r="R37" s="88">
        <v>0</v>
      </c>
      <c r="S37" s="116">
        <v>0</v>
      </c>
      <c r="W37">
        <v>13.06</v>
      </c>
      <c r="X37">
        <v>0.69</v>
      </c>
      <c r="Y37">
        <v>2.9</v>
      </c>
      <c r="Z37">
        <v>0</v>
      </c>
      <c r="AA37">
        <v>0</v>
      </c>
      <c r="AB37">
        <v>0.42</v>
      </c>
      <c r="AC37">
        <v>29.56</v>
      </c>
      <c r="AD37">
        <v>0.56000000000000005</v>
      </c>
      <c r="AE37">
        <v>12.26</v>
      </c>
      <c r="AF37">
        <v>48.38</v>
      </c>
      <c r="AG37">
        <v>0.35</v>
      </c>
      <c r="AH37">
        <v>24.19</v>
      </c>
      <c r="AI37">
        <v>236.85</v>
      </c>
      <c r="AJ37">
        <v>0.42</v>
      </c>
      <c r="AK37">
        <v>21.53</v>
      </c>
      <c r="AL37">
        <v>2.9</v>
      </c>
      <c r="AM37">
        <v>0</v>
      </c>
      <c r="AN37">
        <v>0</v>
      </c>
      <c r="AO37">
        <v>0</v>
      </c>
      <c r="AP37">
        <v>0</v>
      </c>
      <c r="AQ37">
        <v>62.89</v>
      </c>
      <c r="AR37">
        <v>10</v>
      </c>
      <c r="AS37">
        <v>0.66</v>
      </c>
      <c r="AT37">
        <v>116.1</v>
      </c>
      <c r="AU37">
        <v>16.62</v>
      </c>
      <c r="AV37">
        <v>0.71</v>
      </c>
      <c r="AW37">
        <v>0</v>
      </c>
      <c r="AX37">
        <v>0.66</v>
      </c>
      <c r="AY37">
        <v>0</v>
      </c>
      <c r="AZ37">
        <v>33.86</v>
      </c>
      <c r="BA37">
        <v>9.9700000000000006</v>
      </c>
      <c r="BB37">
        <v>6.77</v>
      </c>
      <c r="BC37">
        <v>81.17</v>
      </c>
      <c r="BD37">
        <v>30</v>
      </c>
      <c r="BE37">
        <v>41.6</v>
      </c>
      <c r="BF37">
        <v>0</v>
      </c>
      <c r="BG37">
        <v>43.06</v>
      </c>
      <c r="BH37">
        <v>0</v>
      </c>
      <c r="BI37">
        <v>0.36</v>
      </c>
      <c r="BJ37">
        <v>14.51</v>
      </c>
      <c r="BK37">
        <v>3.87</v>
      </c>
      <c r="BL37">
        <v>42</v>
      </c>
      <c r="BM37">
        <v>98</v>
      </c>
    </row>
    <row r="38" spans="1:65">
      <c r="A38" t="s">
        <v>333</v>
      </c>
      <c r="G38" t="s">
        <v>80</v>
      </c>
      <c r="H38" s="115">
        <v>638.19999999999993</v>
      </c>
      <c r="I38" s="88">
        <v>103.25</v>
      </c>
      <c r="J38" s="88">
        <v>164</v>
      </c>
      <c r="K38" s="88">
        <v>69.66</v>
      </c>
      <c r="L38" s="88">
        <v>7.17</v>
      </c>
      <c r="M38" s="116">
        <v>0</v>
      </c>
      <c r="N38" s="115">
        <v>0</v>
      </c>
      <c r="O38" s="88">
        <v>40</v>
      </c>
      <c r="P38" s="88">
        <v>0</v>
      </c>
      <c r="Q38" s="88">
        <v>0</v>
      </c>
      <c r="R38" s="88">
        <v>0</v>
      </c>
      <c r="S38" s="116">
        <v>0</v>
      </c>
      <c r="W38">
        <v>13.06</v>
      </c>
      <c r="X38">
        <v>0.69</v>
      </c>
      <c r="Y38">
        <v>2.9</v>
      </c>
      <c r="Z38">
        <v>0</v>
      </c>
      <c r="AA38">
        <v>0</v>
      </c>
      <c r="AB38">
        <v>0.42</v>
      </c>
      <c r="AC38">
        <v>29.56</v>
      </c>
      <c r="AD38">
        <v>0.56000000000000005</v>
      </c>
      <c r="AE38">
        <v>12.26</v>
      </c>
      <c r="AF38">
        <v>48.38</v>
      </c>
      <c r="AG38">
        <v>0.35</v>
      </c>
      <c r="AH38">
        <v>24.19</v>
      </c>
      <c r="AI38">
        <v>236.85</v>
      </c>
      <c r="AJ38">
        <v>0.42</v>
      </c>
      <c r="AK38">
        <v>21.53</v>
      </c>
      <c r="AL38">
        <v>2.9</v>
      </c>
      <c r="AM38">
        <v>0</v>
      </c>
      <c r="AN38">
        <v>0</v>
      </c>
      <c r="AO38">
        <v>0</v>
      </c>
      <c r="AP38">
        <v>0</v>
      </c>
      <c r="AQ38">
        <v>62.89</v>
      </c>
      <c r="AR38">
        <v>10</v>
      </c>
      <c r="AS38">
        <v>0.66</v>
      </c>
      <c r="AT38">
        <v>116.1</v>
      </c>
      <c r="AU38">
        <v>16.62</v>
      </c>
      <c r="AV38">
        <v>0.71</v>
      </c>
      <c r="AW38">
        <v>0</v>
      </c>
      <c r="AX38">
        <v>0.66</v>
      </c>
      <c r="AY38">
        <v>0</v>
      </c>
      <c r="AZ38">
        <v>33.86</v>
      </c>
      <c r="BA38">
        <v>9.9700000000000006</v>
      </c>
      <c r="BB38">
        <v>6.77</v>
      </c>
      <c r="BC38">
        <v>81.17</v>
      </c>
      <c r="BD38">
        <v>30</v>
      </c>
      <c r="BE38">
        <v>41.6</v>
      </c>
      <c r="BF38">
        <v>0</v>
      </c>
      <c r="BG38">
        <v>43.06</v>
      </c>
      <c r="BH38">
        <v>0</v>
      </c>
      <c r="BI38">
        <v>0.36</v>
      </c>
      <c r="BJ38">
        <v>14.51</v>
      </c>
      <c r="BK38">
        <v>4.2699999999999996</v>
      </c>
      <c r="BL38">
        <v>46.5</v>
      </c>
      <c r="BM38">
        <v>108.5</v>
      </c>
    </row>
    <row r="39" spans="1:65">
      <c r="A39" t="s">
        <v>334</v>
      </c>
      <c r="G39" t="s">
        <v>81</v>
      </c>
      <c r="H39" s="115">
        <v>651.1099999999999</v>
      </c>
      <c r="I39" s="88">
        <v>108.35</v>
      </c>
      <c r="J39" s="88">
        <v>164</v>
      </c>
      <c r="K39" s="88">
        <v>93.85</v>
      </c>
      <c r="L39" s="88">
        <v>7.25</v>
      </c>
      <c r="M39" s="116">
        <v>0</v>
      </c>
      <c r="N39" s="115">
        <v>0</v>
      </c>
      <c r="O39" s="88">
        <v>70</v>
      </c>
      <c r="P39" s="88">
        <v>0</v>
      </c>
      <c r="Q39" s="88">
        <v>0</v>
      </c>
      <c r="R39" s="88">
        <v>0</v>
      </c>
      <c r="S39" s="116">
        <v>0</v>
      </c>
      <c r="W39">
        <v>13.06</v>
      </c>
      <c r="X39">
        <v>0.69</v>
      </c>
      <c r="Y39">
        <v>2.9</v>
      </c>
      <c r="Z39">
        <v>0</v>
      </c>
      <c r="AA39">
        <v>24.19</v>
      </c>
      <c r="AB39">
        <v>0.42</v>
      </c>
      <c r="AC39">
        <v>30.57</v>
      </c>
      <c r="AD39">
        <v>0.56000000000000005</v>
      </c>
      <c r="AE39">
        <v>12.26</v>
      </c>
      <c r="AF39">
        <v>48.38</v>
      </c>
      <c r="AG39">
        <v>0.35</v>
      </c>
      <c r="AH39">
        <v>24.19</v>
      </c>
      <c r="AI39">
        <v>236.85</v>
      </c>
      <c r="AJ39">
        <v>0.42</v>
      </c>
      <c r="AK39">
        <v>21.53</v>
      </c>
      <c r="AL39">
        <v>2.9</v>
      </c>
      <c r="AM39">
        <v>0</v>
      </c>
      <c r="AN39">
        <v>0</v>
      </c>
      <c r="AO39">
        <v>30</v>
      </c>
      <c r="AP39">
        <v>0</v>
      </c>
      <c r="AQ39">
        <v>62.89</v>
      </c>
      <c r="AR39">
        <v>10</v>
      </c>
      <c r="AS39">
        <v>0.66</v>
      </c>
      <c r="AT39">
        <v>116.1</v>
      </c>
      <c r="AU39">
        <v>16.62</v>
      </c>
      <c r="AV39">
        <v>0.71</v>
      </c>
      <c r="AW39">
        <v>0</v>
      </c>
      <c r="AX39">
        <v>0.66</v>
      </c>
      <c r="AY39">
        <v>0</v>
      </c>
      <c r="AZ39">
        <v>33.86</v>
      </c>
      <c r="BA39">
        <v>9.9700000000000006</v>
      </c>
      <c r="BB39">
        <v>6.77</v>
      </c>
      <c r="BC39">
        <v>81.17</v>
      </c>
      <c r="BD39">
        <v>30</v>
      </c>
      <c r="BE39">
        <v>41.6</v>
      </c>
      <c r="BF39">
        <v>0</v>
      </c>
      <c r="BG39">
        <v>43.06</v>
      </c>
      <c r="BH39">
        <v>0</v>
      </c>
      <c r="BI39">
        <v>0.36</v>
      </c>
      <c r="BJ39">
        <v>14.51</v>
      </c>
      <c r="BK39">
        <v>4.3499999999999996</v>
      </c>
      <c r="BL39">
        <v>51.6</v>
      </c>
      <c r="BM39">
        <v>120.4</v>
      </c>
    </row>
    <row r="40" spans="1:65">
      <c r="A40" t="s">
        <v>355</v>
      </c>
      <c r="G40" t="s">
        <v>82</v>
      </c>
      <c r="H40" s="115">
        <v>660.20999999999992</v>
      </c>
      <c r="I40" s="88">
        <v>112.25</v>
      </c>
      <c r="J40" s="88">
        <v>164</v>
      </c>
      <c r="K40" s="88">
        <v>93.85</v>
      </c>
      <c r="L40" s="88">
        <v>7.68</v>
      </c>
      <c r="M40" s="116">
        <v>0</v>
      </c>
      <c r="N40" s="115">
        <v>0</v>
      </c>
      <c r="O40" s="88">
        <v>70</v>
      </c>
      <c r="P40" s="88">
        <v>0</v>
      </c>
      <c r="Q40" s="88">
        <v>0</v>
      </c>
      <c r="R40" s="88">
        <v>0</v>
      </c>
      <c r="S40" s="116">
        <v>0</v>
      </c>
      <c r="W40">
        <v>13.06</v>
      </c>
      <c r="X40">
        <v>0.69</v>
      </c>
      <c r="Y40">
        <v>2.9</v>
      </c>
      <c r="Z40">
        <v>0</v>
      </c>
      <c r="AA40">
        <v>24.19</v>
      </c>
      <c r="AB40">
        <v>0.42</v>
      </c>
      <c r="AC40">
        <v>30.57</v>
      </c>
      <c r="AD40">
        <v>0.56000000000000005</v>
      </c>
      <c r="AE40">
        <v>12.26</v>
      </c>
      <c r="AF40">
        <v>48.38</v>
      </c>
      <c r="AG40">
        <v>0.35</v>
      </c>
      <c r="AH40">
        <v>24.19</v>
      </c>
      <c r="AI40">
        <v>236.85</v>
      </c>
      <c r="AJ40">
        <v>0.42</v>
      </c>
      <c r="AK40">
        <v>21.53</v>
      </c>
      <c r="AL40">
        <v>2.9</v>
      </c>
      <c r="AM40">
        <v>0</v>
      </c>
      <c r="AN40">
        <v>0</v>
      </c>
      <c r="AO40">
        <v>30</v>
      </c>
      <c r="AP40">
        <v>0</v>
      </c>
      <c r="AQ40">
        <v>62.89</v>
      </c>
      <c r="AR40">
        <v>10</v>
      </c>
      <c r="AS40">
        <v>0.66</v>
      </c>
      <c r="AT40">
        <v>116.1</v>
      </c>
      <c r="AU40">
        <v>16.62</v>
      </c>
      <c r="AV40">
        <v>0.71</v>
      </c>
      <c r="AW40">
        <v>0</v>
      </c>
      <c r="AX40">
        <v>0.66</v>
      </c>
      <c r="AY40">
        <v>0</v>
      </c>
      <c r="AZ40">
        <v>33.86</v>
      </c>
      <c r="BA40">
        <v>9.9700000000000006</v>
      </c>
      <c r="BB40">
        <v>6.77</v>
      </c>
      <c r="BC40">
        <v>81.17</v>
      </c>
      <c r="BD40">
        <v>30</v>
      </c>
      <c r="BE40">
        <v>41.6</v>
      </c>
      <c r="BF40">
        <v>0</v>
      </c>
      <c r="BG40">
        <v>43.06</v>
      </c>
      <c r="BH40">
        <v>0</v>
      </c>
      <c r="BI40">
        <v>0.36</v>
      </c>
      <c r="BJ40">
        <v>14.51</v>
      </c>
      <c r="BK40">
        <v>4.78</v>
      </c>
      <c r="BL40">
        <v>55.5</v>
      </c>
      <c r="BM40">
        <v>129.5</v>
      </c>
    </row>
    <row r="41" spans="1:65">
      <c r="A41" t="s">
        <v>356</v>
      </c>
      <c r="G41" t="s">
        <v>83</v>
      </c>
      <c r="H41" s="115">
        <v>672.1099999999999</v>
      </c>
      <c r="I41" s="88">
        <v>117.35</v>
      </c>
      <c r="J41" s="88">
        <v>164</v>
      </c>
      <c r="K41" s="88">
        <v>93.85</v>
      </c>
      <c r="L41" s="88">
        <v>7.93</v>
      </c>
      <c r="M41" s="116">
        <v>0</v>
      </c>
      <c r="N41" s="115">
        <v>0</v>
      </c>
      <c r="O41" s="88">
        <v>70</v>
      </c>
      <c r="P41" s="88">
        <v>0</v>
      </c>
      <c r="Q41" s="88">
        <v>0</v>
      </c>
      <c r="R41" s="88">
        <v>0</v>
      </c>
      <c r="S41" s="116">
        <v>0</v>
      </c>
      <c r="W41">
        <v>13.06</v>
      </c>
      <c r="X41">
        <v>0.69</v>
      </c>
      <c r="Y41">
        <v>2.9</v>
      </c>
      <c r="Z41">
        <v>0</v>
      </c>
      <c r="AA41">
        <v>24.19</v>
      </c>
      <c r="AB41">
        <v>0.42</v>
      </c>
      <c r="AC41">
        <v>30.57</v>
      </c>
      <c r="AD41">
        <v>0.56000000000000005</v>
      </c>
      <c r="AE41">
        <v>12.26</v>
      </c>
      <c r="AF41">
        <v>48.38</v>
      </c>
      <c r="AG41">
        <v>0.35</v>
      </c>
      <c r="AH41">
        <v>24.19</v>
      </c>
      <c r="AI41">
        <v>236.85</v>
      </c>
      <c r="AJ41">
        <v>0.42</v>
      </c>
      <c r="AK41">
        <v>21.53</v>
      </c>
      <c r="AL41">
        <v>2.9</v>
      </c>
      <c r="AM41">
        <v>0</v>
      </c>
      <c r="AN41">
        <v>0</v>
      </c>
      <c r="AO41">
        <v>30</v>
      </c>
      <c r="AP41">
        <v>0</v>
      </c>
      <c r="AQ41">
        <v>62.89</v>
      </c>
      <c r="AR41">
        <v>10</v>
      </c>
      <c r="AS41">
        <v>0.66</v>
      </c>
      <c r="AT41">
        <v>116.1</v>
      </c>
      <c r="AU41">
        <v>16.62</v>
      </c>
      <c r="AV41">
        <v>0.71</v>
      </c>
      <c r="AW41">
        <v>0</v>
      </c>
      <c r="AX41">
        <v>0.66</v>
      </c>
      <c r="AY41">
        <v>0</v>
      </c>
      <c r="AZ41">
        <v>33.86</v>
      </c>
      <c r="BA41">
        <v>9.9700000000000006</v>
      </c>
      <c r="BB41">
        <v>6.77</v>
      </c>
      <c r="BC41">
        <v>81.17</v>
      </c>
      <c r="BD41">
        <v>30</v>
      </c>
      <c r="BE41">
        <v>41.6</v>
      </c>
      <c r="BF41">
        <v>0</v>
      </c>
      <c r="BG41">
        <v>43.06</v>
      </c>
      <c r="BH41">
        <v>0</v>
      </c>
      <c r="BI41">
        <v>0.36</v>
      </c>
      <c r="BJ41">
        <v>14.51</v>
      </c>
      <c r="BK41">
        <v>5.03</v>
      </c>
      <c r="BL41">
        <v>60.6</v>
      </c>
      <c r="BM41">
        <v>141.4</v>
      </c>
    </row>
    <row r="42" spans="1:65">
      <c r="A42" t="s">
        <v>357</v>
      </c>
      <c r="G42" t="s">
        <v>84</v>
      </c>
      <c r="H42" s="115">
        <v>684.70999999999992</v>
      </c>
      <c r="I42" s="88">
        <v>122.75</v>
      </c>
      <c r="J42" s="88">
        <v>164</v>
      </c>
      <c r="K42" s="88">
        <v>93.85</v>
      </c>
      <c r="L42" s="88">
        <v>8.08</v>
      </c>
      <c r="M42" s="116">
        <v>0</v>
      </c>
      <c r="N42" s="115">
        <v>0</v>
      </c>
      <c r="O42" s="88">
        <v>70</v>
      </c>
      <c r="P42" s="88">
        <v>0</v>
      </c>
      <c r="Q42" s="88">
        <v>0</v>
      </c>
      <c r="R42" s="88">
        <v>0</v>
      </c>
      <c r="S42" s="116">
        <v>0</v>
      </c>
      <c r="W42">
        <v>13.06</v>
      </c>
      <c r="X42">
        <v>0.69</v>
      </c>
      <c r="Y42">
        <v>2.9</v>
      </c>
      <c r="Z42">
        <v>0</v>
      </c>
      <c r="AA42">
        <v>24.19</v>
      </c>
      <c r="AB42">
        <v>0.42</v>
      </c>
      <c r="AC42">
        <v>30.57</v>
      </c>
      <c r="AD42">
        <v>0.56000000000000005</v>
      </c>
      <c r="AE42">
        <v>12.26</v>
      </c>
      <c r="AF42">
        <v>48.38</v>
      </c>
      <c r="AG42">
        <v>0.35</v>
      </c>
      <c r="AH42">
        <v>24.19</v>
      </c>
      <c r="AI42">
        <v>236.85</v>
      </c>
      <c r="AJ42">
        <v>0.42</v>
      </c>
      <c r="AK42">
        <v>21.53</v>
      </c>
      <c r="AL42">
        <v>2.9</v>
      </c>
      <c r="AM42">
        <v>0</v>
      </c>
      <c r="AN42">
        <v>0</v>
      </c>
      <c r="AO42">
        <v>30</v>
      </c>
      <c r="AP42">
        <v>0</v>
      </c>
      <c r="AQ42">
        <v>62.89</v>
      </c>
      <c r="AR42">
        <v>10</v>
      </c>
      <c r="AS42">
        <v>0.66</v>
      </c>
      <c r="AT42">
        <v>116.1</v>
      </c>
      <c r="AU42">
        <v>16.62</v>
      </c>
      <c r="AV42">
        <v>0.71</v>
      </c>
      <c r="AW42">
        <v>0</v>
      </c>
      <c r="AX42">
        <v>0.66</v>
      </c>
      <c r="AY42">
        <v>0</v>
      </c>
      <c r="AZ42">
        <v>33.86</v>
      </c>
      <c r="BA42">
        <v>9.9700000000000006</v>
      </c>
      <c r="BB42">
        <v>6.77</v>
      </c>
      <c r="BC42">
        <v>81.17</v>
      </c>
      <c r="BD42">
        <v>30</v>
      </c>
      <c r="BE42">
        <v>41.6</v>
      </c>
      <c r="BF42">
        <v>0</v>
      </c>
      <c r="BG42">
        <v>43.06</v>
      </c>
      <c r="BH42">
        <v>0</v>
      </c>
      <c r="BI42">
        <v>0.36</v>
      </c>
      <c r="BJ42">
        <v>14.51</v>
      </c>
      <c r="BK42">
        <v>5.18</v>
      </c>
      <c r="BL42">
        <v>66</v>
      </c>
      <c r="BM42">
        <v>154</v>
      </c>
    </row>
    <row r="43" spans="1:65">
      <c r="A43" t="s">
        <v>363</v>
      </c>
      <c r="G43" t="s">
        <v>85</v>
      </c>
      <c r="H43" s="115">
        <v>692.03</v>
      </c>
      <c r="I43" s="88">
        <v>125.45</v>
      </c>
      <c r="J43" s="88">
        <v>163.82</v>
      </c>
      <c r="K43" s="88">
        <v>93.85</v>
      </c>
      <c r="L43" s="88">
        <v>8.1199999999999992</v>
      </c>
      <c r="M43" s="116">
        <v>0</v>
      </c>
      <c r="N43" s="115">
        <v>0</v>
      </c>
      <c r="O43" s="88">
        <v>70</v>
      </c>
      <c r="P43" s="88">
        <v>0</v>
      </c>
      <c r="Q43" s="88">
        <v>0</v>
      </c>
      <c r="R43" s="88">
        <v>0</v>
      </c>
      <c r="S43" s="116">
        <v>0</v>
      </c>
      <c r="W43">
        <v>13.06</v>
      </c>
      <c r="X43">
        <v>0.69</v>
      </c>
      <c r="Y43">
        <v>2.9</v>
      </c>
      <c r="Z43">
        <v>0</v>
      </c>
      <c r="AA43">
        <v>24.19</v>
      </c>
      <c r="AB43">
        <v>0.42</v>
      </c>
      <c r="AC43">
        <v>31.59</v>
      </c>
      <c r="AD43">
        <v>0.56000000000000005</v>
      </c>
      <c r="AE43">
        <v>12.26</v>
      </c>
      <c r="AF43">
        <v>48.38</v>
      </c>
      <c r="AG43">
        <v>0.35</v>
      </c>
      <c r="AH43">
        <v>24.19</v>
      </c>
      <c r="AI43">
        <v>236.85</v>
      </c>
      <c r="AJ43">
        <v>0.42</v>
      </c>
      <c r="AK43">
        <v>21.53</v>
      </c>
      <c r="AL43">
        <v>2.9</v>
      </c>
      <c r="AM43">
        <v>0</v>
      </c>
      <c r="AN43">
        <v>0</v>
      </c>
      <c r="AO43">
        <v>30</v>
      </c>
      <c r="AP43">
        <v>0</v>
      </c>
      <c r="AQ43">
        <v>62.89</v>
      </c>
      <c r="AR43">
        <v>10</v>
      </c>
      <c r="AS43">
        <v>0.66</v>
      </c>
      <c r="AT43">
        <v>116.1</v>
      </c>
      <c r="AU43">
        <v>16.440000000000001</v>
      </c>
      <c r="AV43">
        <v>0.71</v>
      </c>
      <c r="AW43">
        <v>0</v>
      </c>
      <c r="AX43">
        <v>0.66</v>
      </c>
      <c r="AY43">
        <v>0</v>
      </c>
      <c r="AZ43">
        <v>33.86</v>
      </c>
      <c r="BA43">
        <v>9.9700000000000006</v>
      </c>
      <c r="BB43">
        <v>6.77</v>
      </c>
      <c r="BC43">
        <v>81.17</v>
      </c>
      <c r="BD43">
        <v>30</v>
      </c>
      <c r="BE43">
        <v>41.6</v>
      </c>
      <c r="BF43">
        <v>0</v>
      </c>
      <c r="BG43">
        <v>43.06</v>
      </c>
      <c r="BH43">
        <v>0</v>
      </c>
      <c r="BI43">
        <v>0.36</v>
      </c>
      <c r="BJ43">
        <v>14.51</v>
      </c>
      <c r="BK43">
        <v>5.22</v>
      </c>
      <c r="BL43">
        <v>68.7</v>
      </c>
      <c r="BM43">
        <v>160.30000000000001</v>
      </c>
    </row>
    <row r="44" spans="1:65">
      <c r="A44" t="s">
        <v>367</v>
      </c>
      <c r="G44" t="s">
        <v>86</v>
      </c>
      <c r="H44" s="115">
        <v>702.53</v>
      </c>
      <c r="I44" s="88">
        <v>129.94999999999999</v>
      </c>
      <c r="J44" s="88">
        <v>163.82</v>
      </c>
      <c r="K44" s="88">
        <v>93.85</v>
      </c>
      <c r="L44" s="88">
        <v>8.1199999999999992</v>
      </c>
      <c r="M44" s="116">
        <v>0</v>
      </c>
      <c r="N44" s="115">
        <v>0</v>
      </c>
      <c r="O44" s="88">
        <v>70</v>
      </c>
      <c r="P44" s="88">
        <v>0</v>
      </c>
      <c r="Q44" s="88">
        <v>0</v>
      </c>
      <c r="R44" s="88">
        <v>0</v>
      </c>
      <c r="S44" s="116">
        <v>0</v>
      </c>
      <c r="W44">
        <v>13.06</v>
      </c>
      <c r="X44">
        <v>0.69</v>
      </c>
      <c r="Y44">
        <v>2.9</v>
      </c>
      <c r="Z44">
        <v>0</v>
      </c>
      <c r="AA44">
        <v>24.19</v>
      </c>
      <c r="AB44">
        <v>0.42</v>
      </c>
      <c r="AC44">
        <v>31.59</v>
      </c>
      <c r="AD44">
        <v>0.56000000000000005</v>
      </c>
      <c r="AE44">
        <v>12.26</v>
      </c>
      <c r="AF44">
        <v>48.38</v>
      </c>
      <c r="AG44">
        <v>0.35</v>
      </c>
      <c r="AH44">
        <v>24.19</v>
      </c>
      <c r="AI44">
        <v>236.85</v>
      </c>
      <c r="AJ44">
        <v>0.42</v>
      </c>
      <c r="AK44">
        <v>21.53</v>
      </c>
      <c r="AL44">
        <v>2.9</v>
      </c>
      <c r="AM44">
        <v>0</v>
      </c>
      <c r="AN44">
        <v>0</v>
      </c>
      <c r="AO44">
        <v>30</v>
      </c>
      <c r="AP44">
        <v>0</v>
      </c>
      <c r="AQ44">
        <v>62.89</v>
      </c>
      <c r="AR44">
        <v>10</v>
      </c>
      <c r="AS44">
        <v>0.66</v>
      </c>
      <c r="AT44">
        <v>116.1</v>
      </c>
      <c r="AU44">
        <v>16.440000000000001</v>
      </c>
      <c r="AV44">
        <v>0.71</v>
      </c>
      <c r="AW44">
        <v>0</v>
      </c>
      <c r="AX44">
        <v>0.66</v>
      </c>
      <c r="AY44">
        <v>0</v>
      </c>
      <c r="AZ44">
        <v>33.86</v>
      </c>
      <c r="BA44">
        <v>9.9700000000000006</v>
      </c>
      <c r="BB44">
        <v>6.77</v>
      </c>
      <c r="BC44">
        <v>81.17</v>
      </c>
      <c r="BD44">
        <v>30</v>
      </c>
      <c r="BE44">
        <v>41.6</v>
      </c>
      <c r="BF44">
        <v>0</v>
      </c>
      <c r="BG44">
        <v>43.06</v>
      </c>
      <c r="BH44">
        <v>0</v>
      </c>
      <c r="BI44">
        <v>0.36</v>
      </c>
      <c r="BJ44">
        <v>14.51</v>
      </c>
      <c r="BK44">
        <v>5.22</v>
      </c>
      <c r="BL44">
        <v>73.2</v>
      </c>
      <c r="BM44">
        <v>170.8</v>
      </c>
    </row>
    <row r="45" spans="1:65">
      <c r="A45" t="s">
        <v>390</v>
      </c>
      <c r="G45" t="s">
        <v>87</v>
      </c>
      <c r="H45" s="115">
        <v>709.53</v>
      </c>
      <c r="I45" s="88">
        <v>132.94999999999999</v>
      </c>
      <c r="J45" s="88">
        <v>163.82</v>
      </c>
      <c r="K45" s="88">
        <v>93.85</v>
      </c>
      <c r="L45" s="88">
        <v>8.2099999999999991</v>
      </c>
      <c r="M45" s="116">
        <v>0</v>
      </c>
      <c r="N45" s="115">
        <v>0</v>
      </c>
      <c r="O45" s="88">
        <v>70</v>
      </c>
      <c r="P45" s="88">
        <v>0</v>
      </c>
      <c r="Q45" s="88">
        <v>0</v>
      </c>
      <c r="R45" s="88">
        <v>0</v>
      </c>
      <c r="S45" s="116">
        <v>0</v>
      </c>
      <c r="W45">
        <v>13.06</v>
      </c>
      <c r="X45">
        <v>0.69</v>
      </c>
      <c r="Y45">
        <v>2.9</v>
      </c>
      <c r="Z45">
        <v>0</v>
      </c>
      <c r="AA45">
        <v>24.19</v>
      </c>
      <c r="AB45">
        <v>0.42</v>
      </c>
      <c r="AC45">
        <v>31.59</v>
      </c>
      <c r="AD45">
        <v>0.56000000000000005</v>
      </c>
      <c r="AE45">
        <v>12.26</v>
      </c>
      <c r="AF45">
        <v>48.38</v>
      </c>
      <c r="AG45">
        <v>0.35</v>
      </c>
      <c r="AH45">
        <v>24.19</v>
      </c>
      <c r="AI45">
        <v>236.85</v>
      </c>
      <c r="AJ45">
        <v>0.42</v>
      </c>
      <c r="AK45">
        <v>21.53</v>
      </c>
      <c r="AL45">
        <v>2.9</v>
      </c>
      <c r="AM45">
        <v>0</v>
      </c>
      <c r="AN45">
        <v>0</v>
      </c>
      <c r="AO45">
        <v>30</v>
      </c>
      <c r="AP45">
        <v>0</v>
      </c>
      <c r="AQ45">
        <v>62.89</v>
      </c>
      <c r="AR45">
        <v>10</v>
      </c>
      <c r="AS45">
        <v>0.66</v>
      </c>
      <c r="AT45">
        <v>116.1</v>
      </c>
      <c r="AU45">
        <v>16.440000000000001</v>
      </c>
      <c r="AV45">
        <v>0.71</v>
      </c>
      <c r="AW45">
        <v>0</v>
      </c>
      <c r="AX45">
        <v>0.66</v>
      </c>
      <c r="AY45">
        <v>0</v>
      </c>
      <c r="AZ45">
        <v>33.86</v>
      </c>
      <c r="BA45">
        <v>9.9700000000000006</v>
      </c>
      <c r="BB45">
        <v>6.77</v>
      </c>
      <c r="BC45">
        <v>81.17</v>
      </c>
      <c r="BD45">
        <v>30</v>
      </c>
      <c r="BE45">
        <v>41.6</v>
      </c>
      <c r="BF45">
        <v>0</v>
      </c>
      <c r="BG45">
        <v>43.06</v>
      </c>
      <c r="BH45">
        <v>0</v>
      </c>
      <c r="BI45">
        <v>0.36</v>
      </c>
      <c r="BJ45">
        <v>14.51</v>
      </c>
      <c r="BK45">
        <v>5.31</v>
      </c>
      <c r="BL45">
        <v>76.2</v>
      </c>
      <c r="BM45">
        <v>177.8</v>
      </c>
    </row>
    <row r="46" spans="1:65">
      <c r="A46" t="s">
        <v>391</v>
      </c>
      <c r="G46" t="s">
        <v>88</v>
      </c>
      <c r="H46" s="115">
        <v>715.82999999999993</v>
      </c>
      <c r="I46" s="88">
        <v>135.65</v>
      </c>
      <c r="J46" s="88">
        <v>163.82</v>
      </c>
      <c r="K46" s="88">
        <v>93.85</v>
      </c>
      <c r="L46" s="88">
        <v>8.65</v>
      </c>
      <c r="M46" s="116">
        <v>0</v>
      </c>
      <c r="N46" s="115">
        <v>0</v>
      </c>
      <c r="O46" s="88">
        <v>70</v>
      </c>
      <c r="P46" s="88">
        <v>0</v>
      </c>
      <c r="Q46" s="88">
        <v>0</v>
      </c>
      <c r="R46" s="88">
        <v>0</v>
      </c>
      <c r="S46" s="116">
        <v>0</v>
      </c>
      <c r="W46">
        <v>13.06</v>
      </c>
      <c r="X46">
        <v>0.69</v>
      </c>
      <c r="Y46">
        <v>2.9</v>
      </c>
      <c r="Z46">
        <v>0</v>
      </c>
      <c r="AA46">
        <v>24.19</v>
      </c>
      <c r="AB46">
        <v>0.42</v>
      </c>
      <c r="AC46">
        <v>31.59</v>
      </c>
      <c r="AD46">
        <v>0.56000000000000005</v>
      </c>
      <c r="AE46">
        <v>12.26</v>
      </c>
      <c r="AF46">
        <v>48.38</v>
      </c>
      <c r="AG46">
        <v>0.35</v>
      </c>
      <c r="AH46">
        <v>24.19</v>
      </c>
      <c r="AI46">
        <v>236.85</v>
      </c>
      <c r="AJ46">
        <v>0.42</v>
      </c>
      <c r="AK46">
        <v>21.53</v>
      </c>
      <c r="AL46">
        <v>2.9</v>
      </c>
      <c r="AM46">
        <v>0</v>
      </c>
      <c r="AN46">
        <v>0</v>
      </c>
      <c r="AO46">
        <v>30</v>
      </c>
      <c r="AP46">
        <v>0</v>
      </c>
      <c r="AQ46">
        <v>62.89</v>
      </c>
      <c r="AR46">
        <v>10</v>
      </c>
      <c r="AS46">
        <v>0.66</v>
      </c>
      <c r="AT46">
        <v>116.1</v>
      </c>
      <c r="AU46">
        <v>16.440000000000001</v>
      </c>
      <c r="AV46">
        <v>0.71</v>
      </c>
      <c r="AW46">
        <v>0</v>
      </c>
      <c r="AX46">
        <v>0.66</v>
      </c>
      <c r="AY46">
        <v>0</v>
      </c>
      <c r="AZ46">
        <v>33.86</v>
      </c>
      <c r="BA46">
        <v>9.9700000000000006</v>
      </c>
      <c r="BB46">
        <v>6.77</v>
      </c>
      <c r="BC46">
        <v>81.17</v>
      </c>
      <c r="BD46">
        <v>30</v>
      </c>
      <c r="BE46">
        <v>41.6</v>
      </c>
      <c r="BF46">
        <v>0</v>
      </c>
      <c r="BG46">
        <v>43.06</v>
      </c>
      <c r="BH46">
        <v>0</v>
      </c>
      <c r="BI46">
        <v>0.36</v>
      </c>
      <c r="BJ46">
        <v>14.51</v>
      </c>
      <c r="BK46">
        <v>5.75</v>
      </c>
      <c r="BL46">
        <v>78.900000000000006</v>
      </c>
      <c r="BM46">
        <v>184.1</v>
      </c>
    </row>
    <row r="47" spans="1:65">
      <c r="A47" t="s">
        <v>395</v>
      </c>
      <c r="G47" t="s">
        <v>89</v>
      </c>
      <c r="H47" s="115">
        <v>717.2299999999999</v>
      </c>
      <c r="I47" s="88">
        <v>136.25</v>
      </c>
      <c r="J47" s="88">
        <v>158.27000000000001</v>
      </c>
      <c r="K47" s="88">
        <v>93.85</v>
      </c>
      <c r="L47" s="88">
        <v>9</v>
      </c>
      <c r="M47" s="116">
        <v>0</v>
      </c>
      <c r="N47" s="115">
        <v>0</v>
      </c>
      <c r="O47" s="88">
        <v>60</v>
      </c>
      <c r="P47" s="88">
        <v>0</v>
      </c>
      <c r="Q47" s="88">
        <v>0</v>
      </c>
      <c r="R47" s="88">
        <v>0</v>
      </c>
      <c r="S47" s="116">
        <v>0</v>
      </c>
      <c r="W47">
        <v>13.06</v>
      </c>
      <c r="X47">
        <v>0.69</v>
      </c>
      <c r="Y47">
        <v>2.9</v>
      </c>
      <c r="Z47">
        <v>0</v>
      </c>
      <c r="AA47">
        <v>24.19</v>
      </c>
      <c r="AB47">
        <v>0.42</v>
      </c>
      <c r="AC47">
        <v>31.59</v>
      </c>
      <c r="AD47">
        <v>0.56000000000000005</v>
      </c>
      <c r="AE47">
        <v>12.26</v>
      </c>
      <c r="AF47">
        <v>48.38</v>
      </c>
      <c r="AG47">
        <v>0.35</v>
      </c>
      <c r="AH47">
        <v>24.19</v>
      </c>
      <c r="AI47">
        <v>236.85</v>
      </c>
      <c r="AJ47">
        <v>0.42</v>
      </c>
      <c r="AK47">
        <v>21.53</v>
      </c>
      <c r="AL47">
        <v>2.9</v>
      </c>
      <c r="AM47">
        <v>0</v>
      </c>
      <c r="AN47">
        <v>0</v>
      </c>
      <c r="AO47">
        <v>30</v>
      </c>
      <c r="AP47">
        <v>0</v>
      </c>
      <c r="AQ47">
        <v>62.89</v>
      </c>
      <c r="AR47">
        <v>0</v>
      </c>
      <c r="AS47">
        <v>0.66</v>
      </c>
      <c r="AT47">
        <v>116.1</v>
      </c>
      <c r="AU47">
        <v>10.89</v>
      </c>
      <c r="AV47">
        <v>0.71</v>
      </c>
      <c r="AW47">
        <v>0</v>
      </c>
      <c r="AX47">
        <v>0.66</v>
      </c>
      <c r="AY47">
        <v>0</v>
      </c>
      <c r="AZ47">
        <v>33.86</v>
      </c>
      <c r="BA47">
        <v>9.9700000000000006</v>
      </c>
      <c r="BB47">
        <v>6.77</v>
      </c>
      <c r="BC47">
        <v>81.17</v>
      </c>
      <c r="BD47">
        <v>30</v>
      </c>
      <c r="BE47">
        <v>41.6</v>
      </c>
      <c r="BF47">
        <v>0</v>
      </c>
      <c r="BG47">
        <v>43.06</v>
      </c>
      <c r="BH47">
        <v>0</v>
      </c>
      <c r="BI47">
        <v>0.36</v>
      </c>
      <c r="BJ47">
        <v>14.51</v>
      </c>
      <c r="BK47">
        <v>6.1</v>
      </c>
      <c r="BL47">
        <v>79.5</v>
      </c>
      <c r="BM47">
        <v>185.5</v>
      </c>
    </row>
    <row r="48" spans="1:65">
      <c r="A48" t="s">
        <v>399</v>
      </c>
      <c r="G48" t="s">
        <v>90</v>
      </c>
      <c r="H48" s="115">
        <v>717.2299999999999</v>
      </c>
      <c r="I48" s="88">
        <v>136.25</v>
      </c>
      <c r="J48" s="88">
        <v>158.27000000000001</v>
      </c>
      <c r="K48" s="88">
        <v>93.85</v>
      </c>
      <c r="L48" s="88">
        <v>9.8699999999999992</v>
      </c>
      <c r="M48" s="116">
        <v>0</v>
      </c>
      <c r="N48" s="115">
        <v>0</v>
      </c>
      <c r="O48" s="88">
        <v>60</v>
      </c>
      <c r="P48" s="88">
        <v>0</v>
      </c>
      <c r="Q48" s="88">
        <v>0</v>
      </c>
      <c r="R48" s="88">
        <v>0</v>
      </c>
      <c r="S48" s="116">
        <v>0</v>
      </c>
      <c r="W48">
        <v>13.06</v>
      </c>
      <c r="X48">
        <v>0.69</v>
      </c>
      <c r="Y48">
        <v>2.9</v>
      </c>
      <c r="Z48">
        <v>0</v>
      </c>
      <c r="AA48">
        <v>24.19</v>
      </c>
      <c r="AB48">
        <v>0.42</v>
      </c>
      <c r="AC48">
        <v>31.59</v>
      </c>
      <c r="AD48">
        <v>0.56000000000000005</v>
      </c>
      <c r="AE48">
        <v>12.26</v>
      </c>
      <c r="AF48">
        <v>48.38</v>
      </c>
      <c r="AG48">
        <v>0.35</v>
      </c>
      <c r="AH48">
        <v>24.19</v>
      </c>
      <c r="AI48">
        <v>236.85</v>
      </c>
      <c r="AJ48">
        <v>0.42</v>
      </c>
      <c r="AK48">
        <v>21.53</v>
      </c>
      <c r="AL48">
        <v>2.9</v>
      </c>
      <c r="AM48">
        <v>0</v>
      </c>
      <c r="AN48">
        <v>0</v>
      </c>
      <c r="AO48">
        <v>30</v>
      </c>
      <c r="AP48">
        <v>0</v>
      </c>
      <c r="AQ48">
        <v>62.89</v>
      </c>
      <c r="AR48">
        <v>0</v>
      </c>
      <c r="AS48">
        <v>0.66</v>
      </c>
      <c r="AT48">
        <v>116.1</v>
      </c>
      <c r="AU48">
        <v>10.89</v>
      </c>
      <c r="AV48">
        <v>0.71</v>
      </c>
      <c r="AW48">
        <v>0</v>
      </c>
      <c r="AX48">
        <v>0.66</v>
      </c>
      <c r="AY48">
        <v>0</v>
      </c>
      <c r="AZ48">
        <v>33.86</v>
      </c>
      <c r="BA48">
        <v>9.9700000000000006</v>
      </c>
      <c r="BB48">
        <v>6.77</v>
      </c>
      <c r="BC48">
        <v>81.17</v>
      </c>
      <c r="BD48">
        <v>30</v>
      </c>
      <c r="BE48">
        <v>41.6</v>
      </c>
      <c r="BF48">
        <v>0</v>
      </c>
      <c r="BG48">
        <v>43.06</v>
      </c>
      <c r="BH48">
        <v>0</v>
      </c>
      <c r="BI48">
        <v>0.36</v>
      </c>
      <c r="BJ48">
        <v>14.51</v>
      </c>
      <c r="BK48">
        <v>6.97</v>
      </c>
      <c r="BL48">
        <v>79.5</v>
      </c>
      <c r="BM48">
        <v>185.5</v>
      </c>
    </row>
    <row r="49" spans="1:65">
      <c r="A49" t="s">
        <v>400</v>
      </c>
      <c r="G49" t="s">
        <v>91</v>
      </c>
      <c r="H49" s="115">
        <v>717.2299999999999</v>
      </c>
      <c r="I49" s="88">
        <v>136.25</v>
      </c>
      <c r="J49" s="88">
        <v>158.27000000000001</v>
      </c>
      <c r="K49" s="88">
        <v>93.85</v>
      </c>
      <c r="L49" s="88">
        <v>9.8699999999999992</v>
      </c>
      <c r="M49" s="116">
        <v>0</v>
      </c>
      <c r="N49" s="115">
        <v>0</v>
      </c>
      <c r="O49" s="88">
        <v>60</v>
      </c>
      <c r="P49" s="88">
        <v>0</v>
      </c>
      <c r="Q49" s="88">
        <v>0</v>
      </c>
      <c r="R49" s="88">
        <v>0</v>
      </c>
      <c r="S49" s="116">
        <v>0</v>
      </c>
      <c r="W49">
        <v>13.06</v>
      </c>
      <c r="X49">
        <v>0.69</v>
      </c>
      <c r="Y49">
        <v>2.9</v>
      </c>
      <c r="Z49">
        <v>0</v>
      </c>
      <c r="AA49">
        <v>24.19</v>
      </c>
      <c r="AB49">
        <v>0.42</v>
      </c>
      <c r="AC49">
        <v>31.59</v>
      </c>
      <c r="AD49">
        <v>0.56000000000000005</v>
      </c>
      <c r="AE49">
        <v>12.26</v>
      </c>
      <c r="AF49">
        <v>48.38</v>
      </c>
      <c r="AG49">
        <v>0.35</v>
      </c>
      <c r="AH49">
        <v>24.19</v>
      </c>
      <c r="AI49">
        <v>236.85</v>
      </c>
      <c r="AJ49">
        <v>0.42</v>
      </c>
      <c r="AK49">
        <v>21.53</v>
      </c>
      <c r="AL49">
        <v>2.9</v>
      </c>
      <c r="AM49">
        <v>0</v>
      </c>
      <c r="AN49">
        <v>0</v>
      </c>
      <c r="AO49">
        <v>30</v>
      </c>
      <c r="AP49">
        <v>0</v>
      </c>
      <c r="AQ49">
        <v>62.89</v>
      </c>
      <c r="AR49">
        <v>0</v>
      </c>
      <c r="AS49">
        <v>0.66</v>
      </c>
      <c r="AT49">
        <v>116.1</v>
      </c>
      <c r="AU49">
        <v>10.89</v>
      </c>
      <c r="AV49">
        <v>0.71</v>
      </c>
      <c r="AW49">
        <v>0</v>
      </c>
      <c r="AX49">
        <v>0.66</v>
      </c>
      <c r="AY49">
        <v>0</v>
      </c>
      <c r="AZ49">
        <v>33.86</v>
      </c>
      <c r="BA49">
        <v>9.9700000000000006</v>
      </c>
      <c r="BB49">
        <v>6.77</v>
      </c>
      <c r="BC49">
        <v>81.17</v>
      </c>
      <c r="BD49">
        <v>30</v>
      </c>
      <c r="BE49">
        <v>41.6</v>
      </c>
      <c r="BF49">
        <v>0</v>
      </c>
      <c r="BG49">
        <v>43.06</v>
      </c>
      <c r="BH49">
        <v>0</v>
      </c>
      <c r="BI49">
        <v>0.36</v>
      </c>
      <c r="BJ49">
        <v>14.51</v>
      </c>
      <c r="BK49">
        <v>6.97</v>
      </c>
      <c r="BL49">
        <v>79.5</v>
      </c>
      <c r="BM49">
        <v>185.5</v>
      </c>
    </row>
    <row r="50" spans="1:65">
      <c r="A50" t="s">
        <v>401</v>
      </c>
      <c r="G50" t="s">
        <v>92</v>
      </c>
      <c r="H50" s="115">
        <v>717.2299999999999</v>
      </c>
      <c r="I50" s="88">
        <v>136.25</v>
      </c>
      <c r="J50" s="88">
        <v>158.27000000000001</v>
      </c>
      <c r="K50" s="88">
        <v>93.85</v>
      </c>
      <c r="L50" s="88">
        <v>9.9599999999999991</v>
      </c>
      <c r="M50" s="116">
        <v>0</v>
      </c>
      <c r="N50" s="115">
        <v>0</v>
      </c>
      <c r="O50" s="88">
        <v>60</v>
      </c>
      <c r="P50" s="88">
        <v>0</v>
      </c>
      <c r="Q50" s="88">
        <v>0</v>
      </c>
      <c r="R50" s="88">
        <v>0</v>
      </c>
      <c r="S50" s="116">
        <v>0</v>
      </c>
      <c r="W50">
        <v>13.06</v>
      </c>
      <c r="X50">
        <v>0.69</v>
      </c>
      <c r="Y50">
        <v>2.9</v>
      </c>
      <c r="Z50">
        <v>0</v>
      </c>
      <c r="AA50">
        <v>24.19</v>
      </c>
      <c r="AB50">
        <v>0.42</v>
      </c>
      <c r="AC50">
        <v>31.59</v>
      </c>
      <c r="AD50">
        <v>0.56000000000000005</v>
      </c>
      <c r="AE50">
        <v>12.26</v>
      </c>
      <c r="AF50">
        <v>48.38</v>
      </c>
      <c r="AG50">
        <v>0.35</v>
      </c>
      <c r="AH50">
        <v>24.19</v>
      </c>
      <c r="AI50">
        <v>236.85</v>
      </c>
      <c r="AJ50">
        <v>0.42</v>
      </c>
      <c r="AK50">
        <v>21.53</v>
      </c>
      <c r="AL50">
        <v>2.9</v>
      </c>
      <c r="AM50">
        <v>0</v>
      </c>
      <c r="AN50">
        <v>0</v>
      </c>
      <c r="AO50">
        <v>30</v>
      </c>
      <c r="AP50">
        <v>0</v>
      </c>
      <c r="AQ50">
        <v>62.89</v>
      </c>
      <c r="AR50">
        <v>0</v>
      </c>
      <c r="AS50">
        <v>0.66</v>
      </c>
      <c r="AT50">
        <v>116.1</v>
      </c>
      <c r="AU50">
        <v>10.89</v>
      </c>
      <c r="AV50">
        <v>0.71</v>
      </c>
      <c r="AW50">
        <v>0</v>
      </c>
      <c r="AX50">
        <v>0.66</v>
      </c>
      <c r="AY50">
        <v>0</v>
      </c>
      <c r="AZ50">
        <v>33.86</v>
      </c>
      <c r="BA50">
        <v>9.9700000000000006</v>
      </c>
      <c r="BB50">
        <v>6.77</v>
      </c>
      <c r="BC50">
        <v>81.17</v>
      </c>
      <c r="BD50">
        <v>30</v>
      </c>
      <c r="BE50">
        <v>41.6</v>
      </c>
      <c r="BF50">
        <v>0</v>
      </c>
      <c r="BG50">
        <v>43.06</v>
      </c>
      <c r="BH50">
        <v>0</v>
      </c>
      <c r="BI50">
        <v>0.36</v>
      </c>
      <c r="BJ50">
        <v>14.51</v>
      </c>
      <c r="BK50">
        <v>7.06</v>
      </c>
      <c r="BL50">
        <v>79.5</v>
      </c>
      <c r="BM50">
        <v>185.5</v>
      </c>
    </row>
    <row r="51" spans="1:65">
      <c r="A51" t="s">
        <v>403</v>
      </c>
      <c r="G51" t="s">
        <v>93</v>
      </c>
      <c r="H51" s="115">
        <v>717.2299999999999</v>
      </c>
      <c r="I51" s="88">
        <v>136.25</v>
      </c>
      <c r="J51" s="88">
        <v>158.27000000000001</v>
      </c>
      <c r="K51" s="88">
        <v>93.85</v>
      </c>
      <c r="L51" s="88">
        <v>9.8699999999999992</v>
      </c>
      <c r="M51" s="116">
        <v>0</v>
      </c>
      <c r="N51" s="115">
        <v>0</v>
      </c>
      <c r="O51" s="88">
        <v>30</v>
      </c>
      <c r="P51" s="88">
        <v>0</v>
      </c>
      <c r="Q51" s="88">
        <v>0</v>
      </c>
      <c r="R51" s="88">
        <v>0</v>
      </c>
      <c r="S51" s="116">
        <v>0</v>
      </c>
      <c r="W51">
        <v>13.06</v>
      </c>
      <c r="X51">
        <v>0.69</v>
      </c>
      <c r="Y51">
        <v>2.9</v>
      </c>
      <c r="Z51">
        <v>0</v>
      </c>
      <c r="AA51">
        <v>24.19</v>
      </c>
      <c r="AB51">
        <v>0.42</v>
      </c>
      <c r="AC51">
        <v>31.59</v>
      </c>
      <c r="AD51">
        <v>0.56000000000000005</v>
      </c>
      <c r="AE51">
        <v>12.26</v>
      </c>
      <c r="AF51">
        <v>48.38</v>
      </c>
      <c r="AG51">
        <v>0.35</v>
      </c>
      <c r="AH51">
        <v>24.19</v>
      </c>
      <c r="AI51">
        <v>236.85</v>
      </c>
      <c r="AJ51">
        <v>0.42</v>
      </c>
      <c r="AK51">
        <v>21.53</v>
      </c>
      <c r="AL51">
        <v>2.9</v>
      </c>
      <c r="AM51">
        <v>0</v>
      </c>
      <c r="AN51">
        <v>0</v>
      </c>
      <c r="AO51">
        <v>0</v>
      </c>
      <c r="AP51">
        <v>0</v>
      </c>
      <c r="AQ51">
        <v>62.89</v>
      </c>
      <c r="AR51">
        <v>0</v>
      </c>
      <c r="AS51">
        <v>0.66</v>
      </c>
      <c r="AT51">
        <v>116.1</v>
      </c>
      <c r="AU51">
        <v>10.89</v>
      </c>
      <c r="AV51">
        <v>0.71</v>
      </c>
      <c r="AW51">
        <v>0</v>
      </c>
      <c r="AX51">
        <v>0.66</v>
      </c>
      <c r="AY51">
        <v>0</v>
      </c>
      <c r="AZ51">
        <v>33.86</v>
      </c>
      <c r="BA51">
        <v>9.9700000000000006</v>
      </c>
      <c r="BB51">
        <v>6.77</v>
      </c>
      <c r="BC51">
        <v>81.17</v>
      </c>
      <c r="BD51">
        <v>30</v>
      </c>
      <c r="BE51">
        <v>41.6</v>
      </c>
      <c r="BF51">
        <v>0</v>
      </c>
      <c r="BG51">
        <v>43.06</v>
      </c>
      <c r="BH51">
        <v>0</v>
      </c>
      <c r="BI51">
        <v>0.36</v>
      </c>
      <c r="BJ51">
        <v>14.51</v>
      </c>
      <c r="BK51">
        <v>6.97</v>
      </c>
      <c r="BL51">
        <v>79.5</v>
      </c>
      <c r="BM51">
        <v>185.5</v>
      </c>
    </row>
    <row r="52" spans="1:65">
      <c r="A52" t="s">
        <v>404</v>
      </c>
      <c r="G52" t="s">
        <v>94</v>
      </c>
      <c r="H52" s="115">
        <v>720.7299999999999</v>
      </c>
      <c r="I52" s="88">
        <v>137.75</v>
      </c>
      <c r="J52" s="88">
        <v>158.27000000000001</v>
      </c>
      <c r="K52" s="88">
        <v>93.85</v>
      </c>
      <c r="L52" s="88">
        <v>9.8699999999999992</v>
      </c>
      <c r="M52" s="116">
        <v>0</v>
      </c>
      <c r="N52" s="115">
        <v>0</v>
      </c>
      <c r="O52" s="88">
        <v>30</v>
      </c>
      <c r="P52" s="88">
        <v>0</v>
      </c>
      <c r="Q52" s="88">
        <v>0</v>
      </c>
      <c r="R52" s="88">
        <v>0</v>
      </c>
      <c r="S52" s="116">
        <v>0</v>
      </c>
      <c r="W52">
        <v>13.06</v>
      </c>
      <c r="X52">
        <v>0.69</v>
      </c>
      <c r="Y52">
        <v>2.9</v>
      </c>
      <c r="Z52">
        <v>0</v>
      </c>
      <c r="AA52">
        <v>24.19</v>
      </c>
      <c r="AB52">
        <v>0.42</v>
      </c>
      <c r="AC52">
        <v>31.59</v>
      </c>
      <c r="AD52">
        <v>0.56000000000000005</v>
      </c>
      <c r="AE52">
        <v>12.26</v>
      </c>
      <c r="AF52">
        <v>48.38</v>
      </c>
      <c r="AG52">
        <v>0.35</v>
      </c>
      <c r="AH52">
        <v>24.19</v>
      </c>
      <c r="AI52">
        <v>236.85</v>
      </c>
      <c r="AJ52">
        <v>0.42</v>
      </c>
      <c r="AK52">
        <v>21.53</v>
      </c>
      <c r="AL52">
        <v>2.9</v>
      </c>
      <c r="AM52">
        <v>0</v>
      </c>
      <c r="AN52">
        <v>0</v>
      </c>
      <c r="AO52">
        <v>0</v>
      </c>
      <c r="AP52">
        <v>0</v>
      </c>
      <c r="AQ52">
        <v>62.89</v>
      </c>
      <c r="AR52">
        <v>0</v>
      </c>
      <c r="AS52">
        <v>0.66</v>
      </c>
      <c r="AT52">
        <v>116.1</v>
      </c>
      <c r="AU52">
        <v>10.89</v>
      </c>
      <c r="AV52">
        <v>0.71</v>
      </c>
      <c r="AW52">
        <v>0</v>
      </c>
      <c r="AX52">
        <v>0.66</v>
      </c>
      <c r="AY52">
        <v>0</v>
      </c>
      <c r="AZ52">
        <v>33.86</v>
      </c>
      <c r="BA52">
        <v>9.9700000000000006</v>
      </c>
      <c r="BB52">
        <v>6.77</v>
      </c>
      <c r="BC52">
        <v>81.17</v>
      </c>
      <c r="BD52">
        <v>30</v>
      </c>
      <c r="BE52">
        <v>41.6</v>
      </c>
      <c r="BF52">
        <v>0</v>
      </c>
      <c r="BG52">
        <v>43.06</v>
      </c>
      <c r="BH52">
        <v>0</v>
      </c>
      <c r="BI52">
        <v>0.36</v>
      </c>
      <c r="BJ52">
        <v>14.51</v>
      </c>
      <c r="BK52">
        <v>6.97</v>
      </c>
      <c r="BL52">
        <v>81</v>
      </c>
      <c r="BM52">
        <v>189</v>
      </c>
    </row>
    <row r="53" spans="1:65">
      <c r="A53" t="s">
        <v>445</v>
      </c>
      <c r="G53" t="s">
        <v>95</v>
      </c>
      <c r="H53" s="115">
        <v>720.7299999999999</v>
      </c>
      <c r="I53" s="88">
        <v>137.75</v>
      </c>
      <c r="J53" s="88">
        <v>158.27000000000001</v>
      </c>
      <c r="K53" s="88">
        <v>93.85</v>
      </c>
      <c r="L53" s="88">
        <v>9.8699999999999992</v>
      </c>
      <c r="M53" s="116">
        <v>0</v>
      </c>
      <c r="N53" s="115">
        <v>0</v>
      </c>
      <c r="O53" s="88">
        <v>30</v>
      </c>
      <c r="P53" s="88">
        <v>0</v>
      </c>
      <c r="Q53" s="88">
        <v>0</v>
      </c>
      <c r="R53" s="88">
        <v>0</v>
      </c>
      <c r="S53" s="116">
        <v>0</v>
      </c>
      <c r="W53">
        <v>13.06</v>
      </c>
      <c r="X53">
        <v>0.69</v>
      </c>
      <c r="Y53">
        <v>2.9</v>
      </c>
      <c r="Z53">
        <v>0</v>
      </c>
      <c r="AA53">
        <v>24.19</v>
      </c>
      <c r="AB53">
        <v>0.42</v>
      </c>
      <c r="AC53">
        <v>31.59</v>
      </c>
      <c r="AD53">
        <v>0.56000000000000005</v>
      </c>
      <c r="AE53">
        <v>12.26</v>
      </c>
      <c r="AF53">
        <v>48.38</v>
      </c>
      <c r="AG53">
        <v>0.35</v>
      </c>
      <c r="AH53">
        <v>24.19</v>
      </c>
      <c r="AI53">
        <v>236.85</v>
      </c>
      <c r="AJ53">
        <v>0.42</v>
      </c>
      <c r="AK53">
        <v>21.53</v>
      </c>
      <c r="AL53">
        <v>2.9</v>
      </c>
      <c r="AM53">
        <v>0</v>
      </c>
      <c r="AN53">
        <v>0</v>
      </c>
      <c r="AO53">
        <v>0</v>
      </c>
      <c r="AP53">
        <v>0</v>
      </c>
      <c r="AQ53">
        <v>62.89</v>
      </c>
      <c r="AR53">
        <v>0</v>
      </c>
      <c r="AS53">
        <v>0.66</v>
      </c>
      <c r="AT53">
        <v>116.1</v>
      </c>
      <c r="AU53">
        <v>10.89</v>
      </c>
      <c r="AV53">
        <v>0.71</v>
      </c>
      <c r="AW53">
        <v>0</v>
      </c>
      <c r="AX53">
        <v>0.66</v>
      </c>
      <c r="AY53">
        <v>0</v>
      </c>
      <c r="AZ53">
        <v>33.86</v>
      </c>
      <c r="BA53">
        <v>9.9700000000000006</v>
      </c>
      <c r="BB53">
        <v>6.77</v>
      </c>
      <c r="BC53">
        <v>81.17</v>
      </c>
      <c r="BD53">
        <v>30</v>
      </c>
      <c r="BE53">
        <v>41.6</v>
      </c>
      <c r="BF53">
        <v>0</v>
      </c>
      <c r="BG53">
        <v>43.06</v>
      </c>
      <c r="BH53">
        <v>0</v>
      </c>
      <c r="BI53">
        <v>0.36</v>
      </c>
      <c r="BJ53">
        <v>14.51</v>
      </c>
      <c r="BK53">
        <v>6.97</v>
      </c>
      <c r="BL53">
        <v>81</v>
      </c>
      <c r="BM53">
        <v>189</v>
      </c>
    </row>
    <row r="54" spans="1:65">
      <c r="A54" t="s">
        <v>444</v>
      </c>
      <c r="G54" t="s">
        <v>96</v>
      </c>
      <c r="H54" s="115">
        <v>720.7299999999999</v>
      </c>
      <c r="I54" s="88">
        <v>137.75</v>
      </c>
      <c r="J54" s="88">
        <v>158.27000000000001</v>
      </c>
      <c r="K54" s="88">
        <v>93.85</v>
      </c>
      <c r="L54" s="88">
        <v>9.9499999999999993</v>
      </c>
      <c r="M54" s="116">
        <v>0</v>
      </c>
      <c r="N54" s="115">
        <v>0</v>
      </c>
      <c r="O54" s="88">
        <v>30</v>
      </c>
      <c r="P54" s="88">
        <v>0</v>
      </c>
      <c r="Q54" s="88">
        <v>0</v>
      </c>
      <c r="R54" s="88">
        <v>0</v>
      </c>
      <c r="S54" s="116">
        <v>0</v>
      </c>
      <c r="W54">
        <v>13.06</v>
      </c>
      <c r="X54">
        <v>0.69</v>
      </c>
      <c r="Y54">
        <v>2.9</v>
      </c>
      <c r="Z54">
        <v>0</v>
      </c>
      <c r="AA54">
        <v>24.19</v>
      </c>
      <c r="AB54">
        <v>0.42</v>
      </c>
      <c r="AC54">
        <v>31.59</v>
      </c>
      <c r="AD54">
        <v>0.56000000000000005</v>
      </c>
      <c r="AE54">
        <v>12.26</v>
      </c>
      <c r="AF54">
        <v>48.38</v>
      </c>
      <c r="AG54">
        <v>0.35</v>
      </c>
      <c r="AH54">
        <v>24.19</v>
      </c>
      <c r="AI54">
        <v>236.85</v>
      </c>
      <c r="AJ54">
        <v>0.42</v>
      </c>
      <c r="AK54">
        <v>21.53</v>
      </c>
      <c r="AL54">
        <v>2.9</v>
      </c>
      <c r="AM54">
        <v>0</v>
      </c>
      <c r="AN54">
        <v>0</v>
      </c>
      <c r="AO54">
        <v>0</v>
      </c>
      <c r="AP54">
        <v>0</v>
      </c>
      <c r="AQ54">
        <v>62.89</v>
      </c>
      <c r="AR54">
        <v>0</v>
      </c>
      <c r="AS54">
        <v>0.66</v>
      </c>
      <c r="AT54">
        <v>116.1</v>
      </c>
      <c r="AU54">
        <v>10.89</v>
      </c>
      <c r="AV54">
        <v>0.71</v>
      </c>
      <c r="AW54">
        <v>0</v>
      </c>
      <c r="AX54">
        <v>0.66</v>
      </c>
      <c r="AY54">
        <v>0</v>
      </c>
      <c r="AZ54">
        <v>33.86</v>
      </c>
      <c r="BA54">
        <v>9.9700000000000006</v>
      </c>
      <c r="BB54">
        <v>6.77</v>
      </c>
      <c r="BC54">
        <v>81.17</v>
      </c>
      <c r="BD54">
        <v>30</v>
      </c>
      <c r="BE54">
        <v>41.6</v>
      </c>
      <c r="BF54">
        <v>0</v>
      </c>
      <c r="BG54">
        <v>43.06</v>
      </c>
      <c r="BH54">
        <v>0</v>
      </c>
      <c r="BI54">
        <v>0.36</v>
      </c>
      <c r="BJ54">
        <v>14.51</v>
      </c>
      <c r="BK54">
        <v>7.05</v>
      </c>
      <c r="BL54">
        <v>81</v>
      </c>
      <c r="BM54">
        <v>189</v>
      </c>
    </row>
    <row r="55" spans="1:65">
      <c r="A55" t="s">
        <v>446</v>
      </c>
      <c r="G55" t="s">
        <v>97</v>
      </c>
      <c r="H55" s="115">
        <v>721.74999999999989</v>
      </c>
      <c r="I55" s="88">
        <v>137.75</v>
      </c>
      <c r="J55" s="88">
        <v>158.27000000000001</v>
      </c>
      <c r="K55" s="88">
        <v>93.85</v>
      </c>
      <c r="L55" s="88">
        <v>10.47</v>
      </c>
      <c r="M55" s="116">
        <v>0</v>
      </c>
      <c r="N55" s="115">
        <v>0</v>
      </c>
      <c r="O55" s="88">
        <v>30</v>
      </c>
      <c r="P55" s="88">
        <v>0</v>
      </c>
      <c r="Q55" s="88">
        <v>0</v>
      </c>
      <c r="R55" s="88">
        <v>0</v>
      </c>
      <c r="S55" s="116">
        <v>0</v>
      </c>
      <c r="W55">
        <v>13.06</v>
      </c>
      <c r="X55">
        <v>0.69</v>
      </c>
      <c r="Y55">
        <v>2.9</v>
      </c>
      <c r="Z55">
        <v>0</v>
      </c>
      <c r="AA55">
        <v>24.19</v>
      </c>
      <c r="AB55">
        <v>0.42</v>
      </c>
      <c r="AC55">
        <v>32.61</v>
      </c>
      <c r="AD55">
        <v>0.56000000000000005</v>
      </c>
      <c r="AE55">
        <v>12.26</v>
      </c>
      <c r="AF55">
        <v>48.38</v>
      </c>
      <c r="AG55">
        <v>0.35</v>
      </c>
      <c r="AH55">
        <v>24.19</v>
      </c>
      <c r="AI55">
        <v>236.85</v>
      </c>
      <c r="AJ55">
        <v>0.42</v>
      </c>
      <c r="AK55">
        <v>21.53</v>
      </c>
      <c r="AL55">
        <v>2.9</v>
      </c>
      <c r="AM55">
        <v>0</v>
      </c>
      <c r="AN55">
        <v>0</v>
      </c>
      <c r="AO55">
        <v>0</v>
      </c>
      <c r="AP55">
        <v>0</v>
      </c>
      <c r="AQ55">
        <v>62.89</v>
      </c>
      <c r="AR55">
        <v>0</v>
      </c>
      <c r="AS55">
        <v>0.66</v>
      </c>
      <c r="AT55">
        <v>116.1</v>
      </c>
      <c r="AU55">
        <v>10.89</v>
      </c>
      <c r="AV55">
        <v>0.71</v>
      </c>
      <c r="AW55">
        <v>0</v>
      </c>
      <c r="AX55">
        <v>0.66</v>
      </c>
      <c r="AY55">
        <v>0</v>
      </c>
      <c r="AZ55">
        <v>33.86</v>
      </c>
      <c r="BA55">
        <v>9.9700000000000006</v>
      </c>
      <c r="BB55">
        <v>6.77</v>
      </c>
      <c r="BC55">
        <v>81.17</v>
      </c>
      <c r="BD55">
        <v>30</v>
      </c>
      <c r="BE55">
        <v>41.6</v>
      </c>
      <c r="BF55">
        <v>0</v>
      </c>
      <c r="BG55">
        <v>43.06</v>
      </c>
      <c r="BH55">
        <v>0</v>
      </c>
      <c r="BI55">
        <v>0.36</v>
      </c>
      <c r="BJ55">
        <v>14.51</v>
      </c>
      <c r="BK55">
        <v>7.57</v>
      </c>
      <c r="BL55">
        <v>81</v>
      </c>
      <c r="BM55">
        <v>189</v>
      </c>
    </row>
    <row r="56" spans="1:65">
      <c r="A56" t="s">
        <v>446</v>
      </c>
      <c r="G56" t="s">
        <v>98</v>
      </c>
      <c r="H56" s="115">
        <v>721.74999999999989</v>
      </c>
      <c r="I56" s="88">
        <v>137.75</v>
      </c>
      <c r="J56" s="88">
        <v>158.27000000000001</v>
      </c>
      <c r="K56" s="88">
        <v>93.85</v>
      </c>
      <c r="L56" s="88">
        <v>10.74</v>
      </c>
      <c r="M56" s="116">
        <v>0</v>
      </c>
      <c r="N56" s="115">
        <v>0</v>
      </c>
      <c r="O56" s="88">
        <v>30</v>
      </c>
      <c r="P56" s="88">
        <v>0</v>
      </c>
      <c r="Q56" s="88">
        <v>0</v>
      </c>
      <c r="R56" s="88">
        <v>0</v>
      </c>
      <c r="S56" s="116">
        <v>0</v>
      </c>
      <c r="W56">
        <v>13.06</v>
      </c>
      <c r="X56">
        <v>0.69</v>
      </c>
      <c r="Y56">
        <v>2.9</v>
      </c>
      <c r="Z56">
        <v>0</v>
      </c>
      <c r="AA56">
        <v>24.19</v>
      </c>
      <c r="AB56">
        <v>0.42</v>
      </c>
      <c r="AC56">
        <v>32.61</v>
      </c>
      <c r="AD56">
        <v>0.56000000000000005</v>
      </c>
      <c r="AE56">
        <v>12.26</v>
      </c>
      <c r="AF56">
        <v>48.38</v>
      </c>
      <c r="AG56">
        <v>0.35</v>
      </c>
      <c r="AH56">
        <v>24.19</v>
      </c>
      <c r="AI56">
        <v>236.85</v>
      </c>
      <c r="AJ56">
        <v>0.42</v>
      </c>
      <c r="AK56">
        <v>21.53</v>
      </c>
      <c r="AL56">
        <v>2.9</v>
      </c>
      <c r="AM56">
        <v>0</v>
      </c>
      <c r="AN56">
        <v>0</v>
      </c>
      <c r="AO56">
        <v>0</v>
      </c>
      <c r="AP56">
        <v>0</v>
      </c>
      <c r="AQ56">
        <v>62.89</v>
      </c>
      <c r="AR56">
        <v>0</v>
      </c>
      <c r="AS56">
        <v>0.66</v>
      </c>
      <c r="AT56">
        <v>116.1</v>
      </c>
      <c r="AU56">
        <v>10.89</v>
      </c>
      <c r="AV56">
        <v>0.71</v>
      </c>
      <c r="AW56">
        <v>0</v>
      </c>
      <c r="AX56">
        <v>0.66</v>
      </c>
      <c r="AY56">
        <v>0</v>
      </c>
      <c r="AZ56">
        <v>33.86</v>
      </c>
      <c r="BA56">
        <v>9.9700000000000006</v>
      </c>
      <c r="BB56">
        <v>6.77</v>
      </c>
      <c r="BC56">
        <v>81.17</v>
      </c>
      <c r="BD56">
        <v>30</v>
      </c>
      <c r="BE56">
        <v>41.6</v>
      </c>
      <c r="BF56">
        <v>0</v>
      </c>
      <c r="BG56">
        <v>43.06</v>
      </c>
      <c r="BH56">
        <v>0</v>
      </c>
      <c r="BI56">
        <v>0.36</v>
      </c>
      <c r="BJ56">
        <v>14.51</v>
      </c>
      <c r="BK56">
        <v>7.84</v>
      </c>
      <c r="BL56">
        <v>81</v>
      </c>
      <c r="BM56">
        <v>189</v>
      </c>
    </row>
    <row r="57" spans="1:65">
      <c r="G57" t="s">
        <v>99</v>
      </c>
      <c r="H57" s="115">
        <v>721.74999999999989</v>
      </c>
      <c r="I57" s="88">
        <v>137.75</v>
      </c>
      <c r="J57" s="88">
        <v>158.27000000000001</v>
      </c>
      <c r="K57" s="88">
        <v>93.85</v>
      </c>
      <c r="L57" s="88">
        <v>11.56</v>
      </c>
      <c r="M57" s="116">
        <v>0</v>
      </c>
      <c r="N57" s="115">
        <v>0</v>
      </c>
      <c r="O57" s="88">
        <v>30</v>
      </c>
      <c r="P57" s="88">
        <v>0</v>
      </c>
      <c r="Q57" s="88">
        <v>0</v>
      </c>
      <c r="R57" s="88">
        <v>0</v>
      </c>
      <c r="S57" s="116">
        <v>0</v>
      </c>
      <c r="W57">
        <v>13.06</v>
      </c>
      <c r="X57">
        <v>0.69</v>
      </c>
      <c r="Y57">
        <v>2.9</v>
      </c>
      <c r="Z57">
        <v>0</v>
      </c>
      <c r="AA57">
        <v>24.19</v>
      </c>
      <c r="AB57">
        <v>0.42</v>
      </c>
      <c r="AC57">
        <v>32.61</v>
      </c>
      <c r="AD57">
        <v>0.56000000000000005</v>
      </c>
      <c r="AE57">
        <v>12.26</v>
      </c>
      <c r="AF57">
        <v>48.38</v>
      </c>
      <c r="AG57">
        <v>0.35</v>
      </c>
      <c r="AH57">
        <v>24.19</v>
      </c>
      <c r="AI57">
        <v>236.85</v>
      </c>
      <c r="AJ57">
        <v>0.42</v>
      </c>
      <c r="AK57">
        <v>21.53</v>
      </c>
      <c r="AL57">
        <v>2.9</v>
      </c>
      <c r="AM57">
        <v>0</v>
      </c>
      <c r="AN57">
        <v>0</v>
      </c>
      <c r="AO57">
        <v>0</v>
      </c>
      <c r="AP57">
        <v>0</v>
      </c>
      <c r="AQ57">
        <v>62.89</v>
      </c>
      <c r="AR57">
        <v>0</v>
      </c>
      <c r="AS57">
        <v>0.66</v>
      </c>
      <c r="AT57">
        <v>116.1</v>
      </c>
      <c r="AU57">
        <v>10.89</v>
      </c>
      <c r="AV57">
        <v>0.71</v>
      </c>
      <c r="AW57">
        <v>0</v>
      </c>
      <c r="AX57">
        <v>0.66</v>
      </c>
      <c r="AY57">
        <v>0</v>
      </c>
      <c r="AZ57">
        <v>33.86</v>
      </c>
      <c r="BA57">
        <v>9.9700000000000006</v>
      </c>
      <c r="BB57">
        <v>6.77</v>
      </c>
      <c r="BC57">
        <v>81.17</v>
      </c>
      <c r="BD57">
        <v>30</v>
      </c>
      <c r="BE57">
        <v>41.6</v>
      </c>
      <c r="BF57">
        <v>0</v>
      </c>
      <c r="BG57">
        <v>43.06</v>
      </c>
      <c r="BH57">
        <v>0</v>
      </c>
      <c r="BI57">
        <v>0.36</v>
      </c>
      <c r="BJ57">
        <v>14.51</v>
      </c>
      <c r="BK57">
        <v>8.66</v>
      </c>
      <c r="BL57">
        <v>81</v>
      </c>
      <c r="BM57">
        <v>189</v>
      </c>
    </row>
    <row r="58" spans="1:65">
      <c r="G58" t="s">
        <v>100</v>
      </c>
      <c r="H58" s="115">
        <v>718.24999999999989</v>
      </c>
      <c r="I58" s="88">
        <v>136.25</v>
      </c>
      <c r="J58" s="88">
        <v>158.27000000000001</v>
      </c>
      <c r="K58" s="88">
        <v>93.85</v>
      </c>
      <c r="L58" s="88">
        <v>11.56</v>
      </c>
      <c r="M58" s="116">
        <v>0</v>
      </c>
      <c r="N58" s="115">
        <v>0</v>
      </c>
      <c r="O58" s="88">
        <v>30</v>
      </c>
      <c r="P58" s="88">
        <v>0</v>
      </c>
      <c r="Q58" s="88">
        <v>0</v>
      </c>
      <c r="R58" s="88">
        <v>0</v>
      </c>
      <c r="S58" s="116">
        <v>0</v>
      </c>
      <c r="W58">
        <v>13.06</v>
      </c>
      <c r="X58">
        <v>0.69</v>
      </c>
      <c r="Y58">
        <v>2.9</v>
      </c>
      <c r="Z58">
        <v>0</v>
      </c>
      <c r="AA58">
        <v>24.19</v>
      </c>
      <c r="AB58">
        <v>0.42</v>
      </c>
      <c r="AC58">
        <v>32.61</v>
      </c>
      <c r="AD58">
        <v>0.56000000000000005</v>
      </c>
      <c r="AE58">
        <v>12.26</v>
      </c>
      <c r="AF58">
        <v>48.38</v>
      </c>
      <c r="AG58">
        <v>0.35</v>
      </c>
      <c r="AH58">
        <v>24.19</v>
      </c>
      <c r="AI58">
        <v>236.85</v>
      </c>
      <c r="AJ58">
        <v>0.42</v>
      </c>
      <c r="AK58">
        <v>21.53</v>
      </c>
      <c r="AL58">
        <v>2.9</v>
      </c>
      <c r="AM58">
        <v>0</v>
      </c>
      <c r="AN58">
        <v>0</v>
      </c>
      <c r="AO58">
        <v>0</v>
      </c>
      <c r="AP58">
        <v>0</v>
      </c>
      <c r="AQ58">
        <v>62.89</v>
      </c>
      <c r="AR58">
        <v>0</v>
      </c>
      <c r="AS58">
        <v>0.66</v>
      </c>
      <c r="AT58">
        <v>116.1</v>
      </c>
      <c r="AU58">
        <v>10.89</v>
      </c>
      <c r="AV58">
        <v>0.71</v>
      </c>
      <c r="AW58">
        <v>0</v>
      </c>
      <c r="AX58">
        <v>0.66</v>
      </c>
      <c r="AY58">
        <v>0</v>
      </c>
      <c r="AZ58">
        <v>33.86</v>
      </c>
      <c r="BA58">
        <v>9.9700000000000006</v>
      </c>
      <c r="BB58">
        <v>6.77</v>
      </c>
      <c r="BC58">
        <v>81.17</v>
      </c>
      <c r="BD58">
        <v>30</v>
      </c>
      <c r="BE58">
        <v>41.6</v>
      </c>
      <c r="BF58">
        <v>0</v>
      </c>
      <c r="BG58">
        <v>43.06</v>
      </c>
      <c r="BH58">
        <v>0</v>
      </c>
      <c r="BI58">
        <v>0.36</v>
      </c>
      <c r="BJ58">
        <v>14.51</v>
      </c>
      <c r="BK58">
        <v>8.66</v>
      </c>
      <c r="BL58">
        <v>79.5</v>
      </c>
      <c r="BM58">
        <v>185.5</v>
      </c>
    </row>
    <row r="59" spans="1:65">
      <c r="G59" t="s">
        <v>101</v>
      </c>
      <c r="H59" s="115">
        <v>737.91</v>
      </c>
      <c r="I59" s="88">
        <v>210.33</v>
      </c>
      <c r="J59" s="88">
        <v>158.27000000000001</v>
      </c>
      <c r="K59" s="88">
        <v>93.85</v>
      </c>
      <c r="L59" s="88">
        <v>11.25</v>
      </c>
      <c r="M59" s="116">
        <v>0</v>
      </c>
      <c r="N59" s="115">
        <v>0</v>
      </c>
      <c r="O59" s="88">
        <v>30</v>
      </c>
      <c r="P59" s="88">
        <v>0</v>
      </c>
      <c r="Q59" s="88">
        <v>0</v>
      </c>
      <c r="R59" s="88">
        <v>0</v>
      </c>
      <c r="S59" s="116">
        <v>0</v>
      </c>
      <c r="W59">
        <v>13.06</v>
      </c>
      <c r="X59">
        <v>0.69</v>
      </c>
      <c r="Y59">
        <v>2.9</v>
      </c>
      <c r="Z59">
        <v>0</v>
      </c>
      <c r="AA59">
        <v>24.19</v>
      </c>
      <c r="AB59">
        <v>0.42</v>
      </c>
      <c r="AC59">
        <v>32.61</v>
      </c>
      <c r="AD59">
        <v>0.56000000000000005</v>
      </c>
      <c r="AE59">
        <v>12.26</v>
      </c>
      <c r="AF59">
        <v>48.38</v>
      </c>
      <c r="AG59">
        <v>0.35</v>
      </c>
      <c r="AH59">
        <v>24.19</v>
      </c>
      <c r="AI59">
        <v>236.85</v>
      </c>
      <c r="AJ59">
        <v>0.42</v>
      </c>
      <c r="AK59">
        <v>21.53</v>
      </c>
      <c r="AL59">
        <v>2.9</v>
      </c>
      <c r="AM59">
        <v>23.16</v>
      </c>
      <c r="AN59">
        <v>0</v>
      </c>
      <c r="AO59">
        <v>0</v>
      </c>
      <c r="AP59">
        <v>75.58</v>
      </c>
      <c r="AQ59">
        <v>62.89</v>
      </c>
      <c r="AR59">
        <v>0</v>
      </c>
      <c r="AS59">
        <v>0.66</v>
      </c>
      <c r="AT59">
        <v>116.1</v>
      </c>
      <c r="AU59">
        <v>10.89</v>
      </c>
      <c r="AV59">
        <v>0.71</v>
      </c>
      <c r="AW59">
        <v>0</v>
      </c>
      <c r="AX59">
        <v>0.66</v>
      </c>
      <c r="AY59">
        <v>0</v>
      </c>
      <c r="AZ59">
        <v>33.86</v>
      </c>
      <c r="BA59">
        <v>9.9700000000000006</v>
      </c>
      <c r="BB59">
        <v>6.77</v>
      </c>
      <c r="BC59">
        <v>81.17</v>
      </c>
      <c r="BD59">
        <v>30</v>
      </c>
      <c r="BE59">
        <v>41.6</v>
      </c>
      <c r="BF59">
        <v>0</v>
      </c>
      <c r="BG59">
        <v>43.06</v>
      </c>
      <c r="BH59">
        <v>0</v>
      </c>
      <c r="BI59">
        <v>0.36</v>
      </c>
      <c r="BJ59">
        <v>14.51</v>
      </c>
      <c r="BK59">
        <v>8.35</v>
      </c>
      <c r="BL59">
        <v>78</v>
      </c>
      <c r="BM59">
        <v>182</v>
      </c>
    </row>
    <row r="60" spans="1:65">
      <c r="G60" t="s">
        <v>102</v>
      </c>
      <c r="H60" s="115">
        <v>737.91</v>
      </c>
      <c r="I60" s="88">
        <v>210.33</v>
      </c>
      <c r="J60" s="88">
        <v>158.27000000000001</v>
      </c>
      <c r="K60" s="88">
        <v>93.85</v>
      </c>
      <c r="L60" s="88">
        <v>11.25</v>
      </c>
      <c r="M60" s="116">
        <v>0</v>
      </c>
      <c r="N60" s="115">
        <v>0</v>
      </c>
      <c r="O60" s="88">
        <v>30</v>
      </c>
      <c r="P60" s="88">
        <v>0</v>
      </c>
      <c r="Q60" s="88">
        <v>0</v>
      </c>
      <c r="R60" s="88">
        <v>0</v>
      </c>
      <c r="S60" s="116">
        <v>0</v>
      </c>
      <c r="W60">
        <v>13.06</v>
      </c>
      <c r="X60">
        <v>0.69</v>
      </c>
      <c r="Y60">
        <v>2.9</v>
      </c>
      <c r="Z60">
        <v>0</v>
      </c>
      <c r="AA60">
        <v>24.19</v>
      </c>
      <c r="AB60">
        <v>0.42</v>
      </c>
      <c r="AC60">
        <v>32.61</v>
      </c>
      <c r="AD60">
        <v>0.56000000000000005</v>
      </c>
      <c r="AE60">
        <v>12.26</v>
      </c>
      <c r="AF60">
        <v>48.38</v>
      </c>
      <c r="AG60">
        <v>0.35</v>
      </c>
      <c r="AH60">
        <v>24.19</v>
      </c>
      <c r="AI60">
        <v>236.85</v>
      </c>
      <c r="AJ60">
        <v>0.42</v>
      </c>
      <c r="AK60">
        <v>21.53</v>
      </c>
      <c r="AL60">
        <v>2.9</v>
      </c>
      <c r="AM60">
        <v>23.16</v>
      </c>
      <c r="AN60">
        <v>0</v>
      </c>
      <c r="AO60">
        <v>0</v>
      </c>
      <c r="AP60">
        <v>75.58</v>
      </c>
      <c r="AQ60">
        <v>62.89</v>
      </c>
      <c r="AR60">
        <v>0</v>
      </c>
      <c r="AS60">
        <v>0.66</v>
      </c>
      <c r="AT60">
        <v>116.1</v>
      </c>
      <c r="AU60">
        <v>10.89</v>
      </c>
      <c r="AV60">
        <v>0.71</v>
      </c>
      <c r="AW60">
        <v>0</v>
      </c>
      <c r="AX60">
        <v>0.66</v>
      </c>
      <c r="AY60">
        <v>0</v>
      </c>
      <c r="AZ60">
        <v>33.86</v>
      </c>
      <c r="BA60">
        <v>9.9700000000000006</v>
      </c>
      <c r="BB60">
        <v>6.77</v>
      </c>
      <c r="BC60">
        <v>81.17</v>
      </c>
      <c r="BD60">
        <v>30</v>
      </c>
      <c r="BE60">
        <v>41.6</v>
      </c>
      <c r="BF60">
        <v>0</v>
      </c>
      <c r="BG60">
        <v>43.06</v>
      </c>
      <c r="BH60">
        <v>0</v>
      </c>
      <c r="BI60">
        <v>0.36</v>
      </c>
      <c r="BJ60">
        <v>14.51</v>
      </c>
      <c r="BK60">
        <v>8.35</v>
      </c>
      <c r="BL60">
        <v>78</v>
      </c>
      <c r="BM60">
        <v>182</v>
      </c>
    </row>
    <row r="61" spans="1:65">
      <c r="G61" t="s">
        <v>103</v>
      </c>
      <c r="H61" s="115">
        <v>730.91</v>
      </c>
      <c r="I61" s="88">
        <v>207.33</v>
      </c>
      <c r="J61" s="88">
        <v>158.27000000000001</v>
      </c>
      <c r="K61" s="88">
        <v>93.85</v>
      </c>
      <c r="L61" s="88">
        <v>10.74</v>
      </c>
      <c r="M61" s="116">
        <v>0</v>
      </c>
      <c r="N61" s="115">
        <v>0</v>
      </c>
      <c r="O61" s="88">
        <v>30</v>
      </c>
      <c r="P61" s="88">
        <v>0</v>
      </c>
      <c r="Q61" s="88">
        <v>0</v>
      </c>
      <c r="R61" s="88">
        <v>0</v>
      </c>
      <c r="S61" s="116">
        <v>0</v>
      </c>
      <c r="W61">
        <v>13.06</v>
      </c>
      <c r="X61">
        <v>0.69</v>
      </c>
      <c r="Y61">
        <v>2.9</v>
      </c>
      <c r="Z61">
        <v>0</v>
      </c>
      <c r="AA61">
        <v>24.19</v>
      </c>
      <c r="AB61">
        <v>0.42</v>
      </c>
      <c r="AC61">
        <v>32.61</v>
      </c>
      <c r="AD61">
        <v>0.56000000000000005</v>
      </c>
      <c r="AE61">
        <v>12.26</v>
      </c>
      <c r="AF61">
        <v>48.38</v>
      </c>
      <c r="AG61">
        <v>0.35</v>
      </c>
      <c r="AH61">
        <v>24.19</v>
      </c>
      <c r="AI61">
        <v>236.85</v>
      </c>
      <c r="AJ61">
        <v>0.42</v>
      </c>
      <c r="AK61">
        <v>21.53</v>
      </c>
      <c r="AL61">
        <v>2.9</v>
      </c>
      <c r="AM61">
        <v>23.16</v>
      </c>
      <c r="AN61">
        <v>0</v>
      </c>
      <c r="AO61">
        <v>0</v>
      </c>
      <c r="AP61">
        <v>75.58</v>
      </c>
      <c r="AQ61">
        <v>62.89</v>
      </c>
      <c r="AR61">
        <v>0</v>
      </c>
      <c r="AS61">
        <v>0.66</v>
      </c>
      <c r="AT61">
        <v>116.1</v>
      </c>
      <c r="AU61">
        <v>10.89</v>
      </c>
      <c r="AV61">
        <v>0.71</v>
      </c>
      <c r="AW61">
        <v>0</v>
      </c>
      <c r="AX61">
        <v>0.66</v>
      </c>
      <c r="AY61">
        <v>0</v>
      </c>
      <c r="AZ61">
        <v>33.86</v>
      </c>
      <c r="BA61">
        <v>9.9700000000000006</v>
      </c>
      <c r="BB61">
        <v>6.77</v>
      </c>
      <c r="BC61">
        <v>81.17</v>
      </c>
      <c r="BD61">
        <v>30</v>
      </c>
      <c r="BE61">
        <v>41.6</v>
      </c>
      <c r="BF61">
        <v>0</v>
      </c>
      <c r="BG61">
        <v>43.06</v>
      </c>
      <c r="BH61">
        <v>0</v>
      </c>
      <c r="BI61">
        <v>0.36</v>
      </c>
      <c r="BJ61">
        <v>14.51</v>
      </c>
      <c r="BK61">
        <v>7.84</v>
      </c>
      <c r="BL61">
        <v>75</v>
      </c>
      <c r="BM61">
        <v>175</v>
      </c>
    </row>
    <row r="62" spans="1:65">
      <c r="G62" t="s">
        <v>104</v>
      </c>
      <c r="H62" s="115">
        <v>719.71</v>
      </c>
      <c r="I62" s="88">
        <v>202.53000000000003</v>
      </c>
      <c r="J62" s="88">
        <v>158.27000000000001</v>
      </c>
      <c r="K62" s="88">
        <v>93.85</v>
      </c>
      <c r="L62" s="88">
        <v>10.74</v>
      </c>
      <c r="M62" s="116">
        <v>0</v>
      </c>
      <c r="N62" s="115">
        <v>0</v>
      </c>
      <c r="O62" s="88">
        <v>30</v>
      </c>
      <c r="P62" s="88">
        <v>0</v>
      </c>
      <c r="Q62" s="88">
        <v>0</v>
      </c>
      <c r="R62" s="88">
        <v>0</v>
      </c>
      <c r="S62" s="116">
        <v>0</v>
      </c>
      <c r="W62">
        <v>13.06</v>
      </c>
      <c r="X62">
        <v>0.69</v>
      </c>
      <c r="Y62">
        <v>2.9</v>
      </c>
      <c r="Z62">
        <v>0</v>
      </c>
      <c r="AA62">
        <v>24.19</v>
      </c>
      <c r="AB62">
        <v>0.42</v>
      </c>
      <c r="AC62">
        <v>32.61</v>
      </c>
      <c r="AD62">
        <v>0.56000000000000005</v>
      </c>
      <c r="AE62">
        <v>12.26</v>
      </c>
      <c r="AF62">
        <v>48.38</v>
      </c>
      <c r="AG62">
        <v>0.35</v>
      </c>
      <c r="AH62">
        <v>24.19</v>
      </c>
      <c r="AI62">
        <v>236.85</v>
      </c>
      <c r="AJ62">
        <v>0.42</v>
      </c>
      <c r="AK62">
        <v>21.53</v>
      </c>
      <c r="AL62">
        <v>2.9</v>
      </c>
      <c r="AM62">
        <v>23.16</v>
      </c>
      <c r="AN62">
        <v>0</v>
      </c>
      <c r="AO62">
        <v>0</v>
      </c>
      <c r="AP62">
        <v>75.58</v>
      </c>
      <c r="AQ62">
        <v>62.89</v>
      </c>
      <c r="AR62">
        <v>0</v>
      </c>
      <c r="AS62">
        <v>0.66</v>
      </c>
      <c r="AT62">
        <v>116.1</v>
      </c>
      <c r="AU62">
        <v>10.89</v>
      </c>
      <c r="AV62">
        <v>0.71</v>
      </c>
      <c r="AW62">
        <v>0</v>
      </c>
      <c r="AX62">
        <v>0.66</v>
      </c>
      <c r="AY62">
        <v>0</v>
      </c>
      <c r="AZ62">
        <v>33.86</v>
      </c>
      <c r="BA62">
        <v>9.9700000000000006</v>
      </c>
      <c r="BB62">
        <v>6.77</v>
      </c>
      <c r="BC62">
        <v>81.17</v>
      </c>
      <c r="BD62">
        <v>30</v>
      </c>
      <c r="BE62">
        <v>41.6</v>
      </c>
      <c r="BF62">
        <v>0</v>
      </c>
      <c r="BG62">
        <v>43.06</v>
      </c>
      <c r="BH62">
        <v>0</v>
      </c>
      <c r="BI62">
        <v>0.36</v>
      </c>
      <c r="BJ62">
        <v>14.51</v>
      </c>
      <c r="BK62">
        <v>7.84</v>
      </c>
      <c r="BL62">
        <v>70.2</v>
      </c>
      <c r="BM62">
        <v>163.80000000000001</v>
      </c>
    </row>
    <row r="63" spans="1:65">
      <c r="G63" t="s">
        <v>105</v>
      </c>
      <c r="H63" s="115">
        <v>710.93</v>
      </c>
      <c r="I63" s="88">
        <v>198.33</v>
      </c>
      <c r="J63" s="88">
        <v>158.27000000000001</v>
      </c>
      <c r="K63" s="88">
        <v>93.85</v>
      </c>
      <c r="L63" s="88">
        <v>10.74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13.06</v>
      </c>
      <c r="X63">
        <v>0.69</v>
      </c>
      <c r="Y63">
        <v>2.9</v>
      </c>
      <c r="Z63">
        <v>0</v>
      </c>
      <c r="AA63">
        <v>24.19</v>
      </c>
      <c r="AB63">
        <v>0.42</v>
      </c>
      <c r="AC63">
        <v>33.630000000000003</v>
      </c>
      <c r="AD63">
        <v>0.56000000000000005</v>
      </c>
      <c r="AE63">
        <v>12.26</v>
      </c>
      <c r="AF63">
        <v>48.38</v>
      </c>
      <c r="AG63">
        <v>0.35</v>
      </c>
      <c r="AH63">
        <v>24.19</v>
      </c>
      <c r="AI63">
        <v>236.85</v>
      </c>
      <c r="AJ63">
        <v>0.42</v>
      </c>
      <c r="AK63">
        <v>21.53</v>
      </c>
      <c r="AL63">
        <v>2.9</v>
      </c>
      <c r="AM63">
        <v>23.16</v>
      </c>
      <c r="AN63">
        <v>0</v>
      </c>
      <c r="AO63">
        <v>0</v>
      </c>
      <c r="AP63">
        <v>75.58</v>
      </c>
      <c r="AQ63">
        <v>62.89</v>
      </c>
      <c r="AR63">
        <v>0</v>
      </c>
      <c r="AS63">
        <v>0.66</v>
      </c>
      <c r="AT63">
        <v>116.1</v>
      </c>
      <c r="AU63">
        <v>10.89</v>
      </c>
      <c r="AV63">
        <v>0.71</v>
      </c>
      <c r="AW63">
        <v>0</v>
      </c>
      <c r="AX63">
        <v>0.66</v>
      </c>
      <c r="AY63">
        <v>0</v>
      </c>
      <c r="AZ63">
        <v>33.86</v>
      </c>
      <c r="BA63">
        <v>9.9700000000000006</v>
      </c>
      <c r="BB63">
        <v>6.77</v>
      </c>
      <c r="BC63">
        <v>81.17</v>
      </c>
      <c r="BD63">
        <v>0</v>
      </c>
      <c r="BE63">
        <v>41.6</v>
      </c>
      <c r="BF63">
        <v>0</v>
      </c>
      <c r="BG63">
        <v>43.06</v>
      </c>
      <c r="BH63">
        <v>0</v>
      </c>
      <c r="BI63">
        <v>0.36</v>
      </c>
      <c r="BJ63">
        <v>14.51</v>
      </c>
      <c r="BK63">
        <v>7.84</v>
      </c>
      <c r="BL63">
        <v>66</v>
      </c>
      <c r="BM63">
        <v>154</v>
      </c>
    </row>
    <row r="64" spans="1:65">
      <c r="G64" t="s">
        <v>106</v>
      </c>
      <c r="H64" s="115">
        <v>703.93</v>
      </c>
      <c r="I64" s="88">
        <v>195.33</v>
      </c>
      <c r="J64" s="88">
        <v>158.27000000000001</v>
      </c>
      <c r="K64" s="88">
        <v>93.85</v>
      </c>
      <c r="L64" s="88">
        <v>9.8699999999999992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13.06</v>
      </c>
      <c r="X64">
        <v>0.69</v>
      </c>
      <c r="Y64">
        <v>2.9</v>
      </c>
      <c r="Z64">
        <v>0</v>
      </c>
      <c r="AA64">
        <v>24.19</v>
      </c>
      <c r="AB64">
        <v>0.42</v>
      </c>
      <c r="AC64">
        <v>33.630000000000003</v>
      </c>
      <c r="AD64">
        <v>0.56000000000000005</v>
      </c>
      <c r="AE64">
        <v>12.26</v>
      </c>
      <c r="AF64">
        <v>48.38</v>
      </c>
      <c r="AG64">
        <v>0.35</v>
      </c>
      <c r="AH64">
        <v>24.19</v>
      </c>
      <c r="AI64">
        <v>236.85</v>
      </c>
      <c r="AJ64">
        <v>0.42</v>
      </c>
      <c r="AK64">
        <v>21.53</v>
      </c>
      <c r="AL64">
        <v>2.9</v>
      </c>
      <c r="AM64">
        <v>23.16</v>
      </c>
      <c r="AN64">
        <v>0</v>
      </c>
      <c r="AO64">
        <v>0</v>
      </c>
      <c r="AP64">
        <v>75.58</v>
      </c>
      <c r="AQ64">
        <v>62.89</v>
      </c>
      <c r="AR64">
        <v>0</v>
      </c>
      <c r="AS64">
        <v>0.66</v>
      </c>
      <c r="AT64">
        <v>116.1</v>
      </c>
      <c r="AU64">
        <v>10.89</v>
      </c>
      <c r="AV64">
        <v>0.71</v>
      </c>
      <c r="AW64">
        <v>0</v>
      </c>
      <c r="AX64">
        <v>0.66</v>
      </c>
      <c r="AY64">
        <v>0</v>
      </c>
      <c r="AZ64">
        <v>33.86</v>
      </c>
      <c r="BA64">
        <v>9.9700000000000006</v>
      </c>
      <c r="BB64">
        <v>6.77</v>
      </c>
      <c r="BC64">
        <v>81.17</v>
      </c>
      <c r="BD64">
        <v>0</v>
      </c>
      <c r="BE64">
        <v>41.6</v>
      </c>
      <c r="BF64">
        <v>0</v>
      </c>
      <c r="BG64">
        <v>43.06</v>
      </c>
      <c r="BH64">
        <v>0</v>
      </c>
      <c r="BI64">
        <v>0.36</v>
      </c>
      <c r="BJ64">
        <v>14.51</v>
      </c>
      <c r="BK64">
        <v>6.97</v>
      </c>
      <c r="BL64">
        <v>63</v>
      </c>
      <c r="BM64">
        <v>147</v>
      </c>
    </row>
    <row r="65" spans="7:65">
      <c r="G65" t="s">
        <v>107</v>
      </c>
      <c r="H65" s="115">
        <v>689.93</v>
      </c>
      <c r="I65" s="88">
        <v>189.33</v>
      </c>
      <c r="J65" s="88">
        <v>211.39</v>
      </c>
      <c r="K65" s="88">
        <v>93.85</v>
      </c>
      <c r="L65" s="88">
        <v>9.8699999999999992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13.06</v>
      </c>
      <c r="X65">
        <v>0.69</v>
      </c>
      <c r="Y65">
        <v>2.9</v>
      </c>
      <c r="Z65">
        <v>0</v>
      </c>
      <c r="AA65">
        <v>24.19</v>
      </c>
      <c r="AB65">
        <v>0.42</v>
      </c>
      <c r="AC65">
        <v>33.630000000000003</v>
      </c>
      <c r="AD65">
        <v>0.56000000000000005</v>
      </c>
      <c r="AE65">
        <v>12.26</v>
      </c>
      <c r="AF65">
        <v>48.38</v>
      </c>
      <c r="AG65">
        <v>0.35</v>
      </c>
      <c r="AH65">
        <v>24.19</v>
      </c>
      <c r="AI65">
        <v>236.85</v>
      </c>
      <c r="AJ65">
        <v>0.42</v>
      </c>
      <c r="AK65">
        <v>21.53</v>
      </c>
      <c r="AL65">
        <v>2.9</v>
      </c>
      <c r="AM65">
        <v>23.16</v>
      </c>
      <c r="AN65">
        <v>0</v>
      </c>
      <c r="AO65">
        <v>0</v>
      </c>
      <c r="AP65">
        <v>75.58</v>
      </c>
      <c r="AQ65">
        <v>62.89</v>
      </c>
      <c r="AR65">
        <v>0</v>
      </c>
      <c r="AS65">
        <v>0.66</v>
      </c>
      <c r="AT65">
        <v>116.1</v>
      </c>
      <c r="AU65">
        <v>10.89</v>
      </c>
      <c r="AV65">
        <v>0.71</v>
      </c>
      <c r="AW65">
        <v>0</v>
      </c>
      <c r="AX65">
        <v>0.66</v>
      </c>
      <c r="AY65">
        <v>0</v>
      </c>
      <c r="AZ65">
        <v>33.86</v>
      </c>
      <c r="BA65">
        <v>9.9700000000000006</v>
      </c>
      <c r="BB65">
        <v>6.77</v>
      </c>
      <c r="BC65">
        <v>134.29</v>
      </c>
      <c r="BD65">
        <v>0</v>
      </c>
      <c r="BE65">
        <v>41.6</v>
      </c>
      <c r="BF65">
        <v>0</v>
      </c>
      <c r="BG65">
        <v>43.06</v>
      </c>
      <c r="BH65">
        <v>0</v>
      </c>
      <c r="BI65">
        <v>0.36</v>
      </c>
      <c r="BJ65">
        <v>14.51</v>
      </c>
      <c r="BK65">
        <v>6.97</v>
      </c>
      <c r="BL65">
        <v>57</v>
      </c>
      <c r="BM65">
        <v>133</v>
      </c>
    </row>
    <row r="66" spans="7:65">
      <c r="G66" t="s">
        <v>108</v>
      </c>
      <c r="H66" s="115">
        <v>680.13</v>
      </c>
      <c r="I66" s="88">
        <v>185.13</v>
      </c>
      <c r="J66" s="88">
        <v>211.39</v>
      </c>
      <c r="K66" s="88">
        <v>93.85</v>
      </c>
      <c r="L66" s="88">
        <v>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13.06</v>
      </c>
      <c r="X66">
        <v>0.69</v>
      </c>
      <c r="Y66">
        <v>2.9</v>
      </c>
      <c r="Z66">
        <v>0</v>
      </c>
      <c r="AA66">
        <v>24.19</v>
      </c>
      <c r="AB66">
        <v>0.42</v>
      </c>
      <c r="AC66">
        <v>33.630000000000003</v>
      </c>
      <c r="AD66">
        <v>0.56000000000000005</v>
      </c>
      <c r="AE66">
        <v>12.26</v>
      </c>
      <c r="AF66">
        <v>48.38</v>
      </c>
      <c r="AG66">
        <v>0.35</v>
      </c>
      <c r="AH66">
        <v>24.19</v>
      </c>
      <c r="AI66">
        <v>236.85</v>
      </c>
      <c r="AJ66">
        <v>0.42</v>
      </c>
      <c r="AK66">
        <v>21.53</v>
      </c>
      <c r="AL66">
        <v>2.9</v>
      </c>
      <c r="AM66">
        <v>23.16</v>
      </c>
      <c r="AN66">
        <v>0</v>
      </c>
      <c r="AO66">
        <v>0</v>
      </c>
      <c r="AP66">
        <v>75.58</v>
      </c>
      <c r="AQ66">
        <v>62.89</v>
      </c>
      <c r="AR66">
        <v>0</v>
      </c>
      <c r="AS66">
        <v>0.66</v>
      </c>
      <c r="AT66">
        <v>116.1</v>
      </c>
      <c r="AU66">
        <v>10.89</v>
      </c>
      <c r="AV66">
        <v>0.71</v>
      </c>
      <c r="AW66">
        <v>0</v>
      </c>
      <c r="AX66">
        <v>0.66</v>
      </c>
      <c r="AY66">
        <v>0</v>
      </c>
      <c r="AZ66">
        <v>33.86</v>
      </c>
      <c r="BA66">
        <v>9.9700000000000006</v>
      </c>
      <c r="BB66">
        <v>6.77</v>
      </c>
      <c r="BC66">
        <v>134.29</v>
      </c>
      <c r="BD66">
        <v>0</v>
      </c>
      <c r="BE66">
        <v>41.6</v>
      </c>
      <c r="BF66">
        <v>0</v>
      </c>
      <c r="BG66">
        <v>43.06</v>
      </c>
      <c r="BH66">
        <v>0</v>
      </c>
      <c r="BI66">
        <v>0.36</v>
      </c>
      <c r="BJ66">
        <v>14.51</v>
      </c>
      <c r="BK66">
        <v>6.1</v>
      </c>
      <c r="BL66">
        <v>52.8</v>
      </c>
      <c r="BM66">
        <v>123.2</v>
      </c>
    </row>
    <row r="67" spans="7:65">
      <c r="G67" t="s">
        <v>109</v>
      </c>
      <c r="H67" s="115">
        <v>668.86999999999989</v>
      </c>
      <c r="I67" s="88">
        <v>179.43</v>
      </c>
      <c r="J67" s="88">
        <v>216.48</v>
      </c>
      <c r="K67" s="88">
        <v>93.85</v>
      </c>
      <c r="L67" s="88">
        <v>8.1199999999999992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13.06</v>
      </c>
      <c r="X67">
        <v>0.69</v>
      </c>
      <c r="Y67">
        <v>2.9</v>
      </c>
      <c r="Z67">
        <v>0</v>
      </c>
      <c r="AA67">
        <v>24.19</v>
      </c>
      <c r="AB67">
        <v>0.42</v>
      </c>
      <c r="AC67">
        <v>35.67</v>
      </c>
      <c r="AD67">
        <v>0.56000000000000005</v>
      </c>
      <c r="AE67">
        <v>12.26</v>
      </c>
      <c r="AF67">
        <v>48.38</v>
      </c>
      <c r="AG67">
        <v>0.35</v>
      </c>
      <c r="AH67">
        <v>24.19</v>
      </c>
      <c r="AI67">
        <v>236.85</v>
      </c>
      <c r="AJ67">
        <v>0.42</v>
      </c>
      <c r="AK67">
        <v>21.53</v>
      </c>
      <c r="AL67">
        <v>2.9</v>
      </c>
      <c r="AM67">
        <v>23.16</v>
      </c>
      <c r="AN67">
        <v>0</v>
      </c>
      <c r="AO67">
        <v>0</v>
      </c>
      <c r="AP67">
        <v>75.58</v>
      </c>
      <c r="AQ67">
        <v>62.89</v>
      </c>
      <c r="AR67">
        <v>0</v>
      </c>
      <c r="AS67">
        <v>0.66</v>
      </c>
      <c r="AT67">
        <v>116.1</v>
      </c>
      <c r="AU67">
        <v>15.98</v>
      </c>
      <c r="AV67">
        <v>0.71</v>
      </c>
      <c r="AW67">
        <v>0</v>
      </c>
      <c r="AX67">
        <v>0.66</v>
      </c>
      <c r="AY67">
        <v>0</v>
      </c>
      <c r="AZ67">
        <v>33.86</v>
      </c>
      <c r="BA67">
        <v>9.9700000000000006</v>
      </c>
      <c r="BB67">
        <v>6.77</v>
      </c>
      <c r="BC67">
        <v>134.29</v>
      </c>
      <c r="BD67">
        <v>0</v>
      </c>
      <c r="BE67">
        <v>41.6</v>
      </c>
      <c r="BF67">
        <v>0</v>
      </c>
      <c r="BG67">
        <v>43.06</v>
      </c>
      <c r="BH67">
        <v>0</v>
      </c>
      <c r="BI67">
        <v>0.36</v>
      </c>
      <c r="BJ67">
        <v>14.51</v>
      </c>
      <c r="BK67">
        <v>5.22</v>
      </c>
      <c r="BL67">
        <v>47.1</v>
      </c>
      <c r="BM67">
        <v>109.9</v>
      </c>
    </row>
    <row r="68" spans="7:65">
      <c r="G68" t="s">
        <v>110</v>
      </c>
      <c r="H68" s="115">
        <v>659.76999999999987</v>
      </c>
      <c r="I68" s="88">
        <v>175.53000000000003</v>
      </c>
      <c r="J68" s="88">
        <v>216.48</v>
      </c>
      <c r="K68" s="88">
        <v>93.85</v>
      </c>
      <c r="L68" s="88">
        <v>8.1199999999999992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13.06</v>
      </c>
      <c r="X68">
        <v>0.69</v>
      </c>
      <c r="Y68">
        <v>2.9</v>
      </c>
      <c r="Z68">
        <v>0</v>
      </c>
      <c r="AA68">
        <v>24.19</v>
      </c>
      <c r="AB68">
        <v>0.42</v>
      </c>
      <c r="AC68">
        <v>35.67</v>
      </c>
      <c r="AD68">
        <v>0.56000000000000005</v>
      </c>
      <c r="AE68">
        <v>12.26</v>
      </c>
      <c r="AF68">
        <v>48.38</v>
      </c>
      <c r="AG68">
        <v>0.35</v>
      </c>
      <c r="AH68">
        <v>24.19</v>
      </c>
      <c r="AI68">
        <v>236.85</v>
      </c>
      <c r="AJ68">
        <v>0.42</v>
      </c>
      <c r="AK68">
        <v>21.53</v>
      </c>
      <c r="AL68">
        <v>2.9</v>
      </c>
      <c r="AM68">
        <v>23.16</v>
      </c>
      <c r="AN68">
        <v>0</v>
      </c>
      <c r="AO68">
        <v>0</v>
      </c>
      <c r="AP68">
        <v>75.58</v>
      </c>
      <c r="AQ68">
        <v>62.89</v>
      </c>
      <c r="AR68">
        <v>0</v>
      </c>
      <c r="AS68">
        <v>0.66</v>
      </c>
      <c r="AT68">
        <v>116.1</v>
      </c>
      <c r="AU68">
        <v>15.98</v>
      </c>
      <c r="AV68">
        <v>0.71</v>
      </c>
      <c r="AW68">
        <v>0</v>
      </c>
      <c r="AX68">
        <v>0.66</v>
      </c>
      <c r="AY68">
        <v>0</v>
      </c>
      <c r="AZ68">
        <v>33.86</v>
      </c>
      <c r="BA68">
        <v>9.9700000000000006</v>
      </c>
      <c r="BB68">
        <v>6.77</v>
      </c>
      <c r="BC68">
        <v>134.29</v>
      </c>
      <c r="BD68">
        <v>0</v>
      </c>
      <c r="BE68">
        <v>41.6</v>
      </c>
      <c r="BF68">
        <v>0</v>
      </c>
      <c r="BG68">
        <v>43.06</v>
      </c>
      <c r="BH68">
        <v>0</v>
      </c>
      <c r="BI68">
        <v>0.36</v>
      </c>
      <c r="BJ68">
        <v>14.51</v>
      </c>
      <c r="BK68">
        <v>5.22</v>
      </c>
      <c r="BL68">
        <v>43.2</v>
      </c>
      <c r="BM68">
        <v>100.8</v>
      </c>
    </row>
    <row r="69" spans="7:65">
      <c r="G69" t="s">
        <v>111</v>
      </c>
      <c r="H69" s="115">
        <v>649.96999999999991</v>
      </c>
      <c r="I69" s="88">
        <v>171.33</v>
      </c>
      <c r="J69" s="88">
        <v>216.48</v>
      </c>
      <c r="K69" s="88">
        <v>93.85</v>
      </c>
      <c r="L69" s="88">
        <v>7.6899999999999995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13.06</v>
      </c>
      <c r="X69">
        <v>0.69</v>
      </c>
      <c r="Y69">
        <v>2.9</v>
      </c>
      <c r="Z69">
        <v>0</v>
      </c>
      <c r="AA69">
        <v>24.19</v>
      </c>
      <c r="AB69">
        <v>0.42</v>
      </c>
      <c r="AC69">
        <v>35.67</v>
      </c>
      <c r="AD69">
        <v>0.56000000000000005</v>
      </c>
      <c r="AE69">
        <v>12.26</v>
      </c>
      <c r="AF69">
        <v>48.38</v>
      </c>
      <c r="AG69">
        <v>0.35</v>
      </c>
      <c r="AH69">
        <v>24.19</v>
      </c>
      <c r="AI69">
        <v>236.85</v>
      </c>
      <c r="AJ69">
        <v>0.42</v>
      </c>
      <c r="AK69">
        <v>21.53</v>
      </c>
      <c r="AL69">
        <v>2.9</v>
      </c>
      <c r="AM69">
        <v>23.16</v>
      </c>
      <c r="AN69">
        <v>0</v>
      </c>
      <c r="AO69">
        <v>0</v>
      </c>
      <c r="AP69">
        <v>75.58</v>
      </c>
      <c r="AQ69">
        <v>62.89</v>
      </c>
      <c r="AR69">
        <v>0</v>
      </c>
      <c r="AS69">
        <v>0.66</v>
      </c>
      <c r="AT69">
        <v>116.1</v>
      </c>
      <c r="AU69">
        <v>15.98</v>
      </c>
      <c r="AV69">
        <v>0.71</v>
      </c>
      <c r="AW69">
        <v>0</v>
      </c>
      <c r="AX69">
        <v>0.66</v>
      </c>
      <c r="AY69">
        <v>0</v>
      </c>
      <c r="AZ69">
        <v>33.86</v>
      </c>
      <c r="BA69">
        <v>9.9700000000000006</v>
      </c>
      <c r="BB69">
        <v>6.77</v>
      </c>
      <c r="BC69">
        <v>134.29</v>
      </c>
      <c r="BD69">
        <v>0</v>
      </c>
      <c r="BE69">
        <v>41.6</v>
      </c>
      <c r="BF69">
        <v>0</v>
      </c>
      <c r="BG69">
        <v>43.06</v>
      </c>
      <c r="BH69">
        <v>0</v>
      </c>
      <c r="BI69">
        <v>0.36</v>
      </c>
      <c r="BJ69">
        <v>14.51</v>
      </c>
      <c r="BK69">
        <v>4.79</v>
      </c>
      <c r="BL69">
        <v>39</v>
      </c>
      <c r="BM69">
        <v>91</v>
      </c>
    </row>
    <row r="70" spans="7:65">
      <c r="G70" t="s">
        <v>112</v>
      </c>
      <c r="H70" s="115">
        <v>637.36999999999989</v>
      </c>
      <c r="I70" s="88">
        <v>165.93</v>
      </c>
      <c r="J70" s="88">
        <v>216.48</v>
      </c>
      <c r="K70" s="88">
        <v>93.85</v>
      </c>
      <c r="L70" s="88">
        <v>7.34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13.06</v>
      </c>
      <c r="X70">
        <v>0.69</v>
      </c>
      <c r="Y70">
        <v>2.9</v>
      </c>
      <c r="Z70">
        <v>0</v>
      </c>
      <c r="AA70">
        <v>24.19</v>
      </c>
      <c r="AB70">
        <v>0.42</v>
      </c>
      <c r="AC70">
        <v>35.67</v>
      </c>
      <c r="AD70">
        <v>0.56000000000000005</v>
      </c>
      <c r="AE70">
        <v>12.26</v>
      </c>
      <c r="AF70">
        <v>48.38</v>
      </c>
      <c r="AG70">
        <v>0.35</v>
      </c>
      <c r="AH70">
        <v>24.19</v>
      </c>
      <c r="AI70">
        <v>236.85</v>
      </c>
      <c r="AJ70">
        <v>0.42</v>
      </c>
      <c r="AK70">
        <v>21.53</v>
      </c>
      <c r="AL70">
        <v>2.9</v>
      </c>
      <c r="AM70">
        <v>23.16</v>
      </c>
      <c r="AN70">
        <v>0</v>
      </c>
      <c r="AO70">
        <v>0</v>
      </c>
      <c r="AP70">
        <v>75.58</v>
      </c>
      <c r="AQ70">
        <v>62.89</v>
      </c>
      <c r="AR70">
        <v>0</v>
      </c>
      <c r="AS70">
        <v>0.66</v>
      </c>
      <c r="AT70">
        <v>116.1</v>
      </c>
      <c r="AU70">
        <v>15.98</v>
      </c>
      <c r="AV70">
        <v>0.71</v>
      </c>
      <c r="AW70">
        <v>0</v>
      </c>
      <c r="AX70">
        <v>0.66</v>
      </c>
      <c r="AY70">
        <v>0</v>
      </c>
      <c r="AZ70">
        <v>33.86</v>
      </c>
      <c r="BA70">
        <v>9.9700000000000006</v>
      </c>
      <c r="BB70">
        <v>6.77</v>
      </c>
      <c r="BC70">
        <v>134.29</v>
      </c>
      <c r="BD70">
        <v>0</v>
      </c>
      <c r="BE70">
        <v>41.6</v>
      </c>
      <c r="BF70">
        <v>0</v>
      </c>
      <c r="BG70">
        <v>43.06</v>
      </c>
      <c r="BH70">
        <v>0</v>
      </c>
      <c r="BI70">
        <v>0.36</v>
      </c>
      <c r="BJ70">
        <v>14.51</v>
      </c>
      <c r="BK70">
        <v>4.4400000000000004</v>
      </c>
      <c r="BL70">
        <v>33.6</v>
      </c>
      <c r="BM70">
        <v>78.400000000000006</v>
      </c>
    </row>
    <row r="71" spans="7:65">
      <c r="G71" t="s">
        <v>113</v>
      </c>
      <c r="H71" s="115">
        <v>598.81000000000006</v>
      </c>
      <c r="I71" s="88">
        <v>159.33000000000001</v>
      </c>
      <c r="J71" s="88">
        <v>216.67</v>
      </c>
      <c r="K71" s="88">
        <v>69.66</v>
      </c>
      <c r="L71" s="88">
        <v>7.17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13.06</v>
      </c>
      <c r="X71">
        <v>0.69</v>
      </c>
      <c r="Y71">
        <v>2.9</v>
      </c>
      <c r="Z71">
        <v>0</v>
      </c>
      <c r="AA71">
        <v>0</v>
      </c>
      <c r="AB71">
        <v>0.42</v>
      </c>
      <c r="AC71">
        <v>35.67</v>
      </c>
      <c r="AD71">
        <v>0.56000000000000005</v>
      </c>
      <c r="AE71">
        <v>12.26</v>
      </c>
      <c r="AF71">
        <v>48.38</v>
      </c>
      <c r="AG71">
        <v>0.35</v>
      </c>
      <c r="AH71">
        <v>24.19</v>
      </c>
      <c r="AI71">
        <v>236.85</v>
      </c>
      <c r="AJ71">
        <v>0.42</v>
      </c>
      <c r="AK71">
        <v>21.53</v>
      </c>
      <c r="AL71">
        <v>2.9</v>
      </c>
      <c r="AM71">
        <v>0</v>
      </c>
      <c r="AN71">
        <v>0</v>
      </c>
      <c r="AO71">
        <v>0</v>
      </c>
      <c r="AP71">
        <v>75.58</v>
      </c>
      <c r="AQ71">
        <v>62.89</v>
      </c>
      <c r="AR71">
        <v>0</v>
      </c>
      <c r="AS71">
        <v>0.66</v>
      </c>
      <c r="AT71">
        <v>116.1</v>
      </c>
      <c r="AU71">
        <v>16.170000000000002</v>
      </c>
      <c r="AV71">
        <v>0.71</v>
      </c>
      <c r="AW71">
        <v>0</v>
      </c>
      <c r="AX71">
        <v>0.66</v>
      </c>
      <c r="AY71">
        <v>0</v>
      </c>
      <c r="AZ71">
        <v>33.86</v>
      </c>
      <c r="BA71">
        <v>9.9700000000000006</v>
      </c>
      <c r="BB71">
        <v>6.77</v>
      </c>
      <c r="BC71">
        <v>134.29</v>
      </c>
      <c r="BD71">
        <v>0</v>
      </c>
      <c r="BE71">
        <v>41.6</v>
      </c>
      <c r="BF71">
        <v>0</v>
      </c>
      <c r="BG71">
        <v>43.06</v>
      </c>
      <c r="BH71">
        <v>0</v>
      </c>
      <c r="BI71">
        <v>0.36</v>
      </c>
      <c r="BJ71">
        <v>14.51</v>
      </c>
      <c r="BK71">
        <v>4.2699999999999996</v>
      </c>
      <c r="BL71">
        <v>27</v>
      </c>
      <c r="BM71">
        <v>63</v>
      </c>
    </row>
    <row r="72" spans="7:65">
      <c r="G72" t="s">
        <v>114</v>
      </c>
      <c r="H72" s="115">
        <v>579.91000000000008</v>
      </c>
      <c r="I72" s="88">
        <v>151.23000000000002</v>
      </c>
      <c r="J72" s="88">
        <v>227.89</v>
      </c>
      <c r="K72" s="88">
        <v>69.66</v>
      </c>
      <c r="L72" s="88">
        <v>6.29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13.06</v>
      </c>
      <c r="X72">
        <v>0.69</v>
      </c>
      <c r="Y72">
        <v>2.9</v>
      </c>
      <c r="Z72">
        <v>0</v>
      </c>
      <c r="AA72">
        <v>0</v>
      </c>
      <c r="AB72">
        <v>0.42</v>
      </c>
      <c r="AC72">
        <v>35.67</v>
      </c>
      <c r="AD72">
        <v>0.56000000000000005</v>
      </c>
      <c r="AE72">
        <v>12.26</v>
      </c>
      <c r="AF72">
        <v>48.38</v>
      </c>
      <c r="AG72">
        <v>0.35</v>
      </c>
      <c r="AH72">
        <v>24.19</v>
      </c>
      <c r="AI72">
        <v>236.85</v>
      </c>
      <c r="AJ72">
        <v>0.42</v>
      </c>
      <c r="AK72">
        <v>21.53</v>
      </c>
      <c r="AL72">
        <v>2.9</v>
      </c>
      <c r="AM72">
        <v>0</v>
      </c>
      <c r="AN72">
        <v>0</v>
      </c>
      <c r="AO72">
        <v>0</v>
      </c>
      <c r="AP72">
        <v>75.58</v>
      </c>
      <c r="AQ72">
        <v>62.89</v>
      </c>
      <c r="AR72">
        <v>0</v>
      </c>
      <c r="AS72">
        <v>0.66</v>
      </c>
      <c r="AT72">
        <v>116.1</v>
      </c>
      <c r="AU72">
        <v>16.170000000000002</v>
      </c>
      <c r="AV72">
        <v>0.71</v>
      </c>
      <c r="AW72">
        <v>0</v>
      </c>
      <c r="AX72">
        <v>0.66</v>
      </c>
      <c r="AY72">
        <v>0</v>
      </c>
      <c r="AZ72">
        <v>33.86</v>
      </c>
      <c r="BA72">
        <v>9.9700000000000006</v>
      </c>
      <c r="BB72">
        <v>6.77</v>
      </c>
      <c r="BC72">
        <v>145.51</v>
      </c>
      <c r="BD72">
        <v>0</v>
      </c>
      <c r="BE72">
        <v>41.6</v>
      </c>
      <c r="BF72">
        <v>0</v>
      </c>
      <c r="BG72">
        <v>43.06</v>
      </c>
      <c r="BH72">
        <v>0</v>
      </c>
      <c r="BI72">
        <v>0.36</v>
      </c>
      <c r="BJ72">
        <v>14.51</v>
      </c>
      <c r="BK72">
        <v>3.39</v>
      </c>
      <c r="BL72">
        <v>18.899999999999999</v>
      </c>
      <c r="BM72">
        <v>44.1</v>
      </c>
    </row>
    <row r="73" spans="7:65">
      <c r="G73" t="s">
        <v>115</v>
      </c>
      <c r="H73" s="115">
        <v>571.5100000000001</v>
      </c>
      <c r="I73" s="88">
        <v>147.63000000000002</v>
      </c>
      <c r="J73" s="88">
        <v>248.6</v>
      </c>
      <c r="K73" s="88">
        <v>69.66</v>
      </c>
      <c r="L73" s="88">
        <v>5.32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13.06</v>
      </c>
      <c r="X73">
        <v>0.69</v>
      </c>
      <c r="Y73">
        <v>2.9</v>
      </c>
      <c r="Z73">
        <v>0</v>
      </c>
      <c r="AA73">
        <v>0</v>
      </c>
      <c r="AB73">
        <v>0.42</v>
      </c>
      <c r="AC73">
        <v>35.67</v>
      </c>
      <c r="AD73">
        <v>0.56000000000000005</v>
      </c>
      <c r="AE73">
        <v>12.26</v>
      </c>
      <c r="AF73">
        <v>48.38</v>
      </c>
      <c r="AG73">
        <v>0.35</v>
      </c>
      <c r="AH73">
        <v>24.19</v>
      </c>
      <c r="AI73">
        <v>236.85</v>
      </c>
      <c r="AJ73">
        <v>0.42</v>
      </c>
      <c r="AK73">
        <v>21.53</v>
      </c>
      <c r="AL73">
        <v>2.9</v>
      </c>
      <c r="AM73">
        <v>0</v>
      </c>
      <c r="AN73">
        <v>0</v>
      </c>
      <c r="AO73">
        <v>0</v>
      </c>
      <c r="AP73">
        <v>75.58</v>
      </c>
      <c r="AQ73">
        <v>62.89</v>
      </c>
      <c r="AR73">
        <v>0</v>
      </c>
      <c r="AS73">
        <v>0.66</v>
      </c>
      <c r="AT73">
        <v>116.1</v>
      </c>
      <c r="AU73">
        <v>16.170000000000002</v>
      </c>
      <c r="AV73">
        <v>0.71</v>
      </c>
      <c r="AW73">
        <v>0</v>
      </c>
      <c r="AX73">
        <v>0.66</v>
      </c>
      <c r="AY73">
        <v>0</v>
      </c>
      <c r="AZ73">
        <v>33.86</v>
      </c>
      <c r="BA73">
        <v>9.9700000000000006</v>
      </c>
      <c r="BB73">
        <v>6.77</v>
      </c>
      <c r="BC73">
        <v>166.22</v>
      </c>
      <c r="BD73">
        <v>0</v>
      </c>
      <c r="BE73">
        <v>41.6</v>
      </c>
      <c r="BF73">
        <v>0</v>
      </c>
      <c r="BG73">
        <v>43.06</v>
      </c>
      <c r="BH73">
        <v>0</v>
      </c>
      <c r="BI73">
        <v>0.36</v>
      </c>
      <c r="BJ73">
        <v>14.51</v>
      </c>
      <c r="BK73">
        <v>2.42</v>
      </c>
      <c r="BL73">
        <v>15.3</v>
      </c>
      <c r="BM73">
        <v>35.700000000000003</v>
      </c>
    </row>
    <row r="74" spans="7:65">
      <c r="G74" t="s">
        <v>116</v>
      </c>
      <c r="H74" s="115">
        <v>566.61</v>
      </c>
      <c r="I74" s="88">
        <v>145.53</v>
      </c>
      <c r="J74" s="88">
        <v>275.88</v>
      </c>
      <c r="K74" s="88">
        <v>69.66</v>
      </c>
      <c r="L74" s="88">
        <v>4.6399999999999997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13.06</v>
      </c>
      <c r="X74">
        <v>0.69</v>
      </c>
      <c r="Y74">
        <v>2.9</v>
      </c>
      <c r="Z74">
        <v>0</v>
      </c>
      <c r="AA74">
        <v>0</v>
      </c>
      <c r="AB74">
        <v>0.42</v>
      </c>
      <c r="AC74">
        <v>35.67</v>
      </c>
      <c r="AD74">
        <v>0.56000000000000005</v>
      </c>
      <c r="AE74">
        <v>12.26</v>
      </c>
      <c r="AF74">
        <v>48.38</v>
      </c>
      <c r="AG74">
        <v>0.35</v>
      </c>
      <c r="AH74">
        <v>24.19</v>
      </c>
      <c r="AI74">
        <v>236.85</v>
      </c>
      <c r="AJ74">
        <v>0.42</v>
      </c>
      <c r="AK74">
        <v>21.53</v>
      </c>
      <c r="AL74">
        <v>2.9</v>
      </c>
      <c r="AM74">
        <v>0</v>
      </c>
      <c r="AN74">
        <v>0</v>
      </c>
      <c r="AO74">
        <v>0</v>
      </c>
      <c r="AP74">
        <v>75.58</v>
      </c>
      <c r="AQ74">
        <v>62.89</v>
      </c>
      <c r="AR74">
        <v>0</v>
      </c>
      <c r="AS74">
        <v>0.66</v>
      </c>
      <c r="AT74">
        <v>116.1</v>
      </c>
      <c r="AU74">
        <v>16.170000000000002</v>
      </c>
      <c r="AV74">
        <v>0.71</v>
      </c>
      <c r="AW74">
        <v>0</v>
      </c>
      <c r="AX74">
        <v>0.66</v>
      </c>
      <c r="AY74">
        <v>0</v>
      </c>
      <c r="AZ74">
        <v>33.86</v>
      </c>
      <c r="BA74">
        <v>9.9700000000000006</v>
      </c>
      <c r="BB74">
        <v>6.77</v>
      </c>
      <c r="BC74">
        <v>193.5</v>
      </c>
      <c r="BD74">
        <v>0</v>
      </c>
      <c r="BE74">
        <v>41.6</v>
      </c>
      <c r="BF74">
        <v>0</v>
      </c>
      <c r="BG74">
        <v>43.06</v>
      </c>
      <c r="BH74">
        <v>0</v>
      </c>
      <c r="BI74">
        <v>0.36</v>
      </c>
      <c r="BJ74">
        <v>14.51</v>
      </c>
      <c r="BK74">
        <v>1.74</v>
      </c>
      <c r="BL74">
        <v>13.2</v>
      </c>
      <c r="BM74">
        <v>30.8</v>
      </c>
    </row>
    <row r="75" spans="7:65">
      <c r="G75" t="s">
        <v>117</v>
      </c>
      <c r="H75" s="115">
        <v>560.63</v>
      </c>
      <c r="I75" s="88">
        <v>179.03</v>
      </c>
      <c r="J75" s="88">
        <v>276.06</v>
      </c>
      <c r="K75" s="88">
        <v>69.66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13.06</v>
      </c>
      <c r="X75">
        <v>0.69</v>
      </c>
      <c r="Y75">
        <v>2.9</v>
      </c>
      <c r="Z75">
        <v>0</v>
      </c>
      <c r="AA75">
        <v>0</v>
      </c>
      <c r="AB75">
        <v>0.42</v>
      </c>
      <c r="AC75">
        <v>36.69</v>
      </c>
      <c r="AD75">
        <v>0.56000000000000005</v>
      </c>
      <c r="AE75">
        <v>12.26</v>
      </c>
      <c r="AF75">
        <v>48.38</v>
      </c>
      <c r="AG75">
        <v>0.35</v>
      </c>
      <c r="AH75">
        <v>24.19</v>
      </c>
      <c r="AI75">
        <v>236.85</v>
      </c>
      <c r="AJ75">
        <v>0.42</v>
      </c>
      <c r="AK75">
        <v>21.53</v>
      </c>
      <c r="AL75">
        <v>2.9</v>
      </c>
      <c r="AM75">
        <v>0</v>
      </c>
      <c r="AN75">
        <v>0</v>
      </c>
      <c r="AO75">
        <v>0</v>
      </c>
      <c r="AP75">
        <v>75.58</v>
      </c>
      <c r="AQ75">
        <v>62.89</v>
      </c>
      <c r="AR75">
        <v>0</v>
      </c>
      <c r="AS75">
        <v>0.66</v>
      </c>
      <c r="AT75">
        <v>116.1</v>
      </c>
      <c r="AU75">
        <v>16.350000000000001</v>
      </c>
      <c r="AV75">
        <v>0.71</v>
      </c>
      <c r="AW75">
        <v>0</v>
      </c>
      <c r="AX75">
        <v>0.66</v>
      </c>
      <c r="AY75">
        <v>0</v>
      </c>
      <c r="AZ75">
        <v>33.86</v>
      </c>
      <c r="BA75">
        <v>9.9700000000000006</v>
      </c>
      <c r="BB75">
        <v>6.77</v>
      </c>
      <c r="BC75">
        <v>193.5</v>
      </c>
      <c r="BD75">
        <v>0</v>
      </c>
      <c r="BE75">
        <v>41.6</v>
      </c>
      <c r="BF75">
        <v>36.5</v>
      </c>
      <c r="BG75">
        <v>43.06</v>
      </c>
      <c r="BH75">
        <v>0</v>
      </c>
      <c r="BI75">
        <v>0.36</v>
      </c>
      <c r="BJ75">
        <v>14.51</v>
      </c>
      <c r="BK75">
        <v>0</v>
      </c>
      <c r="BL75">
        <v>10.199999999999999</v>
      </c>
      <c r="BM75">
        <v>23.8</v>
      </c>
    </row>
    <row r="76" spans="7:65">
      <c r="G76" t="s">
        <v>118</v>
      </c>
      <c r="H76" s="115">
        <v>550.83000000000004</v>
      </c>
      <c r="I76" s="88">
        <v>174.83</v>
      </c>
      <c r="J76" s="88">
        <v>276.06</v>
      </c>
      <c r="K76" s="88">
        <v>69.66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13.06</v>
      </c>
      <c r="X76">
        <v>0.69</v>
      </c>
      <c r="Y76">
        <v>2.9</v>
      </c>
      <c r="Z76">
        <v>0</v>
      </c>
      <c r="AA76">
        <v>0</v>
      </c>
      <c r="AB76">
        <v>0.42</v>
      </c>
      <c r="AC76">
        <v>36.69</v>
      </c>
      <c r="AD76">
        <v>0.56000000000000005</v>
      </c>
      <c r="AE76">
        <v>12.26</v>
      </c>
      <c r="AF76">
        <v>48.38</v>
      </c>
      <c r="AG76">
        <v>0.35</v>
      </c>
      <c r="AH76">
        <v>24.19</v>
      </c>
      <c r="AI76">
        <v>236.85</v>
      </c>
      <c r="AJ76">
        <v>0.42</v>
      </c>
      <c r="AK76">
        <v>21.53</v>
      </c>
      <c r="AL76">
        <v>2.9</v>
      </c>
      <c r="AM76">
        <v>0</v>
      </c>
      <c r="AN76">
        <v>0</v>
      </c>
      <c r="AO76">
        <v>0</v>
      </c>
      <c r="AP76">
        <v>75.58</v>
      </c>
      <c r="AQ76">
        <v>62.89</v>
      </c>
      <c r="AR76">
        <v>0</v>
      </c>
      <c r="AS76">
        <v>0.66</v>
      </c>
      <c r="AT76">
        <v>116.1</v>
      </c>
      <c r="AU76">
        <v>16.350000000000001</v>
      </c>
      <c r="AV76">
        <v>0.71</v>
      </c>
      <c r="AW76">
        <v>0</v>
      </c>
      <c r="AX76">
        <v>0.66</v>
      </c>
      <c r="AY76">
        <v>0</v>
      </c>
      <c r="AZ76">
        <v>33.86</v>
      </c>
      <c r="BA76">
        <v>9.9700000000000006</v>
      </c>
      <c r="BB76">
        <v>6.77</v>
      </c>
      <c r="BC76">
        <v>193.5</v>
      </c>
      <c r="BD76">
        <v>0</v>
      </c>
      <c r="BE76">
        <v>41.6</v>
      </c>
      <c r="BF76">
        <v>36.5</v>
      </c>
      <c r="BG76">
        <v>43.06</v>
      </c>
      <c r="BH76">
        <v>0</v>
      </c>
      <c r="BI76">
        <v>0.36</v>
      </c>
      <c r="BJ76">
        <v>14.51</v>
      </c>
      <c r="BK76">
        <v>0</v>
      </c>
      <c r="BL76">
        <v>6</v>
      </c>
      <c r="BM76">
        <v>14</v>
      </c>
    </row>
    <row r="77" spans="7:65">
      <c r="G77" t="s">
        <v>119</v>
      </c>
      <c r="H77" s="115">
        <v>543.83000000000004</v>
      </c>
      <c r="I77" s="88">
        <v>171.83</v>
      </c>
      <c r="J77" s="88">
        <v>276.06</v>
      </c>
      <c r="K77" s="88">
        <v>69.66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13.06</v>
      </c>
      <c r="X77">
        <v>0.69</v>
      </c>
      <c r="Y77">
        <v>2.9</v>
      </c>
      <c r="Z77">
        <v>0</v>
      </c>
      <c r="AA77">
        <v>0</v>
      </c>
      <c r="AB77">
        <v>0.42</v>
      </c>
      <c r="AC77">
        <v>36.69</v>
      </c>
      <c r="AD77">
        <v>0.56000000000000005</v>
      </c>
      <c r="AE77">
        <v>12.26</v>
      </c>
      <c r="AF77">
        <v>48.38</v>
      </c>
      <c r="AG77">
        <v>0.35</v>
      </c>
      <c r="AH77">
        <v>24.19</v>
      </c>
      <c r="AI77">
        <v>236.85</v>
      </c>
      <c r="AJ77">
        <v>0.42</v>
      </c>
      <c r="AK77">
        <v>21.53</v>
      </c>
      <c r="AL77">
        <v>2.9</v>
      </c>
      <c r="AM77">
        <v>0</v>
      </c>
      <c r="AN77">
        <v>0</v>
      </c>
      <c r="AO77">
        <v>0</v>
      </c>
      <c r="AP77">
        <v>75.58</v>
      </c>
      <c r="AQ77">
        <v>62.89</v>
      </c>
      <c r="AR77">
        <v>0</v>
      </c>
      <c r="AS77">
        <v>0.66</v>
      </c>
      <c r="AT77">
        <v>116.1</v>
      </c>
      <c r="AU77">
        <v>16.350000000000001</v>
      </c>
      <c r="AV77">
        <v>0.71</v>
      </c>
      <c r="AW77">
        <v>0</v>
      </c>
      <c r="AX77">
        <v>0.66</v>
      </c>
      <c r="AY77">
        <v>0</v>
      </c>
      <c r="AZ77">
        <v>33.86</v>
      </c>
      <c r="BA77">
        <v>9.9700000000000006</v>
      </c>
      <c r="BB77">
        <v>6.77</v>
      </c>
      <c r="BC77">
        <v>193.5</v>
      </c>
      <c r="BD77">
        <v>0</v>
      </c>
      <c r="BE77">
        <v>41.6</v>
      </c>
      <c r="BF77">
        <v>36.5</v>
      </c>
      <c r="BG77">
        <v>43.06</v>
      </c>
      <c r="BH77">
        <v>0</v>
      </c>
      <c r="BI77">
        <v>0.36</v>
      </c>
      <c r="BJ77">
        <v>14.51</v>
      </c>
      <c r="BK77">
        <v>0</v>
      </c>
      <c r="BL77">
        <v>3</v>
      </c>
      <c r="BM77">
        <v>7</v>
      </c>
    </row>
    <row r="78" spans="7:65">
      <c r="G78" t="s">
        <v>120</v>
      </c>
      <c r="H78" s="115">
        <v>540.33000000000004</v>
      </c>
      <c r="I78" s="88">
        <v>170.33</v>
      </c>
      <c r="J78" s="88">
        <v>276.06</v>
      </c>
      <c r="K78" s="88">
        <v>69.66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13.06</v>
      </c>
      <c r="X78">
        <v>0.69</v>
      </c>
      <c r="Y78">
        <v>2.9</v>
      </c>
      <c r="Z78">
        <v>0</v>
      </c>
      <c r="AA78">
        <v>0</v>
      </c>
      <c r="AB78">
        <v>0.42</v>
      </c>
      <c r="AC78">
        <v>36.69</v>
      </c>
      <c r="AD78">
        <v>0.56000000000000005</v>
      </c>
      <c r="AE78">
        <v>12.26</v>
      </c>
      <c r="AF78">
        <v>48.38</v>
      </c>
      <c r="AG78">
        <v>0.35</v>
      </c>
      <c r="AH78">
        <v>24.19</v>
      </c>
      <c r="AI78">
        <v>236.85</v>
      </c>
      <c r="AJ78">
        <v>0.42</v>
      </c>
      <c r="AK78">
        <v>21.53</v>
      </c>
      <c r="AL78">
        <v>2.9</v>
      </c>
      <c r="AM78">
        <v>0</v>
      </c>
      <c r="AN78">
        <v>0</v>
      </c>
      <c r="AO78">
        <v>0</v>
      </c>
      <c r="AP78">
        <v>75.58</v>
      </c>
      <c r="AQ78">
        <v>62.89</v>
      </c>
      <c r="AR78">
        <v>0</v>
      </c>
      <c r="AS78">
        <v>0.66</v>
      </c>
      <c r="AT78">
        <v>116.1</v>
      </c>
      <c r="AU78">
        <v>16.350000000000001</v>
      </c>
      <c r="AV78">
        <v>0.71</v>
      </c>
      <c r="AW78">
        <v>0</v>
      </c>
      <c r="AX78">
        <v>0.66</v>
      </c>
      <c r="AY78">
        <v>0</v>
      </c>
      <c r="AZ78">
        <v>33.86</v>
      </c>
      <c r="BA78">
        <v>9.9700000000000006</v>
      </c>
      <c r="BB78">
        <v>6.77</v>
      </c>
      <c r="BC78">
        <v>193.5</v>
      </c>
      <c r="BD78">
        <v>0</v>
      </c>
      <c r="BE78">
        <v>41.6</v>
      </c>
      <c r="BF78">
        <v>36.5</v>
      </c>
      <c r="BG78">
        <v>43.06</v>
      </c>
      <c r="BH78">
        <v>0</v>
      </c>
      <c r="BI78">
        <v>0.36</v>
      </c>
      <c r="BJ78">
        <v>14.51</v>
      </c>
      <c r="BK78">
        <v>0</v>
      </c>
      <c r="BL78">
        <v>1.5</v>
      </c>
      <c r="BM78">
        <v>3.5</v>
      </c>
    </row>
    <row r="79" spans="7:65">
      <c r="G79" t="s">
        <v>121</v>
      </c>
      <c r="H79" s="115">
        <v>566.82000000000005</v>
      </c>
      <c r="I79" s="88">
        <v>168.83</v>
      </c>
      <c r="J79" s="88">
        <v>276.24</v>
      </c>
      <c r="K79" s="88">
        <v>69.66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13.06</v>
      </c>
      <c r="X79">
        <v>0.69</v>
      </c>
      <c r="Y79">
        <v>2.9</v>
      </c>
      <c r="Z79">
        <v>0</v>
      </c>
      <c r="AA79">
        <v>0</v>
      </c>
      <c r="AB79">
        <v>0.42</v>
      </c>
      <c r="AC79">
        <v>36.69</v>
      </c>
      <c r="AD79">
        <v>0.56000000000000005</v>
      </c>
      <c r="AE79">
        <v>12.26</v>
      </c>
      <c r="AF79">
        <v>48.38</v>
      </c>
      <c r="AG79">
        <v>0.35</v>
      </c>
      <c r="AH79">
        <v>24.19</v>
      </c>
      <c r="AI79">
        <v>236.85</v>
      </c>
      <c r="AJ79">
        <v>0.42</v>
      </c>
      <c r="AK79">
        <v>21.53</v>
      </c>
      <c r="AL79">
        <v>2.9</v>
      </c>
      <c r="AM79">
        <v>0</v>
      </c>
      <c r="AN79">
        <v>0</v>
      </c>
      <c r="AO79">
        <v>0</v>
      </c>
      <c r="AP79">
        <v>75.58</v>
      </c>
      <c r="AQ79">
        <v>62.89</v>
      </c>
      <c r="AR79">
        <v>0</v>
      </c>
      <c r="AS79">
        <v>0.66</v>
      </c>
      <c r="AT79">
        <v>116.1</v>
      </c>
      <c r="AU79">
        <v>16.53</v>
      </c>
      <c r="AV79">
        <v>0.71</v>
      </c>
      <c r="AW79">
        <v>29.99</v>
      </c>
      <c r="AX79">
        <v>0.66</v>
      </c>
      <c r="AY79">
        <v>0</v>
      </c>
      <c r="AZ79">
        <v>33.86</v>
      </c>
      <c r="BA79">
        <v>9.9700000000000006</v>
      </c>
      <c r="BB79">
        <v>6.77</v>
      </c>
      <c r="BC79">
        <v>193.5</v>
      </c>
      <c r="BD79">
        <v>0</v>
      </c>
      <c r="BE79">
        <v>41.6</v>
      </c>
      <c r="BF79">
        <v>36.5</v>
      </c>
      <c r="BG79">
        <v>43.06</v>
      </c>
      <c r="BH79">
        <v>0</v>
      </c>
      <c r="BI79">
        <v>0.36</v>
      </c>
      <c r="BJ79">
        <v>14.51</v>
      </c>
      <c r="BK79">
        <v>0</v>
      </c>
      <c r="BL79">
        <v>0</v>
      </c>
      <c r="BM79">
        <v>0</v>
      </c>
    </row>
    <row r="80" spans="7:65">
      <c r="G80" t="s">
        <v>122</v>
      </c>
      <c r="H80" s="115">
        <v>575.52999999999986</v>
      </c>
      <c r="I80" s="88">
        <v>168.83</v>
      </c>
      <c r="J80" s="88">
        <v>276.24</v>
      </c>
      <c r="K80" s="88">
        <v>69.66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13.06</v>
      </c>
      <c r="X80">
        <v>0.69</v>
      </c>
      <c r="Y80">
        <v>2.9</v>
      </c>
      <c r="Z80">
        <v>0</v>
      </c>
      <c r="AA80">
        <v>0</v>
      </c>
      <c r="AB80">
        <v>0.42</v>
      </c>
      <c r="AC80">
        <v>36.69</v>
      </c>
      <c r="AD80">
        <v>0.56000000000000005</v>
      </c>
      <c r="AE80">
        <v>12.26</v>
      </c>
      <c r="AF80">
        <v>48.38</v>
      </c>
      <c r="AG80">
        <v>0.35</v>
      </c>
      <c r="AH80">
        <v>24.19</v>
      </c>
      <c r="AI80">
        <v>236.85</v>
      </c>
      <c r="AJ80">
        <v>0.42</v>
      </c>
      <c r="AK80">
        <v>21.53</v>
      </c>
      <c r="AL80">
        <v>2.9</v>
      </c>
      <c r="AM80">
        <v>0</v>
      </c>
      <c r="AN80">
        <v>0</v>
      </c>
      <c r="AO80">
        <v>0</v>
      </c>
      <c r="AP80">
        <v>75.58</v>
      </c>
      <c r="AQ80">
        <v>62.89</v>
      </c>
      <c r="AR80">
        <v>0</v>
      </c>
      <c r="AS80">
        <v>0.66</v>
      </c>
      <c r="AT80">
        <v>116.1</v>
      </c>
      <c r="AU80">
        <v>16.53</v>
      </c>
      <c r="AV80">
        <v>0.71</v>
      </c>
      <c r="AW80">
        <v>38.700000000000003</v>
      </c>
      <c r="AX80">
        <v>0.66</v>
      </c>
      <c r="AY80">
        <v>0</v>
      </c>
      <c r="AZ80">
        <v>33.86</v>
      </c>
      <c r="BA80">
        <v>9.9700000000000006</v>
      </c>
      <c r="BB80">
        <v>6.77</v>
      </c>
      <c r="BC80">
        <v>193.5</v>
      </c>
      <c r="BD80">
        <v>0</v>
      </c>
      <c r="BE80">
        <v>41.6</v>
      </c>
      <c r="BF80">
        <v>36.5</v>
      </c>
      <c r="BG80">
        <v>43.06</v>
      </c>
      <c r="BH80">
        <v>0</v>
      </c>
      <c r="BI80">
        <v>0.36</v>
      </c>
      <c r="BJ80">
        <v>14.51</v>
      </c>
      <c r="BK80">
        <v>0</v>
      </c>
      <c r="BL80">
        <v>0</v>
      </c>
      <c r="BM80">
        <v>0</v>
      </c>
    </row>
    <row r="81" spans="7:65">
      <c r="G81" t="s">
        <v>123</v>
      </c>
      <c r="H81" s="115">
        <v>566.82000000000005</v>
      </c>
      <c r="I81" s="88">
        <v>168.83</v>
      </c>
      <c r="J81" s="88">
        <v>276.24</v>
      </c>
      <c r="K81" s="88">
        <v>69.66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13.06</v>
      </c>
      <c r="X81">
        <v>0.69</v>
      </c>
      <c r="Y81">
        <v>2.9</v>
      </c>
      <c r="Z81">
        <v>0</v>
      </c>
      <c r="AA81">
        <v>0</v>
      </c>
      <c r="AB81">
        <v>0.42</v>
      </c>
      <c r="AC81">
        <v>36.69</v>
      </c>
      <c r="AD81">
        <v>0.56000000000000005</v>
      </c>
      <c r="AE81">
        <v>12.26</v>
      </c>
      <c r="AF81">
        <v>48.38</v>
      </c>
      <c r="AG81">
        <v>0.35</v>
      </c>
      <c r="AH81">
        <v>24.19</v>
      </c>
      <c r="AI81">
        <v>236.85</v>
      </c>
      <c r="AJ81">
        <v>0.42</v>
      </c>
      <c r="AK81">
        <v>21.53</v>
      </c>
      <c r="AL81">
        <v>2.9</v>
      </c>
      <c r="AM81">
        <v>0</v>
      </c>
      <c r="AN81">
        <v>0</v>
      </c>
      <c r="AO81">
        <v>0</v>
      </c>
      <c r="AP81">
        <v>75.58</v>
      </c>
      <c r="AQ81">
        <v>62.89</v>
      </c>
      <c r="AR81">
        <v>0</v>
      </c>
      <c r="AS81">
        <v>0.66</v>
      </c>
      <c r="AT81">
        <v>116.1</v>
      </c>
      <c r="AU81">
        <v>16.53</v>
      </c>
      <c r="AV81">
        <v>0.71</v>
      </c>
      <c r="AW81">
        <v>29.99</v>
      </c>
      <c r="AX81">
        <v>0.66</v>
      </c>
      <c r="AY81">
        <v>0</v>
      </c>
      <c r="AZ81">
        <v>33.86</v>
      </c>
      <c r="BA81">
        <v>9.9700000000000006</v>
      </c>
      <c r="BB81">
        <v>6.77</v>
      </c>
      <c r="BC81">
        <v>193.5</v>
      </c>
      <c r="BD81">
        <v>0</v>
      </c>
      <c r="BE81">
        <v>41.6</v>
      </c>
      <c r="BF81">
        <v>36.5</v>
      </c>
      <c r="BG81">
        <v>43.06</v>
      </c>
      <c r="BH81">
        <v>0</v>
      </c>
      <c r="BI81">
        <v>0.36</v>
      </c>
      <c r="BJ81">
        <v>14.51</v>
      </c>
      <c r="BK81">
        <v>0</v>
      </c>
      <c r="BL81">
        <v>0</v>
      </c>
      <c r="BM81">
        <v>0</v>
      </c>
    </row>
    <row r="82" spans="7:65">
      <c r="G82" t="s">
        <v>124</v>
      </c>
      <c r="H82" s="115">
        <v>588.11</v>
      </c>
      <c r="I82" s="88">
        <v>168.83</v>
      </c>
      <c r="J82" s="88">
        <v>276.24</v>
      </c>
      <c r="K82" s="88">
        <v>69.66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13.06</v>
      </c>
      <c r="X82">
        <v>0.69</v>
      </c>
      <c r="Y82">
        <v>2.9</v>
      </c>
      <c r="Z82">
        <v>0</v>
      </c>
      <c r="AA82">
        <v>0</v>
      </c>
      <c r="AB82">
        <v>0.42</v>
      </c>
      <c r="AC82">
        <v>36.69</v>
      </c>
      <c r="AD82">
        <v>0.56000000000000005</v>
      </c>
      <c r="AE82">
        <v>12.26</v>
      </c>
      <c r="AF82">
        <v>48.38</v>
      </c>
      <c r="AG82">
        <v>0.35</v>
      </c>
      <c r="AH82">
        <v>24.19</v>
      </c>
      <c r="AI82">
        <v>236.85</v>
      </c>
      <c r="AJ82">
        <v>0.42</v>
      </c>
      <c r="AK82">
        <v>21.53</v>
      </c>
      <c r="AL82">
        <v>2.9</v>
      </c>
      <c r="AM82">
        <v>0</v>
      </c>
      <c r="AN82">
        <v>0</v>
      </c>
      <c r="AO82">
        <v>0</v>
      </c>
      <c r="AP82">
        <v>75.58</v>
      </c>
      <c r="AQ82">
        <v>62.89</v>
      </c>
      <c r="AR82">
        <v>0</v>
      </c>
      <c r="AS82">
        <v>0.66</v>
      </c>
      <c r="AT82">
        <v>116.1</v>
      </c>
      <c r="AU82">
        <v>16.53</v>
      </c>
      <c r="AV82">
        <v>0.71</v>
      </c>
      <c r="AW82">
        <v>51.28</v>
      </c>
      <c r="AX82">
        <v>0.66</v>
      </c>
      <c r="AY82">
        <v>0</v>
      </c>
      <c r="AZ82">
        <v>33.86</v>
      </c>
      <c r="BA82">
        <v>9.9700000000000006</v>
      </c>
      <c r="BB82">
        <v>6.77</v>
      </c>
      <c r="BC82">
        <v>193.5</v>
      </c>
      <c r="BD82">
        <v>0</v>
      </c>
      <c r="BE82">
        <v>41.6</v>
      </c>
      <c r="BF82">
        <v>36.5</v>
      </c>
      <c r="BG82">
        <v>43.06</v>
      </c>
      <c r="BH82">
        <v>0</v>
      </c>
      <c r="BI82">
        <v>0.36</v>
      </c>
      <c r="BJ82">
        <v>14.51</v>
      </c>
      <c r="BK82">
        <v>0</v>
      </c>
      <c r="BL82">
        <v>0</v>
      </c>
      <c r="BM82">
        <v>0</v>
      </c>
    </row>
    <row r="83" spans="7:65">
      <c r="G83" t="s">
        <v>125</v>
      </c>
      <c r="H83" s="115">
        <v>593.83000000000004</v>
      </c>
      <c r="I83" s="88">
        <v>168.81</v>
      </c>
      <c r="J83" s="88">
        <v>276.43</v>
      </c>
      <c r="K83" s="88">
        <v>69.66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13.06</v>
      </c>
      <c r="X83">
        <v>0.7</v>
      </c>
      <c r="Y83">
        <v>2.9</v>
      </c>
      <c r="Z83">
        <v>0</v>
      </c>
      <c r="AA83">
        <v>0</v>
      </c>
      <c r="AB83">
        <v>0.42</v>
      </c>
      <c r="AC83">
        <v>34.65</v>
      </c>
      <c r="AD83">
        <v>0.56000000000000005</v>
      </c>
      <c r="AE83">
        <v>12.26</v>
      </c>
      <c r="AF83">
        <v>48.38</v>
      </c>
      <c r="AG83">
        <v>0.37</v>
      </c>
      <c r="AH83">
        <v>24.19</v>
      </c>
      <c r="AI83">
        <v>236.85</v>
      </c>
      <c r="AJ83">
        <v>0.42</v>
      </c>
      <c r="AK83">
        <v>21.53</v>
      </c>
      <c r="AL83">
        <v>2.9</v>
      </c>
      <c r="AM83">
        <v>0</v>
      </c>
      <c r="AN83">
        <v>0</v>
      </c>
      <c r="AO83">
        <v>0</v>
      </c>
      <c r="AP83">
        <v>75.58</v>
      </c>
      <c r="AQ83">
        <v>62.89</v>
      </c>
      <c r="AR83">
        <v>0</v>
      </c>
      <c r="AS83">
        <v>0.64</v>
      </c>
      <c r="AT83">
        <v>116.1</v>
      </c>
      <c r="AU83">
        <v>16.72</v>
      </c>
      <c r="AV83">
        <v>0.72</v>
      </c>
      <c r="AW83">
        <v>59.02</v>
      </c>
      <c r="AX83">
        <v>0.64</v>
      </c>
      <c r="AY83">
        <v>0</v>
      </c>
      <c r="AZ83">
        <v>33.86</v>
      </c>
      <c r="BA83">
        <v>9.9700000000000006</v>
      </c>
      <c r="BB83">
        <v>6.77</v>
      </c>
      <c r="BC83">
        <v>193.5</v>
      </c>
      <c r="BD83">
        <v>0</v>
      </c>
      <c r="BE83">
        <v>41.6</v>
      </c>
      <c r="BF83">
        <v>36.5</v>
      </c>
      <c r="BG83">
        <v>43.06</v>
      </c>
      <c r="BH83">
        <v>0</v>
      </c>
      <c r="BI83">
        <v>0.36</v>
      </c>
      <c r="BJ83">
        <v>14.51</v>
      </c>
      <c r="BK83">
        <v>0</v>
      </c>
      <c r="BL83">
        <v>0</v>
      </c>
      <c r="BM83">
        <v>0</v>
      </c>
    </row>
    <row r="84" spans="7:65">
      <c r="G84" t="s">
        <v>126</v>
      </c>
      <c r="H84" s="115">
        <v>622.85</v>
      </c>
      <c r="I84" s="88">
        <v>168.81</v>
      </c>
      <c r="J84" s="88">
        <v>276.43</v>
      </c>
      <c r="K84" s="88">
        <v>69.66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13.06</v>
      </c>
      <c r="X84">
        <v>0.7</v>
      </c>
      <c r="Y84">
        <v>2.9</v>
      </c>
      <c r="Z84">
        <v>0</v>
      </c>
      <c r="AA84">
        <v>0</v>
      </c>
      <c r="AB84">
        <v>0.42</v>
      </c>
      <c r="AC84">
        <v>34.65</v>
      </c>
      <c r="AD84">
        <v>0.56000000000000005</v>
      </c>
      <c r="AE84">
        <v>12.26</v>
      </c>
      <c r="AF84">
        <v>48.38</v>
      </c>
      <c r="AG84">
        <v>0.37</v>
      </c>
      <c r="AH84">
        <v>24.19</v>
      </c>
      <c r="AI84">
        <v>236.85</v>
      </c>
      <c r="AJ84">
        <v>0.42</v>
      </c>
      <c r="AK84">
        <v>21.53</v>
      </c>
      <c r="AL84">
        <v>2.9</v>
      </c>
      <c r="AM84">
        <v>0</v>
      </c>
      <c r="AN84">
        <v>0</v>
      </c>
      <c r="AO84">
        <v>0</v>
      </c>
      <c r="AP84">
        <v>75.58</v>
      </c>
      <c r="AQ84">
        <v>62.89</v>
      </c>
      <c r="AR84">
        <v>0</v>
      </c>
      <c r="AS84">
        <v>0.64</v>
      </c>
      <c r="AT84">
        <v>116.1</v>
      </c>
      <c r="AU84">
        <v>16.72</v>
      </c>
      <c r="AV84">
        <v>0.72</v>
      </c>
      <c r="AW84">
        <v>88.04</v>
      </c>
      <c r="AX84">
        <v>0.64</v>
      </c>
      <c r="AY84">
        <v>0</v>
      </c>
      <c r="AZ84">
        <v>33.86</v>
      </c>
      <c r="BA84">
        <v>9.9700000000000006</v>
      </c>
      <c r="BB84">
        <v>6.77</v>
      </c>
      <c r="BC84">
        <v>193.5</v>
      </c>
      <c r="BD84">
        <v>0</v>
      </c>
      <c r="BE84">
        <v>41.6</v>
      </c>
      <c r="BF84">
        <v>36.5</v>
      </c>
      <c r="BG84">
        <v>43.06</v>
      </c>
      <c r="BH84">
        <v>0</v>
      </c>
      <c r="BI84">
        <v>0.36</v>
      </c>
      <c r="BJ84">
        <v>14.51</v>
      </c>
      <c r="BK84">
        <v>0</v>
      </c>
      <c r="BL84">
        <v>0</v>
      </c>
      <c r="BM84">
        <v>0</v>
      </c>
    </row>
    <row r="85" spans="7:65">
      <c r="G85" t="s">
        <v>127</v>
      </c>
      <c r="H85" s="115">
        <v>633.49000000000012</v>
      </c>
      <c r="I85" s="88">
        <v>168.81</v>
      </c>
      <c r="J85" s="88">
        <v>276.43</v>
      </c>
      <c r="K85" s="88">
        <v>69.66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13.06</v>
      </c>
      <c r="X85">
        <v>0.7</v>
      </c>
      <c r="Y85">
        <v>2.9</v>
      </c>
      <c r="Z85">
        <v>0</v>
      </c>
      <c r="AA85">
        <v>0</v>
      </c>
      <c r="AB85">
        <v>0.42</v>
      </c>
      <c r="AC85">
        <v>34.65</v>
      </c>
      <c r="AD85">
        <v>0.56000000000000005</v>
      </c>
      <c r="AE85">
        <v>12.26</v>
      </c>
      <c r="AF85">
        <v>48.38</v>
      </c>
      <c r="AG85">
        <v>0.37</v>
      </c>
      <c r="AH85">
        <v>24.19</v>
      </c>
      <c r="AI85">
        <v>236.85</v>
      </c>
      <c r="AJ85">
        <v>0.42</v>
      </c>
      <c r="AK85">
        <v>21.53</v>
      </c>
      <c r="AL85">
        <v>2.9</v>
      </c>
      <c r="AM85">
        <v>0</v>
      </c>
      <c r="AN85">
        <v>0</v>
      </c>
      <c r="AO85">
        <v>0</v>
      </c>
      <c r="AP85">
        <v>75.58</v>
      </c>
      <c r="AQ85">
        <v>62.89</v>
      </c>
      <c r="AR85">
        <v>0</v>
      </c>
      <c r="AS85">
        <v>0.64</v>
      </c>
      <c r="AT85">
        <v>116.1</v>
      </c>
      <c r="AU85">
        <v>16.72</v>
      </c>
      <c r="AV85">
        <v>0.72</v>
      </c>
      <c r="AW85">
        <v>98.68</v>
      </c>
      <c r="AX85">
        <v>0.64</v>
      </c>
      <c r="AY85">
        <v>0</v>
      </c>
      <c r="AZ85">
        <v>33.86</v>
      </c>
      <c r="BA85">
        <v>9.9700000000000006</v>
      </c>
      <c r="BB85">
        <v>6.77</v>
      </c>
      <c r="BC85">
        <v>193.5</v>
      </c>
      <c r="BD85">
        <v>0</v>
      </c>
      <c r="BE85">
        <v>41.6</v>
      </c>
      <c r="BF85">
        <v>36.5</v>
      </c>
      <c r="BG85">
        <v>43.06</v>
      </c>
      <c r="BH85">
        <v>0</v>
      </c>
      <c r="BI85">
        <v>0.36</v>
      </c>
      <c r="BJ85">
        <v>14.51</v>
      </c>
      <c r="BK85">
        <v>0</v>
      </c>
      <c r="BL85">
        <v>0</v>
      </c>
      <c r="BM85">
        <v>0</v>
      </c>
    </row>
    <row r="86" spans="7:65">
      <c r="G86" t="s">
        <v>128</v>
      </c>
      <c r="H86" s="115">
        <v>647.04000000000008</v>
      </c>
      <c r="I86" s="88">
        <v>168.81</v>
      </c>
      <c r="J86" s="88">
        <v>276.43</v>
      </c>
      <c r="K86" s="88">
        <v>69.66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13.06</v>
      </c>
      <c r="X86">
        <v>0.7</v>
      </c>
      <c r="Y86">
        <v>2.9</v>
      </c>
      <c r="Z86">
        <v>0</v>
      </c>
      <c r="AA86">
        <v>0</v>
      </c>
      <c r="AB86">
        <v>0.42</v>
      </c>
      <c r="AC86">
        <v>34.65</v>
      </c>
      <c r="AD86">
        <v>0.56000000000000005</v>
      </c>
      <c r="AE86">
        <v>12.26</v>
      </c>
      <c r="AF86">
        <v>48.38</v>
      </c>
      <c r="AG86">
        <v>0.37</v>
      </c>
      <c r="AH86">
        <v>24.19</v>
      </c>
      <c r="AI86">
        <v>236.85</v>
      </c>
      <c r="AJ86">
        <v>0.42</v>
      </c>
      <c r="AK86">
        <v>21.53</v>
      </c>
      <c r="AL86">
        <v>2.9</v>
      </c>
      <c r="AM86">
        <v>0</v>
      </c>
      <c r="AN86">
        <v>0</v>
      </c>
      <c r="AO86">
        <v>0</v>
      </c>
      <c r="AP86">
        <v>75.58</v>
      </c>
      <c r="AQ86">
        <v>62.89</v>
      </c>
      <c r="AR86">
        <v>0</v>
      </c>
      <c r="AS86">
        <v>0.64</v>
      </c>
      <c r="AT86">
        <v>116.1</v>
      </c>
      <c r="AU86">
        <v>16.72</v>
      </c>
      <c r="AV86">
        <v>0.72</v>
      </c>
      <c r="AW86">
        <v>112.23</v>
      </c>
      <c r="AX86">
        <v>0.64</v>
      </c>
      <c r="AY86">
        <v>0</v>
      </c>
      <c r="AZ86">
        <v>33.86</v>
      </c>
      <c r="BA86">
        <v>9.9700000000000006</v>
      </c>
      <c r="BB86">
        <v>6.77</v>
      </c>
      <c r="BC86">
        <v>193.5</v>
      </c>
      <c r="BD86">
        <v>0</v>
      </c>
      <c r="BE86">
        <v>41.6</v>
      </c>
      <c r="BF86">
        <v>36.5</v>
      </c>
      <c r="BG86">
        <v>43.06</v>
      </c>
      <c r="BH86">
        <v>0</v>
      </c>
      <c r="BI86">
        <v>0.36</v>
      </c>
      <c r="BJ86">
        <v>14.51</v>
      </c>
      <c r="BK86">
        <v>0</v>
      </c>
      <c r="BL86">
        <v>0</v>
      </c>
      <c r="BM86">
        <v>0</v>
      </c>
    </row>
    <row r="87" spans="7:65">
      <c r="G87" t="s">
        <v>129</v>
      </c>
      <c r="H87" s="115">
        <v>678.78000000000009</v>
      </c>
      <c r="I87" s="88">
        <v>168.81</v>
      </c>
      <c r="J87" s="88">
        <v>276.61</v>
      </c>
      <c r="K87" s="88">
        <v>69.66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13.06</v>
      </c>
      <c r="X87">
        <v>0.7</v>
      </c>
      <c r="Y87">
        <v>2.9</v>
      </c>
      <c r="Z87">
        <v>0</v>
      </c>
      <c r="AA87">
        <v>0</v>
      </c>
      <c r="AB87">
        <v>0.42</v>
      </c>
      <c r="AC87">
        <v>32.53</v>
      </c>
      <c r="AD87">
        <v>0.56000000000000005</v>
      </c>
      <c r="AE87">
        <v>12.26</v>
      </c>
      <c r="AF87">
        <v>48.38</v>
      </c>
      <c r="AG87">
        <v>0.37</v>
      </c>
      <c r="AH87">
        <v>24.19</v>
      </c>
      <c r="AI87">
        <v>236.85</v>
      </c>
      <c r="AJ87">
        <v>0.42</v>
      </c>
      <c r="AK87">
        <v>21.53</v>
      </c>
      <c r="AL87">
        <v>2.9</v>
      </c>
      <c r="AM87">
        <v>0</v>
      </c>
      <c r="AN87">
        <v>0</v>
      </c>
      <c r="AO87">
        <v>0</v>
      </c>
      <c r="AP87">
        <v>75.58</v>
      </c>
      <c r="AQ87">
        <v>62.89</v>
      </c>
      <c r="AR87">
        <v>0</v>
      </c>
      <c r="AS87">
        <v>0.64</v>
      </c>
      <c r="AT87">
        <v>116.1</v>
      </c>
      <c r="AU87">
        <v>16.899999999999999</v>
      </c>
      <c r="AV87">
        <v>0.72</v>
      </c>
      <c r="AW87">
        <v>146.09</v>
      </c>
      <c r="AX87">
        <v>0.64</v>
      </c>
      <c r="AY87">
        <v>0</v>
      </c>
      <c r="AZ87">
        <v>33.86</v>
      </c>
      <c r="BA87">
        <v>9.9700000000000006</v>
      </c>
      <c r="BB87">
        <v>6.77</v>
      </c>
      <c r="BC87">
        <v>193.5</v>
      </c>
      <c r="BD87">
        <v>0</v>
      </c>
      <c r="BE87">
        <v>41.6</v>
      </c>
      <c r="BF87">
        <v>36.5</v>
      </c>
      <c r="BG87">
        <v>43.06</v>
      </c>
      <c r="BH87">
        <v>0</v>
      </c>
      <c r="BI87">
        <v>0.36</v>
      </c>
      <c r="BJ87">
        <v>14.51</v>
      </c>
      <c r="BK87">
        <v>0</v>
      </c>
      <c r="BL87">
        <v>0</v>
      </c>
      <c r="BM87">
        <v>0</v>
      </c>
    </row>
    <row r="88" spans="7:65">
      <c r="G88" t="s">
        <v>130</v>
      </c>
      <c r="H88" s="115">
        <v>701.03000000000009</v>
      </c>
      <c r="I88" s="88">
        <v>168.81</v>
      </c>
      <c r="J88" s="88">
        <v>276.61</v>
      </c>
      <c r="K88" s="88">
        <v>69.66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13.06</v>
      </c>
      <c r="X88">
        <v>0.7</v>
      </c>
      <c r="Y88">
        <v>2.9</v>
      </c>
      <c r="Z88">
        <v>0</v>
      </c>
      <c r="AA88">
        <v>0</v>
      </c>
      <c r="AB88">
        <v>0.42</v>
      </c>
      <c r="AC88">
        <v>32.53</v>
      </c>
      <c r="AD88">
        <v>0.56000000000000005</v>
      </c>
      <c r="AE88">
        <v>12.26</v>
      </c>
      <c r="AF88">
        <v>48.38</v>
      </c>
      <c r="AG88">
        <v>0.37</v>
      </c>
      <c r="AH88">
        <v>24.19</v>
      </c>
      <c r="AI88">
        <v>236.85</v>
      </c>
      <c r="AJ88">
        <v>0.42</v>
      </c>
      <c r="AK88">
        <v>21.53</v>
      </c>
      <c r="AL88">
        <v>2.9</v>
      </c>
      <c r="AM88">
        <v>0</v>
      </c>
      <c r="AN88">
        <v>0</v>
      </c>
      <c r="AO88">
        <v>0</v>
      </c>
      <c r="AP88">
        <v>75.58</v>
      </c>
      <c r="AQ88">
        <v>62.89</v>
      </c>
      <c r="AR88">
        <v>0</v>
      </c>
      <c r="AS88">
        <v>0.64</v>
      </c>
      <c r="AT88">
        <v>116.1</v>
      </c>
      <c r="AU88">
        <v>16.899999999999999</v>
      </c>
      <c r="AV88">
        <v>0.72</v>
      </c>
      <c r="AW88">
        <v>168.34</v>
      </c>
      <c r="AX88">
        <v>0.64</v>
      </c>
      <c r="AY88">
        <v>0</v>
      </c>
      <c r="AZ88">
        <v>33.86</v>
      </c>
      <c r="BA88">
        <v>9.9700000000000006</v>
      </c>
      <c r="BB88">
        <v>6.77</v>
      </c>
      <c r="BC88">
        <v>193.5</v>
      </c>
      <c r="BD88">
        <v>0</v>
      </c>
      <c r="BE88">
        <v>41.6</v>
      </c>
      <c r="BF88">
        <v>36.5</v>
      </c>
      <c r="BG88">
        <v>43.06</v>
      </c>
      <c r="BH88">
        <v>0</v>
      </c>
      <c r="BI88">
        <v>0.36</v>
      </c>
      <c r="BJ88">
        <v>14.51</v>
      </c>
      <c r="BK88">
        <v>0</v>
      </c>
      <c r="BL88">
        <v>0</v>
      </c>
      <c r="BM88">
        <v>0</v>
      </c>
    </row>
    <row r="89" spans="7:65">
      <c r="G89" t="s">
        <v>131</v>
      </c>
      <c r="H89" s="115">
        <v>725.21999999999991</v>
      </c>
      <c r="I89" s="88">
        <v>168.81</v>
      </c>
      <c r="J89" s="88">
        <v>276.61</v>
      </c>
      <c r="K89" s="88">
        <v>69.66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13.06</v>
      </c>
      <c r="X89">
        <v>0.7</v>
      </c>
      <c r="Y89">
        <v>2.9</v>
      </c>
      <c r="Z89">
        <v>0</v>
      </c>
      <c r="AA89">
        <v>0</v>
      </c>
      <c r="AB89">
        <v>0.42</v>
      </c>
      <c r="AC89">
        <v>32.53</v>
      </c>
      <c r="AD89">
        <v>0.56000000000000005</v>
      </c>
      <c r="AE89">
        <v>12.26</v>
      </c>
      <c r="AF89">
        <v>48.38</v>
      </c>
      <c r="AG89">
        <v>0.37</v>
      </c>
      <c r="AH89">
        <v>24.19</v>
      </c>
      <c r="AI89">
        <v>236.85</v>
      </c>
      <c r="AJ89">
        <v>0.42</v>
      </c>
      <c r="AK89">
        <v>21.53</v>
      </c>
      <c r="AL89">
        <v>2.9</v>
      </c>
      <c r="AM89">
        <v>0</v>
      </c>
      <c r="AN89">
        <v>0</v>
      </c>
      <c r="AO89">
        <v>0</v>
      </c>
      <c r="AP89">
        <v>75.58</v>
      </c>
      <c r="AQ89">
        <v>62.89</v>
      </c>
      <c r="AR89">
        <v>0</v>
      </c>
      <c r="AS89">
        <v>0.64</v>
      </c>
      <c r="AT89">
        <v>116.1</v>
      </c>
      <c r="AU89">
        <v>16.899999999999999</v>
      </c>
      <c r="AV89">
        <v>0.72</v>
      </c>
      <c r="AW89">
        <v>192.53</v>
      </c>
      <c r="AX89">
        <v>0.64</v>
      </c>
      <c r="AY89">
        <v>0</v>
      </c>
      <c r="AZ89">
        <v>33.86</v>
      </c>
      <c r="BA89">
        <v>9.9700000000000006</v>
      </c>
      <c r="BB89">
        <v>6.77</v>
      </c>
      <c r="BC89">
        <v>193.5</v>
      </c>
      <c r="BD89">
        <v>0</v>
      </c>
      <c r="BE89">
        <v>41.6</v>
      </c>
      <c r="BF89">
        <v>36.5</v>
      </c>
      <c r="BG89">
        <v>43.06</v>
      </c>
      <c r="BH89">
        <v>0</v>
      </c>
      <c r="BI89">
        <v>0.36</v>
      </c>
      <c r="BJ89">
        <v>14.51</v>
      </c>
      <c r="BK89">
        <v>0</v>
      </c>
      <c r="BL89">
        <v>0</v>
      </c>
      <c r="BM89">
        <v>0</v>
      </c>
    </row>
    <row r="90" spans="7:65">
      <c r="G90" t="s">
        <v>132</v>
      </c>
      <c r="H90" s="115">
        <v>748.43999999999994</v>
      </c>
      <c r="I90" s="88">
        <v>168.81</v>
      </c>
      <c r="J90" s="88">
        <v>276.61</v>
      </c>
      <c r="K90" s="88">
        <v>69.66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13.06</v>
      </c>
      <c r="X90">
        <v>0.7</v>
      </c>
      <c r="Y90">
        <v>2.9</v>
      </c>
      <c r="Z90">
        <v>0</v>
      </c>
      <c r="AA90">
        <v>0</v>
      </c>
      <c r="AB90">
        <v>0.42</v>
      </c>
      <c r="AC90">
        <v>32.53</v>
      </c>
      <c r="AD90">
        <v>0.56000000000000005</v>
      </c>
      <c r="AE90">
        <v>12.26</v>
      </c>
      <c r="AF90">
        <v>48.38</v>
      </c>
      <c r="AG90">
        <v>0.37</v>
      </c>
      <c r="AH90">
        <v>24.19</v>
      </c>
      <c r="AI90">
        <v>236.85</v>
      </c>
      <c r="AJ90">
        <v>0.42</v>
      </c>
      <c r="AK90">
        <v>21.53</v>
      </c>
      <c r="AL90">
        <v>2.9</v>
      </c>
      <c r="AM90">
        <v>0</v>
      </c>
      <c r="AN90">
        <v>0</v>
      </c>
      <c r="AO90">
        <v>0</v>
      </c>
      <c r="AP90">
        <v>75.58</v>
      </c>
      <c r="AQ90">
        <v>62.89</v>
      </c>
      <c r="AR90">
        <v>0</v>
      </c>
      <c r="AS90">
        <v>0.64</v>
      </c>
      <c r="AT90">
        <v>116.1</v>
      </c>
      <c r="AU90">
        <v>16.899999999999999</v>
      </c>
      <c r="AV90">
        <v>0.72</v>
      </c>
      <c r="AW90">
        <v>215.75</v>
      </c>
      <c r="AX90">
        <v>0.64</v>
      </c>
      <c r="AY90">
        <v>0</v>
      </c>
      <c r="AZ90">
        <v>33.86</v>
      </c>
      <c r="BA90">
        <v>9.9700000000000006</v>
      </c>
      <c r="BB90">
        <v>6.77</v>
      </c>
      <c r="BC90">
        <v>193.5</v>
      </c>
      <c r="BD90">
        <v>0</v>
      </c>
      <c r="BE90">
        <v>41.6</v>
      </c>
      <c r="BF90">
        <v>36.5</v>
      </c>
      <c r="BG90">
        <v>43.06</v>
      </c>
      <c r="BH90">
        <v>0</v>
      </c>
      <c r="BI90">
        <v>0.36</v>
      </c>
      <c r="BJ90">
        <v>14.51</v>
      </c>
      <c r="BK90">
        <v>0</v>
      </c>
      <c r="BL90">
        <v>0</v>
      </c>
      <c r="BM90">
        <v>0</v>
      </c>
    </row>
    <row r="91" spans="7:65">
      <c r="G91" t="s">
        <v>133</v>
      </c>
      <c r="H91" s="115">
        <v>745.68000000000006</v>
      </c>
      <c r="I91" s="88">
        <v>209.34</v>
      </c>
      <c r="J91" s="88">
        <v>276.8</v>
      </c>
      <c r="K91" s="88">
        <v>69.66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13.06</v>
      </c>
      <c r="X91">
        <v>0.7</v>
      </c>
      <c r="Y91">
        <v>2.9</v>
      </c>
      <c r="Z91">
        <v>27.86</v>
      </c>
      <c r="AA91">
        <v>0</v>
      </c>
      <c r="AB91">
        <v>0.42</v>
      </c>
      <c r="AC91">
        <v>32.53</v>
      </c>
      <c r="AD91">
        <v>0.56000000000000005</v>
      </c>
      <c r="AE91">
        <v>12.26</v>
      </c>
      <c r="AF91">
        <v>48.38</v>
      </c>
      <c r="AG91">
        <v>0.37</v>
      </c>
      <c r="AH91">
        <v>24.19</v>
      </c>
      <c r="AI91">
        <v>236.85</v>
      </c>
      <c r="AJ91">
        <v>0.42</v>
      </c>
      <c r="AK91">
        <v>21.53</v>
      </c>
      <c r="AL91">
        <v>2.9</v>
      </c>
      <c r="AM91">
        <v>23.16</v>
      </c>
      <c r="AN91">
        <v>12.67</v>
      </c>
      <c r="AO91">
        <v>0</v>
      </c>
      <c r="AP91">
        <v>75.58</v>
      </c>
      <c r="AQ91">
        <v>62.89</v>
      </c>
      <c r="AR91">
        <v>0</v>
      </c>
      <c r="AS91">
        <v>0.64</v>
      </c>
      <c r="AT91">
        <v>116.1</v>
      </c>
      <c r="AU91">
        <v>17.09</v>
      </c>
      <c r="AV91">
        <v>0.72</v>
      </c>
      <c r="AW91">
        <v>97.72</v>
      </c>
      <c r="AX91">
        <v>0.64</v>
      </c>
      <c r="AY91">
        <v>65.02</v>
      </c>
      <c r="AZ91">
        <v>33.86</v>
      </c>
      <c r="BA91">
        <v>9.9700000000000006</v>
      </c>
      <c r="BB91">
        <v>6.77</v>
      </c>
      <c r="BC91">
        <v>193.5</v>
      </c>
      <c r="BD91">
        <v>0</v>
      </c>
      <c r="BE91">
        <v>41.6</v>
      </c>
      <c r="BF91">
        <v>36.5</v>
      </c>
      <c r="BG91">
        <v>43.06</v>
      </c>
      <c r="BH91">
        <v>27.09</v>
      </c>
      <c r="BI91">
        <v>0.36</v>
      </c>
      <c r="BJ91">
        <v>14.51</v>
      </c>
      <c r="BK91">
        <v>0</v>
      </c>
      <c r="BL91">
        <v>0</v>
      </c>
      <c r="BM91">
        <v>0</v>
      </c>
    </row>
    <row r="92" spans="7:65">
      <c r="G92" t="s">
        <v>134</v>
      </c>
      <c r="H92" s="115">
        <v>789.22</v>
      </c>
      <c r="I92" s="88">
        <v>209.34</v>
      </c>
      <c r="J92" s="88">
        <v>249.52</v>
      </c>
      <c r="K92" s="88">
        <v>69.66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13.06</v>
      </c>
      <c r="X92">
        <v>0.7</v>
      </c>
      <c r="Y92">
        <v>2.9</v>
      </c>
      <c r="Z92">
        <v>27.86</v>
      </c>
      <c r="AA92">
        <v>0</v>
      </c>
      <c r="AB92">
        <v>0.42</v>
      </c>
      <c r="AC92">
        <v>32.53</v>
      </c>
      <c r="AD92">
        <v>0.56000000000000005</v>
      </c>
      <c r="AE92">
        <v>12.26</v>
      </c>
      <c r="AF92">
        <v>48.38</v>
      </c>
      <c r="AG92">
        <v>0.37</v>
      </c>
      <c r="AH92">
        <v>24.19</v>
      </c>
      <c r="AI92">
        <v>236.85</v>
      </c>
      <c r="AJ92">
        <v>0.42</v>
      </c>
      <c r="AK92">
        <v>21.53</v>
      </c>
      <c r="AL92">
        <v>2.9</v>
      </c>
      <c r="AM92">
        <v>23.16</v>
      </c>
      <c r="AN92">
        <v>12.67</v>
      </c>
      <c r="AO92">
        <v>0</v>
      </c>
      <c r="AP92">
        <v>75.58</v>
      </c>
      <c r="AQ92">
        <v>62.89</v>
      </c>
      <c r="AR92">
        <v>0</v>
      </c>
      <c r="AS92">
        <v>0.64</v>
      </c>
      <c r="AT92">
        <v>116.1</v>
      </c>
      <c r="AU92">
        <v>17.09</v>
      </c>
      <c r="AV92">
        <v>0.72</v>
      </c>
      <c r="AW92">
        <v>96.75</v>
      </c>
      <c r="AX92">
        <v>0.64</v>
      </c>
      <c r="AY92">
        <v>65.02</v>
      </c>
      <c r="AZ92">
        <v>33.86</v>
      </c>
      <c r="BA92">
        <v>9.9700000000000006</v>
      </c>
      <c r="BB92">
        <v>6.77</v>
      </c>
      <c r="BC92">
        <v>166.22</v>
      </c>
      <c r="BD92">
        <v>0</v>
      </c>
      <c r="BE92">
        <v>41.6</v>
      </c>
      <c r="BF92">
        <v>36.5</v>
      </c>
      <c r="BG92">
        <v>43.06</v>
      </c>
      <c r="BH92">
        <v>71.599999999999994</v>
      </c>
      <c r="BI92">
        <v>0.36</v>
      </c>
      <c r="BJ92">
        <v>14.51</v>
      </c>
      <c r="BK92">
        <v>0</v>
      </c>
      <c r="BL92">
        <v>0</v>
      </c>
      <c r="BM92">
        <v>0</v>
      </c>
    </row>
    <row r="93" spans="7:65">
      <c r="G93" t="s">
        <v>135</v>
      </c>
      <c r="H93" s="115">
        <v>821.14</v>
      </c>
      <c r="I93" s="88">
        <v>209.34</v>
      </c>
      <c r="J93" s="88">
        <v>249.52</v>
      </c>
      <c r="K93" s="88">
        <v>69.66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13.06</v>
      </c>
      <c r="X93">
        <v>0.7</v>
      </c>
      <c r="Y93">
        <v>2.9</v>
      </c>
      <c r="Z93">
        <v>27.86</v>
      </c>
      <c r="AA93">
        <v>0</v>
      </c>
      <c r="AB93">
        <v>0.42</v>
      </c>
      <c r="AC93">
        <v>32.53</v>
      </c>
      <c r="AD93">
        <v>0.56000000000000005</v>
      </c>
      <c r="AE93">
        <v>12.26</v>
      </c>
      <c r="AF93">
        <v>48.38</v>
      </c>
      <c r="AG93">
        <v>0.37</v>
      </c>
      <c r="AH93">
        <v>24.19</v>
      </c>
      <c r="AI93">
        <v>236.85</v>
      </c>
      <c r="AJ93">
        <v>0.42</v>
      </c>
      <c r="AK93">
        <v>21.53</v>
      </c>
      <c r="AL93">
        <v>2.9</v>
      </c>
      <c r="AM93">
        <v>23.16</v>
      </c>
      <c r="AN93">
        <v>12.67</v>
      </c>
      <c r="AO93">
        <v>0</v>
      </c>
      <c r="AP93">
        <v>75.58</v>
      </c>
      <c r="AQ93">
        <v>62.89</v>
      </c>
      <c r="AR93">
        <v>0</v>
      </c>
      <c r="AS93">
        <v>0.64</v>
      </c>
      <c r="AT93">
        <v>116.1</v>
      </c>
      <c r="AU93">
        <v>17.09</v>
      </c>
      <c r="AV93">
        <v>0.72</v>
      </c>
      <c r="AW93">
        <v>96.75</v>
      </c>
      <c r="AX93">
        <v>0.64</v>
      </c>
      <c r="AY93">
        <v>65.02</v>
      </c>
      <c r="AZ93">
        <v>33.86</v>
      </c>
      <c r="BA93">
        <v>9.9700000000000006</v>
      </c>
      <c r="BB93">
        <v>6.77</v>
      </c>
      <c r="BC93">
        <v>166.22</v>
      </c>
      <c r="BD93">
        <v>0</v>
      </c>
      <c r="BE93">
        <v>41.6</v>
      </c>
      <c r="BF93">
        <v>36.5</v>
      </c>
      <c r="BG93">
        <v>43.06</v>
      </c>
      <c r="BH93">
        <v>103.52</v>
      </c>
      <c r="BI93">
        <v>0.36</v>
      </c>
      <c r="BJ93">
        <v>14.51</v>
      </c>
      <c r="BK93">
        <v>0</v>
      </c>
      <c r="BL93">
        <v>0</v>
      </c>
      <c r="BM93">
        <v>0</v>
      </c>
    </row>
    <row r="94" spans="7:65">
      <c r="G94" t="s">
        <v>136</v>
      </c>
      <c r="H94" s="115">
        <v>825.98</v>
      </c>
      <c r="I94" s="88">
        <v>209.34</v>
      </c>
      <c r="J94" s="88">
        <v>249.52</v>
      </c>
      <c r="K94" s="88">
        <v>69.66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13.06</v>
      </c>
      <c r="X94">
        <v>0.7</v>
      </c>
      <c r="Y94">
        <v>2.9</v>
      </c>
      <c r="Z94">
        <v>27.86</v>
      </c>
      <c r="AA94">
        <v>0</v>
      </c>
      <c r="AB94">
        <v>0.42</v>
      </c>
      <c r="AC94">
        <v>32.53</v>
      </c>
      <c r="AD94">
        <v>0.56000000000000005</v>
      </c>
      <c r="AE94">
        <v>12.26</v>
      </c>
      <c r="AF94">
        <v>48.38</v>
      </c>
      <c r="AG94">
        <v>0.37</v>
      </c>
      <c r="AH94">
        <v>24.19</v>
      </c>
      <c r="AI94">
        <v>236.85</v>
      </c>
      <c r="AJ94">
        <v>0.42</v>
      </c>
      <c r="AK94">
        <v>21.53</v>
      </c>
      <c r="AL94">
        <v>2.9</v>
      </c>
      <c r="AM94">
        <v>23.16</v>
      </c>
      <c r="AN94">
        <v>12.67</v>
      </c>
      <c r="AO94">
        <v>0</v>
      </c>
      <c r="AP94">
        <v>75.58</v>
      </c>
      <c r="AQ94">
        <v>62.89</v>
      </c>
      <c r="AR94">
        <v>0</v>
      </c>
      <c r="AS94">
        <v>0.64</v>
      </c>
      <c r="AT94">
        <v>116.1</v>
      </c>
      <c r="AU94">
        <v>17.09</v>
      </c>
      <c r="AV94">
        <v>0.72</v>
      </c>
      <c r="AW94">
        <v>119.97</v>
      </c>
      <c r="AX94">
        <v>0.64</v>
      </c>
      <c r="AY94">
        <v>65.02</v>
      </c>
      <c r="AZ94">
        <v>33.86</v>
      </c>
      <c r="BA94">
        <v>9.9700000000000006</v>
      </c>
      <c r="BB94">
        <v>6.77</v>
      </c>
      <c r="BC94">
        <v>166.22</v>
      </c>
      <c r="BD94">
        <v>0</v>
      </c>
      <c r="BE94">
        <v>41.6</v>
      </c>
      <c r="BF94">
        <v>36.5</v>
      </c>
      <c r="BG94">
        <v>43.06</v>
      </c>
      <c r="BH94">
        <v>85.14</v>
      </c>
      <c r="BI94">
        <v>0.36</v>
      </c>
      <c r="BJ94">
        <v>14.51</v>
      </c>
      <c r="BK94">
        <v>0</v>
      </c>
      <c r="BL94">
        <v>0</v>
      </c>
      <c r="BM94">
        <v>0</v>
      </c>
    </row>
    <row r="95" spans="7:65">
      <c r="G95" t="s">
        <v>137</v>
      </c>
      <c r="H95" s="115">
        <v>857.91000000000008</v>
      </c>
      <c r="I95" s="88">
        <v>209.34</v>
      </c>
      <c r="J95" s="88">
        <v>249.79999999999998</v>
      </c>
      <c r="K95" s="88">
        <v>69.66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13.06</v>
      </c>
      <c r="X95">
        <v>0.7</v>
      </c>
      <c r="Y95">
        <v>2.9</v>
      </c>
      <c r="Z95">
        <v>27.86</v>
      </c>
      <c r="AA95">
        <v>0</v>
      </c>
      <c r="AB95">
        <v>0.42</v>
      </c>
      <c r="AC95">
        <v>32.53</v>
      </c>
      <c r="AD95">
        <v>0.56000000000000005</v>
      </c>
      <c r="AE95">
        <v>12.26</v>
      </c>
      <c r="AF95">
        <v>48.38</v>
      </c>
      <c r="AG95">
        <v>0.37</v>
      </c>
      <c r="AH95">
        <v>24.19</v>
      </c>
      <c r="AI95">
        <v>236.85</v>
      </c>
      <c r="AJ95">
        <v>0.42</v>
      </c>
      <c r="AK95">
        <v>21.53</v>
      </c>
      <c r="AL95">
        <v>2.9</v>
      </c>
      <c r="AM95">
        <v>23.16</v>
      </c>
      <c r="AN95">
        <v>12.67</v>
      </c>
      <c r="AO95">
        <v>0</v>
      </c>
      <c r="AP95">
        <v>75.58</v>
      </c>
      <c r="AQ95">
        <v>62.89</v>
      </c>
      <c r="AR95">
        <v>0</v>
      </c>
      <c r="AS95">
        <v>0.64</v>
      </c>
      <c r="AT95">
        <v>116.1</v>
      </c>
      <c r="AU95">
        <v>17.37</v>
      </c>
      <c r="AV95">
        <v>0.72</v>
      </c>
      <c r="AW95">
        <v>217.69</v>
      </c>
      <c r="AX95">
        <v>0.64</v>
      </c>
      <c r="AY95">
        <v>65.02</v>
      </c>
      <c r="AZ95">
        <v>33.86</v>
      </c>
      <c r="BA95">
        <v>9.9700000000000006</v>
      </c>
      <c r="BB95">
        <v>6.77</v>
      </c>
      <c r="BC95">
        <v>166.22</v>
      </c>
      <c r="BD95">
        <v>0</v>
      </c>
      <c r="BE95">
        <v>41.6</v>
      </c>
      <c r="BF95">
        <v>36.5</v>
      </c>
      <c r="BG95">
        <v>43.06</v>
      </c>
      <c r="BH95">
        <v>19.350000000000001</v>
      </c>
      <c r="BI95">
        <v>0.36</v>
      </c>
      <c r="BJ95">
        <v>14.51</v>
      </c>
      <c r="BK95">
        <v>0</v>
      </c>
      <c r="BL95">
        <v>0</v>
      </c>
      <c r="BM95">
        <v>0</v>
      </c>
    </row>
    <row r="96" spans="7:65">
      <c r="G96" t="s">
        <v>138</v>
      </c>
      <c r="H96" s="115">
        <v>853.06999999999982</v>
      </c>
      <c r="I96" s="88">
        <v>209.34</v>
      </c>
      <c r="J96" s="88">
        <v>249.79999999999998</v>
      </c>
      <c r="K96" s="88">
        <v>69.66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13.06</v>
      </c>
      <c r="X96">
        <v>0.7</v>
      </c>
      <c r="Y96">
        <v>2.9</v>
      </c>
      <c r="Z96">
        <v>27.86</v>
      </c>
      <c r="AA96">
        <v>0</v>
      </c>
      <c r="AB96">
        <v>0.42</v>
      </c>
      <c r="AC96">
        <v>32.53</v>
      </c>
      <c r="AD96">
        <v>0.56000000000000005</v>
      </c>
      <c r="AE96">
        <v>12.26</v>
      </c>
      <c r="AF96">
        <v>48.38</v>
      </c>
      <c r="AG96">
        <v>0.37</v>
      </c>
      <c r="AH96">
        <v>24.19</v>
      </c>
      <c r="AI96">
        <v>236.85</v>
      </c>
      <c r="AJ96">
        <v>0.42</v>
      </c>
      <c r="AK96">
        <v>21.53</v>
      </c>
      <c r="AL96">
        <v>2.9</v>
      </c>
      <c r="AM96">
        <v>23.16</v>
      </c>
      <c r="AN96">
        <v>12.67</v>
      </c>
      <c r="AO96">
        <v>0</v>
      </c>
      <c r="AP96">
        <v>75.58</v>
      </c>
      <c r="AQ96">
        <v>62.89</v>
      </c>
      <c r="AR96">
        <v>0</v>
      </c>
      <c r="AS96">
        <v>0.64</v>
      </c>
      <c r="AT96">
        <v>116.1</v>
      </c>
      <c r="AU96">
        <v>17.37</v>
      </c>
      <c r="AV96">
        <v>0.72</v>
      </c>
      <c r="AW96">
        <v>196.4</v>
      </c>
      <c r="AX96">
        <v>0.64</v>
      </c>
      <c r="AY96">
        <v>65.02</v>
      </c>
      <c r="AZ96">
        <v>33.86</v>
      </c>
      <c r="BA96">
        <v>9.9700000000000006</v>
      </c>
      <c r="BB96">
        <v>6.77</v>
      </c>
      <c r="BC96">
        <v>166.22</v>
      </c>
      <c r="BD96">
        <v>0</v>
      </c>
      <c r="BE96">
        <v>41.6</v>
      </c>
      <c r="BF96">
        <v>36.5</v>
      </c>
      <c r="BG96">
        <v>43.06</v>
      </c>
      <c r="BH96">
        <v>35.799999999999997</v>
      </c>
      <c r="BI96">
        <v>0.36</v>
      </c>
      <c r="BJ96">
        <v>14.51</v>
      </c>
      <c r="BK96">
        <v>0</v>
      </c>
      <c r="BL96">
        <v>0</v>
      </c>
      <c r="BM96">
        <v>0</v>
      </c>
    </row>
    <row r="97" spans="1:133">
      <c r="G97" t="s">
        <v>139</v>
      </c>
      <c r="H97" s="115">
        <v>831.78999999999985</v>
      </c>
      <c r="I97" s="88">
        <v>209.34</v>
      </c>
      <c r="J97" s="88">
        <v>249.79999999999998</v>
      </c>
      <c r="K97" s="88">
        <v>69.66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13.06</v>
      </c>
      <c r="X97">
        <v>0.7</v>
      </c>
      <c r="Y97">
        <v>2.9</v>
      </c>
      <c r="Z97">
        <v>27.86</v>
      </c>
      <c r="AA97">
        <v>0</v>
      </c>
      <c r="AB97">
        <v>0.42</v>
      </c>
      <c r="AC97">
        <v>32.53</v>
      </c>
      <c r="AD97">
        <v>0.56000000000000005</v>
      </c>
      <c r="AE97">
        <v>12.26</v>
      </c>
      <c r="AF97">
        <v>48.38</v>
      </c>
      <c r="AG97">
        <v>0.37</v>
      </c>
      <c r="AH97">
        <v>24.19</v>
      </c>
      <c r="AI97">
        <v>236.85</v>
      </c>
      <c r="AJ97">
        <v>0.42</v>
      </c>
      <c r="AK97">
        <v>21.53</v>
      </c>
      <c r="AL97">
        <v>2.9</v>
      </c>
      <c r="AM97">
        <v>23.16</v>
      </c>
      <c r="AN97">
        <v>12.67</v>
      </c>
      <c r="AO97">
        <v>0</v>
      </c>
      <c r="AP97">
        <v>75.58</v>
      </c>
      <c r="AQ97">
        <v>62.89</v>
      </c>
      <c r="AR97">
        <v>0</v>
      </c>
      <c r="AS97">
        <v>0.64</v>
      </c>
      <c r="AT97">
        <v>116.1</v>
      </c>
      <c r="AU97">
        <v>17.37</v>
      </c>
      <c r="AV97">
        <v>0.72</v>
      </c>
      <c r="AW97">
        <v>175.12</v>
      </c>
      <c r="AX97">
        <v>0.64</v>
      </c>
      <c r="AY97">
        <v>65.02</v>
      </c>
      <c r="AZ97">
        <v>33.86</v>
      </c>
      <c r="BA97">
        <v>9.9700000000000006</v>
      </c>
      <c r="BB97">
        <v>6.77</v>
      </c>
      <c r="BC97">
        <v>166.22</v>
      </c>
      <c r="BD97">
        <v>0</v>
      </c>
      <c r="BE97">
        <v>41.6</v>
      </c>
      <c r="BF97">
        <v>36.5</v>
      </c>
      <c r="BG97">
        <v>43.06</v>
      </c>
      <c r="BH97">
        <v>35.799999999999997</v>
      </c>
      <c r="BI97">
        <v>0.36</v>
      </c>
      <c r="BJ97">
        <v>14.51</v>
      </c>
      <c r="BK97">
        <v>0</v>
      </c>
      <c r="BL97">
        <v>0</v>
      </c>
      <c r="BM97">
        <v>0</v>
      </c>
    </row>
    <row r="98" spans="1:133">
      <c r="G98" t="s">
        <v>140</v>
      </c>
      <c r="H98" s="115">
        <v>816.30999999999983</v>
      </c>
      <c r="I98" s="88">
        <v>209.34</v>
      </c>
      <c r="J98" s="88">
        <v>249.79999999999998</v>
      </c>
      <c r="K98" s="88">
        <v>69.66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13.06</v>
      </c>
      <c r="X98">
        <v>0.7</v>
      </c>
      <c r="Y98">
        <v>2.9</v>
      </c>
      <c r="Z98">
        <v>27.86</v>
      </c>
      <c r="AA98">
        <v>0</v>
      </c>
      <c r="AB98">
        <v>0.42</v>
      </c>
      <c r="AC98">
        <v>32.53</v>
      </c>
      <c r="AD98">
        <v>0.56000000000000005</v>
      </c>
      <c r="AE98">
        <v>12.26</v>
      </c>
      <c r="AF98">
        <v>48.38</v>
      </c>
      <c r="AG98">
        <v>0.37</v>
      </c>
      <c r="AH98">
        <v>24.19</v>
      </c>
      <c r="AI98">
        <v>236.85</v>
      </c>
      <c r="AJ98">
        <v>0.42</v>
      </c>
      <c r="AK98">
        <v>21.53</v>
      </c>
      <c r="AL98">
        <v>2.9</v>
      </c>
      <c r="AM98">
        <v>23.16</v>
      </c>
      <c r="AN98">
        <v>12.67</v>
      </c>
      <c r="AO98">
        <v>0</v>
      </c>
      <c r="AP98">
        <v>75.58</v>
      </c>
      <c r="AQ98">
        <v>62.89</v>
      </c>
      <c r="AR98">
        <v>0</v>
      </c>
      <c r="AS98">
        <v>0.64</v>
      </c>
      <c r="AT98">
        <v>116.1</v>
      </c>
      <c r="AU98">
        <v>17.37</v>
      </c>
      <c r="AV98">
        <v>0.72</v>
      </c>
      <c r="AW98">
        <v>159.63999999999999</v>
      </c>
      <c r="AX98">
        <v>0.64</v>
      </c>
      <c r="AY98">
        <v>65.02</v>
      </c>
      <c r="AZ98">
        <v>33.86</v>
      </c>
      <c r="BA98">
        <v>9.9700000000000006</v>
      </c>
      <c r="BB98">
        <v>6.77</v>
      </c>
      <c r="BC98">
        <v>166.22</v>
      </c>
      <c r="BD98">
        <v>0</v>
      </c>
      <c r="BE98">
        <v>41.6</v>
      </c>
      <c r="BF98">
        <v>36.5</v>
      </c>
      <c r="BG98">
        <v>43.06</v>
      </c>
      <c r="BH98">
        <v>35.799999999999997</v>
      </c>
      <c r="BI98">
        <v>0.36</v>
      </c>
      <c r="BJ98">
        <v>14.51</v>
      </c>
      <c r="BK98">
        <v>0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15.658255000000004</v>
      </c>
      <c r="I99" s="111">
        <f t="shared" ref="I99:BU99" si="1">SUM(I3:I98)/4000</f>
        <v>3.7658299999999989</v>
      </c>
      <c r="J99" s="111">
        <f t="shared" si="1"/>
        <v>4.6942649999999997</v>
      </c>
      <c r="K99" s="111">
        <f t="shared" si="1"/>
        <v>1.633119999999999</v>
      </c>
      <c r="L99" s="111">
        <f t="shared" si="1"/>
        <v>0.12985499999999991</v>
      </c>
      <c r="M99" s="111">
        <f t="shared" si="1"/>
        <v>0</v>
      </c>
      <c r="N99" s="110">
        <f t="shared" si="1"/>
        <v>0</v>
      </c>
      <c r="O99" s="111">
        <f t="shared" si="1"/>
        <v>0.34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0.31343999999999927</v>
      </c>
      <c r="X99">
        <f t="shared" si="1"/>
        <v>1.6679999999999993E-2</v>
      </c>
      <c r="Y99">
        <f t="shared" si="1"/>
        <v>6.9600000000000037E-2</v>
      </c>
      <c r="Z99">
        <f t="shared" si="1"/>
        <v>0.22288000000000008</v>
      </c>
      <c r="AA99">
        <f t="shared" si="1"/>
        <v>0.19352000000000016</v>
      </c>
      <c r="AB99">
        <f t="shared" si="1"/>
        <v>1.0080000000000023E-2</v>
      </c>
      <c r="AC99">
        <f t="shared" si="1"/>
        <v>0.77732000000000046</v>
      </c>
      <c r="AD99">
        <f t="shared" si="1"/>
        <v>1.3440000000000016E-2</v>
      </c>
      <c r="AE99">
        <f t="shared" si="1"/>
        <v>0.29423999999999984</v>
      </c>
      <c r="AF99">
        <f t="shared" si="1"/>
        <v>1.1611200000000019</v>
      </c>
      <c r="AG99">
        <f t="shared" si="1"/>
        <v>8.640000000000007E-3</v>
      </c>
      <c r="AH99">
        <f t="shared" si="1"/>
        <v>0.58056000000000096</v>
      </c>
      <c r="AI99">
        <f t="shared" si="1"/>
        <v>5.6843999999999948</v>
      </c>
      <c r="AJ99">
        <f t="shared" si="1"/>
        <v>1.0080000000000023E-2</v>
      </c>
      <c r="AK99">
        <f t="shared" si="1"/>
        <v>0.51671999999999951</v>
      </c>
      <c r="AL99">
        <f t="shared" si="1"/>
        <v>6.9600000000000037E-2</v>
      </c>
      <c r="AM99">
        <f t="shared" si="1"/>
        <v>0.18528</v>
      </c>
      <c r="AN99">
        <f t="shared" si="1"/>
        <v>8.8689999999999991E-2</v>
      </c>
      <c r="AO99">
        <f t="shared" si="1"/>
        <v>0.09</v>
      </c>
      <c r="AP99">
        <f t="shared" si="1"/>
        <v>1.1336999999999993</v>
      </c>
      <c r="AQ99">
        <f t="shared" si="1"/>
        <v>1.2771200000000007</v>
      </c>
      <c r="AR99">
        <f t="shared" si="1"/>
        <v>0.04</v>
      </c>
      <c r="AS99">
        <f t="shared" si="1"/>
        <v>1.5599999999999978E-2</v>
      </c>
      <c r="AT99">
        <f t="shared" si="1"/>
        <v>2.7864000000000044</v>
      </c>
      <c r="AU99">
        <f t="shared" si="1"/>
        <v>0.37422999999999979</v>
      </c>
      <c r="AV99">
        <f t="shared" si="1"/>
        <v>1.7160000000000005E-2</v>
      </c>
      <c r="AW99">
        <f t="shared" si="1"/>
        <v>0.59766999999999992</v>
      </c>
      <c r="AX99">
        <f t="shared" si="1"/>
        <v>1.5599999999999978E-2</v>
      </c>
      <c r="AY99">
        <f t="shared" si="1"/>
        <v>0.52015999999999996</v>
      </c>
      <c r="AZ99">
        <f t="shared" si="1"/>
        <v>0.81264000000000047</v>
      </c>
      <c r="BA99">
        <f t="shared" si="1"/>
        <v>0.23928000000000049</v>
      </c>
      <c r="BB99">
        <f t="shared" si="1"/>
        <v>0.16247999999999976</v>
      </c>
      <c r="BC99">
        <f t="shared" si="1"/>
        <v>2.7309949999999996</v>
      </c>
      <c r="BD99">
        <f t="shared" si="1"/>
        <v>0.21</v>
      </c>
      <c r="BE99">
        <f t="shared" si="1"/>
        <v>0.99839999999999851</v>
      </c>
      <c r="BF99">
        <f t="shared" si="1"/>
        <v>0.32850000000000001</v>
      </c>
      <c r="BG99">
        <f t="shared" si="1"/>
        <v>1.033439999999999</v>
      </c>
      <c r="BH99">
        <f t="shared" si="1"/>
        <v>0.10352500000000001</v>
      </c>
      <c r="BI99">
        <f t="shared" si="1"/>
        <v>8.6399999999999914E-3</v>
      </c>
      <c r="BJ99">
        <f t="shared" si="1"/>
        <v>0.34823999999999983</v>
      </c>
      <c r="BK99">
        <f t="shared" si="1"/>
        <v>6.0254999999999989E-2</v>
      </c>
      <c r="BL99">
        <f t="shared" si="1"/>
        <v>0.63030000000000008</v>
      </c>
      <c r="BM99">
        <f t="shared" si="1"/>
        <v>1.4706999999999999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C14" sqref="C14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526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94.51</v>
      </c>
      <c r="I3" s="95">
        <v>0</v>
      </c>
      <c r="J3" s="95">
        <v>0</v>
      </c>
      <c r="K3" s="95">
        <v>0</v>
      </c>
      <c r="L3" s="95">
        <v>3.64</v>
      </c>
      <c r="M3" s="114">
        <v>0</v>
      </c>
      <c r="N3" s="113">
        <v>0</v>
      </c>
      <c r="O3" s="95">
        <v>-245</v>
      </c>
      <c r="P3" s="95">
        <v>0</v>
      </c>
      <c r="Q3" s="95">
        <v>-30</v>
      </c>
      <c r="R3" s="95">
        <v>0</v>
      </c>
      <c r="S3" s="114">
        <v>0</v>
      </c>
      <c r="T3" t="s">
        <v>526</v>
      </c>
      <c r="U3" s="115">
        <v>98.15</v>
      </c>
      <c r="V3" s="116">
        <v>-277</v>
      </c>
      <c r="W3">
        <v>94.51</v>
      </c>
      <c r="X3">
        <v>-245</v>
      </c>
      <c r="Y3">
        <v>-2</v>
      </c>
      <c r="Z3">
        <v>3.64</v>
      </c>
      <c r="AA3">
        <v>-30</v>
      </c>
      <c r="AB3">
        <v>0</v>
      </c>
      <c r="AC3">
        <v>0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91.57</v>
      </c>
      <c r="I4" s="88">
        <v>0</v>
      </c>
      <c r="J4" s="88">
        <v>0</v>
      </c>
      <c r="K4" s="88">
        <v>0</v>
      </c>
      <c r="L4" s="88">
        <v>3.7</v>
      </c>
      <c r="M4" s="116">
        <v>0</v>
      </c>
      <c r="N4" s="115">
        <v>0</v>
      </c>
      <c r="O4" s="88">
        <v>-240</v>
      </c>
      <c r="P4" s="88">
        <v>0</v>
      </c>
      <c r="Q4" s="88">
        <v>-30</v>
      </c>
      <c r="R4" s="88">
        <v>0</v>
      </c>
      <c r="S4" s="116">
        <v>0</v>
      </c>
      <c r="U4" s="115">
        <v>95.27</v>
      </c>
      <c r="V4" s="116">
        <v>-272</v>
      </c>
      <c r="W4">
        <v>91.57</v>
      </c>
      <c r="X4">
        <v>-240</v>
      </c>
      <c r="Y4">
        <v>-2</v>
      </c>
      <c r="Z4">
        <v>3.7</v>
      </c>
      <c r="AA4">
        <v>-30</v>
      </c>
      <c r="AB4">
        <v>0</v>
      </c>
      <c r="AC4">
        <v>0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2.74</v>
      </c>
      <c r="M5" s="116">
        <v>0</v>
      </c>
      <c r="N5" s="115">
        <v>-9</v>
      </c>
      <c r="O5" s="88">
        <v>-240</v>
      </c>
      <c r="P5" s="88">
        <v>0</v>
      </c>
      <c r="Q5" s="88">
        <v>-35</v>
      </c>
      <c r="R5" s="88">
        <v>0</v>
      </c>
      <c r="S5" s="116">
        <v>0</v>
      </c>
      <c r="U5" s="115">
        <v>2.74</v>
      </c>
      <c r="V5" s="116">
        <v>-286</v>
      </c>
      <c r="W5">
        <v>-9</v>
      </c>
      <c r="X5">
        <v>-240</v>
      </c>
      <c r="Y5">
        <v>-2</v>
      </c>
      <c r="Z5">
        <v>2.74</v>
      </c>
      <c r="AA5">
        <v>-35</v>
      </c>
      <c r="AB5">
        <v>0</v>
      </c>
      <c r="AC5">
        <v>0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2.98</v>
      </c>
      <c r="M6" s="116">
        <v>0</v>
      </c>
      <c r="N6" s="115">
        <v>-44</v>
      </c>
      <c r="O6" s="88">
        <v>-235</v>
      </c>
      <c r="P6" s="88">
        <v>0</v>
      </c>
      <c r="Q6" s="88">
        <v>-35</v>
      </c>
      <c r="R6" s="88">
        <v>0</v>
      </c>
      <c r="S6" s="116">
        <v>0</v>
      </c>
      <c r="U6" s="115">
        <v>2.98</v>
      </c>
      <c r="V6" s="116">
        <v>-316</v>
      </c>
      <c r="W6">
        <v>-44</v>
      </c>
      <c r="X6">
        <v>-235</v>
      </c>
      <c r="Y6">
        <v>-2</v>
      </c>
      <c r="Z6">
        <v>2.98</v>
      </c>
      <c r="AA6">
        <v>-35</v>
      </c>
      <c r="AB6">
        <v>0</v>
      </c>
      <c r="AC6">
        <v>0</v>
      </c>
    </row>
    <row r="7" spans="1:29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3.24</v>
      </c>
      <c r="M7" s="116">
        <v>0</v>
      </c>
      <c r="N7" s="115">
        <v>-88</v>
      </c>
      <c r="O7" s="88">
        <v>-245</v>
      </c>
      <c r="P7" s="88">
        <v>0</v>
      </c>
      <c r="Q7" s="88">
        <v>-15</v>
      </c>
      <c r="R7" s="88">
        <v>0</v>
      </c>
      <c r="S7" s="116">
        <v>0</v>
      </c>
      <c r="U7" s="115">
        <v>3.24</v>
      </c>
      <c r="V7" s="116">
        <v>-350</v>
      </c>
      <c r="W7">
        <v>-88</v>
      </c>
      <c r="X7">
        <v>-245</v>
      </c>
      <c r="Y7">
        <v>-2</v>
      </c>
      <c r="Z7">
        <v>3.24</v>
      </c>
      <c r="AA7">
        <v>-15</v>
      </c>
      <c r="AB7">
        <v>0</v>
      </c>
      <c r="AC7">
        <v>0</v>
      </c>
    </row>
    <row r="8" spans="1:29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3.34</v>
      </c>
      <c r="M8" s="116">
        <v>0</v>
      </c>
      <c r="N8" s="115">
        <v>-144</v>
      </c>
      <c r="O8" s="88">
        <v>-240</v>
      </c>
      <c r="P8" s="88">
        <v>0</v>
      </c>
      <c r="Q8" s="88">
        <v>-15</v>
      </c>
      <c r="R8" s="88">
        <v>0</v>
      </c>
      <c r="S8" s="116">
        <v>0</v>
      </c>
      <c r="U8" s="115">
        <v>3.34</v>
      </c>
      <c r="V8" s="116">
        <v>-401</v>
      </c>
      <c r="W8">
        <v>-144</v>
      </c>
      <c r="X8">
        <v>-240</v>
      </c>
      <c r="Y8">
        <v>-2</v>
      </c>
      <c r="Z8">
        <v>3.34</v>
      </c>
      <c r="AA8">
        <v>-15</v>
      </c>
      <c r="AB8">
        <v>0</v>
      </c>
      <c r="AC8">
        <v>0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4.9800000000000004</v>
      </c>
      <c r="M9" s="116">
        <v>0</v>
      </c>
      <c r="N9" s="115">
        <v>-175</v>
      </c>
      <c r="O9" s="88">
        <v>-221</v>
      </c>
      <c r="P9" s="88">
        <v>0</v>
      </c>
      <c r="Q9" s="88">
        <v>-15</v>
      </c>
      <c r="R9" s="88">
        <v>0</v>
      </c>
      <c r="S9" s="116">
        <v>0</v>
      </c>
      <c r="U9" s="115">
        <v>4.9800000000000004</v>
      </c>
      <c r="V9" s="116">
        <v>-413</v>
      </c>
      <c r="W9">
        <v>-175</v>
      </c>
      <c r="X9">
        <v>-221</v>
      </c>
      <c r="Y9">
        <v>-2</v>
      </c>
      <c r="Z9">
        <v>4.9800000000000004</v>
      </c>
      <c r="AA9">
        <v>-15</v>
      </c>
      <c r="AB9">
        <v>0</v>
      </c>
      <c r="AC9">
        <v>0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5.43</v>
      </c>
      <c r="M10" s="116">
        <v>0</v>
      </c>
      <c r="N10" s="115">
        <v>-218</v>
      </c>
      <c r="O10" s="88">
        <v>-218</v>
      </c>
      <c r="P10" s="88">
        <v>0</v>
      </c>
      <c r="Q10" s="88">
        <v>-15</v>
      </c>
      <c r="R10" s="88">
        <v>0</v>
      </c>
      <c r="S10" s="116">
        <v>0</v>
      </c>
      <c r="U10" s="115">
        <v>5.43</v>
      </c>
      <c r="V10" s="116">
        <v>-453</v>
      </c>
      <c r="W10">
        <v>-218</v>
      </c>
      <c r="X10">
        <v>-218</v>
      </c>
      <c r="Y10">
        <v>-2</v>
      </c>
      <c r="Z10">
        <v>5.43</v>
      </c>
      <c r="AA10">
        <v>-15</v>
      </c>
      <c r="AB10">
        <v>0</v>
      </c>
      <c r="AC10">
        <v>0</v>
      </c>
    </row>
    <row r="11" spans="1:29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6.29</v>
      </c>
      <c r="M11" s="116">
        <v>0</v>
      </c>
      <c r="N11" s="115">
        <v>-189</v>
      </c>
      <c r="O11" s="88">
        <v>-202</v>
      </c>
      <c r="P11" s="88">
        <v>0</v>
      </c>
      <c r="Q11" s="88">
        <v>-35</v>
      </c>
      <c r="R11" s="88">
        <v>0</v>
      </c>
      <c r="S11" s="116">
        <v>0</v>
      </c>
      <c r="U11" s="115">
        <v>6.29</v>
      </c>
      <c r="V11" s="116">
        <v>-428</v>
      </c>
      <c r="W11">
        <v>-189</v>
      </c>
      <c r="X11">
        <v>-202</v>
      </c>
      <c r="Y11">
        <v>-2</v>
      </c>
      <c r="Z11">
        <v>6.29</v>
      </c>
      <c r="AA11">
        <v>-35</v>
      </c>
      <c r="AB11">
        <v>0</v>
      </c>
      <c r="AC11">
        <v>0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6.29</v>
      </c>
      <c r="M12" s="116">
        <v>0</v>
      </c>
      <c r="N12" s="115">
        <v>-191</v>
      </c>
      <c r="O12" s="88">
        <v>-212</v>
      </c>
      <c r="P12" s="88">
        <v>0</v>
      </c>
      <c r="Q12" s="88">
        <v>-35</v>
      </c>
      <c r="R12" s="88">
        <v>0</v>
      </c>
      <c r="S12" s="116">
        <v>0</v>
      </c>
      <c r="U12" s="115">
        <v>6.29</v>
      </c>
      <c r="V12" s="116">
        <v>-440</v>
      </c>
      <c r="W12">
        <v>-191</v>
      </c>
      <c r="X12">
        <v>-212</v>
      </c>
      <c r="Y12">
        <v>-2</v>
      </c>
      <c r="Z12">
        <v>6.29</v>
      </c>
      <c r="AA12">
        <v>-35</v>
      </c>
      <c r="AB12">
        <v>0</v>
      </c>
      <c r="AC12">
        <v>0</v>
      </c>
    </row>
    <row r="13" spans="1:29">
      <c r="G13" t="s">
        <v>55</v>
      </c>
      <c r="H13" s="115">
        <v>33.869999999999997</v>
      </c>
      <c r="I13" s="88">
        <v>0</v>
      </c>
      <c r="J13" s="88">
        <v>0</v>
      </c>
      <c r="K13" s="88">
        <v>0</v>
      </c>
      <c r="L13" s="88">
        <v>4.6399999999999997</v>
      </c>
      <c r="M13" s="116">
        <v>0</v>
      </c>
      <c r="N13" s="115">
        <v>0</v>
      </c>
      <c r="O13" s="88">
        <v>-219</v>
      </c>
      <c r="P13" s="88">
        <v>0</v>
      </c>
      <c r="Q13" s="88">
        <v>-35</v>
      </c>
      <c r="R13" s="88">
        <v>0</v>
      </c>
      <c r="S13" s="116">
        <v>0</v>
      </c>
      <c r="U13" s="115">
        <v>38.51</v>
      </c>
      <c r="V13" s="116">
        <v>-256</v>
      </c>
      <c r="W13">
        <v>33.869999999999997</v>
      </c>
      <c r="X13">
        <v>-219</v>
      </c>
      <c r="Y13">
        <v>-2</v>
      </c>
      <c r="Z13">
        <v>4.6399999999999997</v>
      </c>
      <c r="AA13">
        <v>-35</v>
      </c>
      <c r="AB13">
        <v>0</v>
      </c>
      <c r="AC13">
        <v>0</v>
      </c>
    </row>
    <row r="14" spans="1:29">
      <c r="G14" t="s">
        <v>56</v>
      </c>
      <c r="H14" s="115">
        <v>10.65</v>
      </c>
      <c r="I14" s="88">
        <v>0</v>
      </c>
      <c r="J14" s="88">
        <v>0</v>
      </c>
      <c r="K14" s="88">
        <v>0</v>
      </c>
      <c r="L14" s="88">
        <v>4.3499999999999996</v>
      </c>
      <c r="M14" s="116">
        <v>0.77</v>
      </c>
      <c r="N14" s="115">
        <v>0</v>
      </c>
      <c r="O14" s="88">
        <v>-252</v>
      </c>
      <c r="P14" s="88">
        <v>0</v>
      </c>
      <c r="Q14" s="88">
        <v>-35</v>
      </c>
      <c r="R14" s="88">
        <v>0</v>
      </c>
      <c r="S14" s="116">
        <v>0</v>
      </c>
      <c r="U14" s="115">
        <v>15.77</v>
      </c>
      <c r="V14" s="116">
        <v>-289</v>
      </c>
      <c r="W14">
        <v>10.65</v>
      </c>
      <c r="X14">
        <v>-252</v>
      </c>
      <c r="Y14">
        <v>-2</v>
      </c>
      <c r="Z14">
        <v>4.3499999999999996</v>
      </c>
      <c r="AA14">
        <v>-35</v>
      </c>
      <c r="AB14">
        <v>0.77</v>
      </c>
      <c r="AC14">
        <v>0</v>
      </c>
    </row>
    <row r="15" spans="1:29">
      <c r="G15" t="s">
        <v>57</v>
      </c>
      <c r="H15" s="115">
        <v>33.869999999999997</v>
      </c>
      <c r="I15" s="88">
        <v>0</v>
      </c>
      <c r="J15" s="88">
        <v>0</v>
      </c>
      <c r="K15" s="88">
        <v>0</v>
      </c>
      <c r="L15" s="88">
        <v>4.0599999999999996</v>
      </c>
      <c r="M15" s="116">
        <v>1.74</v>
      </c>
      <c r="N15" s="115">
        <v>0</v>
      </c>
      <c r="O15" s="88">
        <v>-262</v>
      </c>
      <c r="P15" s="88">
        <v>0</v>
      </c>
      <c r="Q15" s="88">
        <v>-35</v>
      </c>
      <c r="R15" s="88">
        <v>0</v>
      </c>
      <c r="S15" s="116">
        <v>0</v>
      </c>
      <c r="U15" s="115">
        <v>39.67</v>
      </c>
      <c r="V15" s="116">
        <v>-299</v>
      </c>
      <c r="W15">
        <v>33.869999999999997</v>
      </c>
      <c r="X15">
        <v>-262</v>
      </c>
      <c r="Y15">
        <v>-2</v>
      </c>
      <c r="Z15">
        <v>4.0599999999999996</v>
      </c>
      <c r="AA15">
        <v>-35</v>
      </c>
      <c r="AB15">
        <v>1.74</v>
      </c>
      <c r="AC15">
        <v>0</v>
      </c>
    </row>
    <row r="16" spans="1:29">
      <c r="G16" t="s">
        <v>58</v>
      </c>
      <c r="H16" s="115">
        <v>21.29</v>
      </c>
      <c r="I16" s="88">
        <v>0</v>
      </c>
      <c r="J16" s="88">
        <v>0</v>
      </c>
      <c r="K16" s="88">
        <v>0</v>
      </c>
      <c r="L16" s="88">
        <v>3.87</v>
      </c>
      <c r="M16" s="116">
        <v>0.57999999999999996</v>
      </c>
      <c r="N16" s="115">
        <v>0</v>
      </c>
      <c r="O16" s="88">
        <v>-258</v>
      </c>
      <c r="P16" s="88">
        <v>0</v>
      </c>
      <c r="Q16" s="88">
        <v>-35</v>
      </c>
      <c r="R16" s="88">
        <v>0</v>
      </c>
      <c r="S16" s="116">
        <v>0</v>
      </c>
      <c r="U16" s="115">
        <v>25.74</v>
      </c>
      <c r="V16" s="116">
        <v>-295</v>
      </c>
      <c r="W16">
        <v>21.29</v>
      </c>
      <c r="X16">
        <v>-258</v>
      </c>
      <c r="Y16">
        <v>-2</v>
      </c>
      <c r="Z16">
        <v>3.87</v>
      </c>
      <c r="AA16">
        <v>-35</v>
      </c>
      <c r="AB16">
        <v>0.57999999999999996</v>
      </c>
      <c r="AC16">
        <v>0</v>
      </c>
    </row>
    <row r="17" spans="7:29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3.87</v>
      </c>
      <c r="M17" s="116">
        <v>0.97</v>
      </c>
      <c r="N17" s="115">
        <v>-21</v>
      </c>
      <c r="O17" s="88">
        <v>-248</v>
      </c>
      <c r="P17" s="88">
        <v>0</v>
      </c>
      <c r="Q17" s="88">
        <v>-35</v>
      </c>
      <c r="R17" s="88">
        <v>0</v>
      </c>
      <c r="S17" s="116">
        <v>0</v>
      </c>
      <c r="U17" s="115">
        <v>4.84</v>
      </c>
      <c r="V17" s="116">
        <v>-306</v>
      </c>
      <c r="W17">
        <v>-21</v>
      </c>
      <c r="X17">
        <v>-248</v>
      </c>
      <c r="Y17">
        <v>-2</v>
      </c>
      <c r="Z17">
        <v>3.87</v>
      </c>
      <c r="AA17">
        <v>-35</v>
      </c>
      <c r="AB17">
        <v>0.97</v>
      </c>
      <c r="AC17">
        <v>0</v>
      </c>
    </row>
    <row r="18" spans="7:29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3.87</v>
      </c>
      <c r="M18" s="116">
        <v>1.45</v>
      </c>
      <c r="N18" s="115">
        <v>-24</v>
      </c>
      <c r="O18" s="88">
        <v>-250</v>
      </c>
      <c r="P18" s="88">
        <v>-160</v>
      </c>
      <c r="Q18" s="88">
        <v>-35</v>
      </c>
      <c r="R18" s="88">
        <v>0</v>
      </c>
      <c r="S18" s="116">
        <v>0</v>
      </c>
      <c r="U18" s="115">
        <v>5.32</v>
      </c>
      <c r="V18" s="116">
        <v>-471</v>
      </c>
      <c r="W18">
        <v>-24</v>
      </c>
      <c r="X18">
        <v>-250</v>
      </c>
      <c r="Y18">
        <v>-2</v>
      </c>
      <c r="Z18">
        <v>3.87</v>
      </c>
      <c r="AA18">
        <v>-35</v>
      </c>
      <c r="AB18">
        <v>1.45</v>
      </c>
      <c r="AC18">
        <v>-160</v>
      </c>
    </row>
    <row r="19" spans="7:29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3.87</v>
      </c>
      <c r="M19" s="116">
        <v>0</v>
      </c>
      <c r="N19" s="115">
        <v>-153</v>
      </c>
      <c r="O19" s="88">
        <v>-138</v>
      </c>
      <c r="P19" s="88">
        <v>-70</v>
      </c>
      <c r="Q19" s="88">
        <v>-35</v>
      </c>
      <c r="R19" s="88">
        <v>0</v>
      </c>
      <c r="S19" s="116">
        <v>0</v>
      </c>
      <c r="U19" s="115">
        <v>3.87</v>
      </c>
      <c r="V19" s="116">
        <v>-398</v>
      </c>
      <c r="W19">
        <v>-153</v>
      </c>
      <c r="X19">
        <v>-138</v>
      </c>
      <c r="Y19">
        <v>-2</v>
      </c>
      <c r="Z19">
        <v>3.87</v>
      </c>
      <c r="AA19">
        <v>-35</v>
      </c>
      <c r="AB19">
        <v>0</v>
      </c>
      <c r="AC19">
        <v>-70</v>
      </c>
    </row>
    <row r="20" spans="7:29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3.87</v>
      </c>
      <c r="M20" s="116">
        <v>1.74</v>
      </c>
      <c r="N20" s="115">
        <v>-158</v>
      </c>
      <c r="O20" s="88">
        <v>-138</v>
      </c>
      <c r="P20" s="88">
        <v>-50</v>
      </c>
      <c r="Q20" s="88">
        <v>-35</v>
      </c>
      <c r="R20" s="88">
        <v>0</v>
      </c>
      <c r="S20" s="116">
        <v>0</v>
      </c>
      <c r="U20" s="115">
        <v>5.61</v>
      </c>
      <c r="V20" s="116">
        <v>-383</v>
      </c>
      <c r="W20">
        <v>-158</v>
      </c>
      <c r="X20">
        <v>-138</v>
      </c>
      <c r="Y20">
        <v>-2</v>
      </c>
      <c r="Z20">
        <v>3.87</v>
      </c>
      <c r="AA20">
        <v>-35</v>
      </c>
      <c r="AB20">
        <v>1.74</v>
      </c>
      <c r="AC20">
        <v>-50</v>
      </c>
    </row>
    <row r="21" spans="7:29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3.87</v>
      </c>
      <c r="M21" s="116">
        <v>1.74</v>
      </c>
      <c r="N21" s="115">
        <v>-160</v>
      </c>
      <c r="O21" s="88">
        <v>-143</v>
      </c>
      <c r="P21" s="88">
        <v>0</v>
      </c>
      <c r="Q21" s="88">
        <v>-35</v>
      </c>
      <c r="R21" s="88">
        <v>0</v>
      </c>
      <c r="S21" s="116">
        <v>0</v>
      </c>
      <c r="U21" s="115">
        <v>5.61</v>
      </c>
      <c r="V21" s="116">
        <v>-340</v>
      </c>
      <c r="W21">
        <v>-160</v>
      </c>
      <c r="X21">
        <v>-143</v>
      </c>
      <c r="Y21">
        <v>-2</v>
      </c>
      <c r="Z21">
        <v>3.87</v>
      </c>
      <c r="AA21">
        <v>-35</v>
      </c>
      <c r="AB21">
        <v>1.74</v>
      </c>
      <c r="AC21">
        <v>0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4.3600000000000003</v>
      </c>
      <c r="M22" s="116">
        <v>1.74</v>
      </c>
      <c r="N22" s="115">
        <v>-171</v>
      </c>
      <c r="O22" s="88">
        <v>-135</v>
      </c>
      <c r="P22" s="88">
        <v>-90</v>
      </c>
      <c r="Q22" s="88">
        <v>-35</v>
      </c>
      <c r="R22" s="88">
        <v>0</v>
      </c>
      <c r="S22" s="116">
        <v>0</v>
      </c>
      <c r="U22" s="115">
        <v>6.1</v>
      </c>
      <c r="V22" s="116">
        <v>-433</v>
      </c>
      <c r="W22">
        <v>-171</v>
      </c>
      <c r="X22">
        <v>-135</v>
      </c>
      <c r="Y22">
        <v>-2</v>
      </c>
      <c r="Z22">
        <v>4.3600000000000003</v>
      </c>
      <c r="AA22">
        <v>-35</v>
      </c>
      <c r="AB22">
        <v>1.74</v>
      </c>
      <c r="AC22">
        <v>-90</v>
      </c>
    </row>
    <row r="23" spans="7:29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4.84</v>
      </c>
      <c r="M23" s="116">
        <v>1.74</v>
      </c>
      <c r="N23" s="115">
        <v>-147</v>
      </c>
      <c r="O23" s="88">
        <v>-118</v>
      </c>
      <c r="P23" s="88">
        <v>0</v>
      </c>
      <c r="Q23" s="88">
        <v>-35</v>
      </c>
      <c r="R23" s="88">
        <v>0</v>
      </c>
      <c r="S23" s="116">
        <v>0</v>
      </c>
      <c r="U23" s="115">
        <v>6.58</v>
      </c>
      <c r="V23" s="116">
        <v>-302</v>
      </c>
      <c r="W23">
        <v>-147</v>
      </c>
      <c r="X23">
        <v>-118</v>
      </c>
      <c r="Y23">
        <v>-2</v>
      </c>
      <c r="Z23">
        <v>4.84</v>
      </c>
      <c r="AA23">
        <v>-35</v>
      </c>
      <c r="AB23">
        <v>1.74</v>
      </c>
      <c r="AC23">
        <v>0</v>
      </c>
    </row>
    <row r="24" spans="7:29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3.87</v>
      </c>
      <c r="M24" s="116">
        <v>1.74</v>
      </c>
      <c r="N24" s="115">
        <v>-152</v>
      </c>
      <c r="O24" s="88">
        <v>-119</v>
      </c>
      <c r="P24" s="88">
        <v>0</v>
      </c>
      <c r="Q24" s="88">
        <v>-35</v>
      </c>
      <c r="R24" s="88">
        <v>0</v>
      </c>
      <c r="S24" s="116">
        <v>0</v>
      </c>
      <c r="U24" s="115">
        <v>5.61</v>
      </c>
      <c r="V24" s="116">
        <v>-308</v>
      </c>
      <c r="W24">
        <v>-152</v>
      </c>
      <c r="X24">
        <v>-119</v>
      </c>
      <c r="Y24">
        <v>-2</v>
      </c>
      <c r="Z24">
        <v>3.87</v>
      </c>
      <c r="AA24">
        <v>-35</v>
      </c>
      <c r="AB24">
        <v>1.74</v>
      </c>
      <c r="AC24">
        <v>0</v>
      </c>
    </row>
    <row r="25" spans="7:29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3.87</v>
      </c>
      <c r="M25" s="116">
        <v>1.74</v>
      </c>
      <c r="N25" s="115">
        <v>-139</v>
      </c>
      <c r="O25" s="88">
        <v>-97</v>
      </c>
      <c r="P25" s="88">
        <v>0</v>
      </c>
      <c r="Q25" s="88">
        <v>-35</v>
      </c>
      <c r="R25" s="88">
        <v>0</v>
      </c>
      <c r="S25" s="116">
        <v>0</v>
      </c>
      <c r="U25" s="115">
        <v>5.61</v>
      </c>
      <c r="V25" s="116">
        <v>-273</v>
      </c>
      <c r="W25">
        <v>-139</v>
      </c>
      <c r="X25">
        <v>-97</v>
      </c>
      <c r="Y25">
        <v>-2</v>
      </c>
      <c r="Z25">
        <v>3.87</v>
      </c>
      <c r="AA25">
        <v>-35</v>
      </c>
      <c r="AB25">
        <v>1.74</v>
      </c>
      <c r="AC25">
        <v>0</v>
      </c>
    </row>
    <row r="26" spans="7:29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4.3600000000000003</v>
      </c>
      <c r="M26" s="116">
        <v>1.74</v>
      </c>
      <c r="N26" s="115">
        <v>-142</v>
      </c>
      <c r="O26" s="88">
        <v>-82</v>
      </c>
      <c r="P26" s="88">
        <v>0</v>
      </c>
      <c r="Q26" s="88">
        <v>-35</v>
      </c>
      <c r="R26" s="88">
        <v>0</v>
      </c>
      <c r="S26" s="116">
        <v>0</v>
      </c>
      <c r="U26" s="115">
        <v>6.1</v>
      </c>
      <c r="V26" s="116">
        <v>-261</v>
      </c>
      <c r="W26">
        <v>-142</v>
      </c>
      <c r="X26">
        <v>-82</v>
      </c>
      <c r="Y26">
        <v>-2</v>
      </c>
      <c r="Z26">
        <v>4.3600000000000003</v>
      </c>
      <c r="AA26">
        <v>-35</v>
      </c>
      <c r="AB26">
        <v>1.74</v>
      </c>
      <c r="AC26">
        <v>0</v>
      </c>
    </row>
    <row r="27" spans="7:29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4.84</v>
      </c>
      <c r="M27" s="116">
        <v>1.74</v>
      </c>
      <c r="N27" s="115">
        <v>-91</v>
      </c>
      <c r="O27" s="88">
        <v>-67</v>
      </c>
      <c r="P27" s="88">
        <v>-200</v>
      </c>
      <c r="Q27" s="88">
        <v>-35</v>
      </c>
      <c r="R27" s="88">
        <v>0</v>
      </c>
      <c r="S27" s="116">
        <v>0</v>
      </c>
      <c r="U27" s="115">
        <v>6.58</v>
      </c>
      <c r="V27" s="116">
        <v>-395</v>
      </c>
      <c r="W27">
        <v>-91</v>
      </c>
      <c r="X27">
        <v>-67</v>
      </c>
      <c r="Y27">
        <v>-2</v>
      </c>
      <c r="Z27">
        <v>4.84</v>
      </c>
      <c r="AA27">
        <v>-35</v>
      </c>
      <c r="AB27">
        <v>1.74</v>
      </c>
      <c r="AC27">
        <v>-200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5.23</v>
      </c>
      <c r="M28" s="116">
        <v>1.74</v>
      </c>
      <c r="N28" s="115">
        <v>-128</v>
      </c>
      <c r="O28" s="88">
        <v>-71</v>
      </c>
      <c r="P28" s="88">
        <v>-140</v>
      </c>
      <c r="Q28" s="88">
        <v>-35</v>
      </c>
      <c r="R28" s="88">
        <v>0</v>
      </c>
      <c r="S28" s="116">
        <v>0</v>
      </c>
      <c r="U28" s="115">
        <v>6.97</v>
      </c>
      <c r="V28" s="116">
        <v>-376</v>
      </c>
      <c r="W28">
        <v>-128</v>
      </c>
      <c r="X28">
        <v>-71</v>
      </c>
      <c r="Y28">
        <v>-2</v>
      </c>
      <c r="Z28">
        <v>5.23</v>
      </c>
      <c r="AA28">
        <v>-35</v>
      </c>
      <c r="AB28">
        <v>1.74</v>
      </c>
      <c r="AC28">
        <v>-140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5.81</v>
      </c>
      <c r="M29" s="116">
        <v>1.74</v>
      </c>
      <c r="N29" s="115">
        <v>-119</v>
      </c>
      <c r="O29" s="88">
        <v>-135</v>
      </c>
      <c r="P29" s="88">
        <v>-65</v>
      </c>
      <c r="Q29" s="88">
        <v>-35</v>
      </c>
      <c r="R29" s="88">
        <v>0</v>
      </c>
      <c r="S29" s="116">
        <v>0</v>
      </c>
      <c r="U29" s="115">
        <v>7.55</v>
      </c>
      <c r="V29" s="116">
        <v>-356</v>
      </c>
      <c r="W29">
        <v>-119</v>
      </c>
      <c r="X29">
        <v>-135</v>
      </c>
      <c r="Y29">
        <v>-2</v>
      </c>
      <c r="Z29">
        <v>5.81</v>
      </c>
      <c r="AA29">
        <v>-35</v>
      </c>
      <c r="AB29">
        <v>1.74</v>
      </c>
      <c r="AC29">
        <v>-65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5.61</v>
      </c>
      <c r="M30" s="116">
        <v>1.74</v>
      </c>
      <c r="N30" s="115">
        <v>-140</v>
      </c>
      <c r="O30" s="88">
        <v>-124</v>
      </c>
      <c r="P30" s="88">
        <v>-25</v>
      </c>
      <c r="Q30" s="88">
        <v>-35</v>
      </c>
      <c r="R30" s="88">
        <v>0</v>
      </c>
      <c r="S30" s="116">
        <v>0</v>
      </c>
      <c r="U30" s="115">
        <v>7.35</v>
      </c>
      <c r="V30" s="116">
        <v>-326</v>
      </c>
      <c r="W30">
        <v>-140</v>
      </c>
      <c r="X30">
        <v>-124</v>
      </c>
      <c r="Y30">
        <v>-2</v>
      </c>
      <c r="Z30">
        <v>5.61</v>
      </c>
      <c r="AA30">
        <v>-35</v>
      </c>
      <c r="AB30">
        <v>1.74</v>
      </c>
      <c r="AC30">
        <v>-25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5.61</v>
      </c>
      <c r="M31" s="116">
        <v>1.74</v>
      </c>
      <c r="N31" s="115">
        <v>-192</v>
      </c>
      <c r="O31" s="88">
        <v>-168</v>
      </c>
      <c r="P31" s="88">
        <v>-25</v>
      </c>
      <c r="Q31" s="88">
        <v>-45</v>
      </c>
      <c r="R31" s="88">
        <v>0</v>
      </c>
      <c r="S31" s="116">
        <v>0</v>
      </c>
      <c r="U31" s="115">
        <v>7.35</v>
      </c>
      <c r="V31" s="116">
        <v>-432</v>
      </c>
      <c r="W31">
        <v>-192</v>
      </c>
      <c r="X31">
        <v>-168</v>
      </c>
      <c r="Y31">
        <v>-2</v>
      </c>
      <c r="Z31">
        <v>5.61</v>
      </c>
      <c r="AA31">
        <v>-45</v>
      </c>
      <c r="AB31">
        <v>1.74</v>
      </c>
      <c r="AC31">
        <v>-25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6.19</v>
      </c>
      <c r="M32" s="116">
        <v>1.74</v>
      </c>
      <c r="N32" s="115">
        <v>-223</v>
      </c>
      <c r="O32" s="88">
        <v>-187</v>
      </c>
      <c r="P32" s="88">
        <v>-25</v>
      </c>
      <c r="Q32" s="88">
        <v>-45</v>
      </c>
      <c r="R32" s="88">
        <v>0</v>
      </c>
      <c r="S32" s="116">
        <v>0</v>
      </c>
      <c r="U32" s="115">
        <v>7.93</v>
      </c>
      <c r="V32" s="116">
        <v>-482</v>
      </c>
      <c r="W32">
        <v>-223</v>
      </c>
      <c r="X32">
        <v>-187</v>
      </c>
      <c r="Y32">
        <v>-2</v>
      </c>
      <c r="Z32">
        <v>6.19</v>
      </c>
      <c r="AA32">
        <v>-45</v>
      </c>
      <c r="AB32">
        <v>1.74</v>
      </c>
      <c r="AC32">
        <v>-25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5.9</v>
      </c>
      <c r="M33" s="116">
        <v>1.74</v>
      </c>
      <c r="N33" s="115">
        <v>-209</v>
      </c>
      <c r="O33" s="88">
        <v>-143</v>
      </c>
      <c r="P33" s="88">
        <v>-20</v>
      </c>
      <c r="Q33" s="88">
        <v>-35</v>
      </c>
      <c r="R33" s="88">
        <v>0</v>
      </c>
      <c r="S33" s="116">
        <v>0</v>
      </c>
      <c r="U33" s="115">
        <v>7.64</v>
      </c>
      <c r="V33" s="116">
        <v>-409</v>
      </c>
      <c r="W33">
        <v>-209</v>
      </c>
      <c r="X33">
        <v>-143</v>
      </c>
      <c r="Y33">
        <v>-2</v>
      </c>
      <c r="Z33">
        <v>5.9</v>
      </c>
      <c r="AA33">
        <v>-35</v>
      </c>
      <c r="AB33">
        <v>1.74</v>
      </c>
      <c r="AC33">
        <v>-20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5.71</v>
      </c>
      <c r="M34" s="116">
        <v>1.74</v>
      </c>
      <c r="N34" s="115">
        <v>-206</v>
      </c>
      <c r="O34" s="88">
        <v>-145</v>
      </c>
      <c r="P34" s="88">
        <v>-20</v>
      </c>
      <c r="Q34" s="88">
        <v>-35</v>
      </c>
      <c r="R34" s="88">
        <v>0</v>
      </c>
      <c r="S34" s="116">
        <v>0</v>
      </c>
      <c r="U34" s="115">
        <v>7.45</v>
      </c>
      <c r="V34" s="116">
        <v>-408</v>
      </c>
      <c r="W34">
        <v>-206</v>
      </c>
      <c r="X34">
        <v>-145</v>
      </c>
      <c r="Y34">
        <v>-2</v>
      </c>
      <c r="Z34">
        <v>5.71</v>
      </c>
      <c r="AA34">
        <v>-35</v>
      </c>
      <c r="AB34">
        <v>1.74</v>
      </c>
      <c r="AC34">
        <v>-20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6.58</v>
      </c>
      <c r="M35" s="116">
        <v>1.74</v>
      </c>
      <c r="N35" s="115">
        <v>-256</v>
      </c>
      <c r="O35" s="88">
        <v>-138</v>
      </c>
      <c r="P35" s="88">
        <v>0</v>
      </c>
      <c r="Q35" s="88">
        <v>-45</v>
      </c>
      <c r="R35" s="88">
        <v>0</v>
      </c>
      <c r="S35" s="116">
        <v>0</v>
      </c>
      <c r="U35" s="115">
        <v>8.32</v>
      </c>
      <c r="V35" s="116">
        <v>-441</v>
      </c>
      <c r="W35">
        <v>-256</v>
      </c>
      <c r="X35">
        <v>-138</v>
      </c>
      <c r="Y35">
        <v>-2</v>
      </c>
      <c r="Z35">
        <v>6.58</v>
      </c>
      <c r="AA35">
        <v>-45</v>
      </c>
      <c r="AB35">
        <v>1.74</v>
      </c>
      <c r="AC35">
        <v>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7.74</v>
      </c>
      <c r="M36" s="116">
        <v>1.74</v>
      </c>
      <c r="N36" s="115">
        <v>-257</v>
      </c>
      <c r="O36" s="88">
        <v>-135</v>
      </c>
      <c r="P36" s="88">
        <v>0</v>
      </c>
      <c r="Q36" s="88">
        <v>-34</v>
      </c>
      <c r="R36" s="88">
        <v>0</v>
      </c>
      <c r="S36" s="116">
        <v>0</v>
      </c>
      <c r="U36" s="115">
        <v>9.48</v>
      </c>
      <c r="V36" s="116">
        <v>-428</v>
      </c>
      <c r="W36">
        <v>-257</v>
      </c>
      <c r="X36">
        <v>-135</v>
      </c>
      <c r="Y36">
        <v>-2</v>
      </c>
      <c r="Z36">
        <v>7.74</v>
      </c>
      <c r="AA36">
        <v>-34</v>
      </c>
      <c r="AB36">
        <v>1.74</v>
      </c>
      <c r="AC36">
        <v>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8.42</v>
      </c>
      <c r="M37" s="116">
        <v>1.74</v>
      </c>
      <c r="N37" s="115">
        <v>-189</v>
      </c>
      <c r="O37" s="88">
        <v>-116</v>
      </c>
      <c r="P37" s="88">
        <v>0</v>
      </c>
      <c r="Q37" s="88">
        <v>-20</v>
      </c>
      <c r="R37" s="88">
        <v>0</v>
      </c>
      <c r="S37" s="116">
        <v>0</v>
      </c>
      <c r="U37" s="115">
        <v>10.16</v>
      </c>
      <c r="V37" s="116">
        <v>-327</v>
      </c>
      <c r="W37">
        <v>-189</v>
      </c>
      <c r="X37">
        <v>-116</v>
      </c>
      <c r="Y37">
        <v>-2</v>
      </c>
      <c r="Z37">
        <v>8.42</v>
      </c>
      <c r="AA37">
        <v>-20</v>
      </c>
      <c r="AB37">
        <v>1.74</v>
      </c>
      <c r="AC37">
        <v>0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8.52</v>
      </c>
      <c r="M38" s="116">
        <v>1.74</v>
      </c>
      <c r="N38" s="115">
        <v>-172</v>
      </c>
      <c r="O38" s="88">
        <v>-106</v>
      </c>
      <c r="P38" s="88">
        <v>0</v>
      </c>
      <c r="Q38" s="88">
        <v>-10</v>
      </c>
      <c r="R38" s="88">
        <v>0</v>
      </c>
      <c r="S38" s="116">
        <v>0</v>
      </c>
      <c r="U38" s="115">
        <v>10.26</v>
      </c>
      <c r="V38" s="116">
        <v>-290</v>
      </c>
      <c r="W38">
        <v>-172</v>
      </c>
      <c r="X38">
        <v>-106</v>
      </c>
      <c r="Y38">
        <v>-2</v>
      </c>
      <c r="Z38">
        <v>8.52</v>
      </c>
      <c r="AA38">
        <v>-10</v>
      </c>
      <c r="AB38">
        <v>1.74</v>
      </c>
      <c r="AC38">
        <v>0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9.2899999999999991</v>
      </c>
      <c r="M39" s="116">
        <v>1.74</v>
      </c>
      <c r="N39" s="115">
        <v>-166</v>
      </c>
      <c r="O39" s="88">
        <v>-85</v>
      </c>
      <c r="P39" s="88">
        <v>-100</v>
      </c>
      <c r="Q39" s="88">
        <v>0</v>
      </c>
      <c r="R39" s="88">
        <v>0</v>
      </c>
      <c r="S39" s="116">
        <v>0</v>
      </c>
      <c r="U39" s="115">
        <v>11.03</v>
      </c>
      <c r="V39" s="116">
        <v>-353</v>
      </c>
      <c r="W39">
        <v>-166</v>
      </c>
      <c r="X39">
        <v>-85</v>
      </c>
      <c r="Y39">
        <v>-2</v>
      </c>
      <c r="Z39">
        <v>9.2899999999999991</v>
      </c>
      <c r="AA39">
        <v>0</v>
      </c>
      <c r="AB39">
        <v>1.74</v>
      </c>
      <c r="AC39">
        <v>-100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9.19</v>
      </c>
      <c r="M40" s="116">
        <v>1.74</v>
      </c>
      <c r="N40" s="115">
        <v>-160</v>
      </c>
      <c r="O40" s="88">
        <v>-76</v>
      </c>
      <c r="P40" s="88">
        <v>-60</v>
      </c>
      <c r="Q40" s="88">
        <v>0</v>
      </c>
      <c r="R40" s="88">
        <v>0</v>
      </c>
      <c r="S40" s="116">
        <v>0</v>
      </c>
      <c r="U40" s="115">
        <v>10.93</v>
      </c>
      <c r="V40" s="116">
        <v>-298</v>
      </c>
      <c r="W40">
        <v>-160</v>
      </c>
      <c r="X40">
        <v>-76</v>
      </c>
      <c r="Y40">
        <v>-2</v>
      </c>
      <c r="Z40">
        <v>9.19</v>
      </c>
      <c r="AA40">
        <v>0</v>
      </c>
      <c r="AB40">
        <v>1.74</v>
      </c>
      <c r="AC40">
        <v>-60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9.48</v>
      </c>
      <c r="M41" s="116">
        <v>1.74</v>
      </c>
      <c r="N41" s="115">
        <v>0</v>
      </c>
      <c r="O41" s="88">
        <v>-43</v>
      </c>
      <c r="P41" s="88">
        <v>-20</v>
      </c>
      <c r="Q41" s="88">
        <v>0</v>
      </c>
      <c r="R41" s="88">
        <v>0</v>
      </c>
      <c r="S41" s="116">
        <v>0</v>
      </c>
      <c r="U41" s="115">
        <v>11.22</v>
      </c>
      <c r="V41" s="116">
        <v>-65</v>
      </c>
      <c r="W41">
        <v>0</v>
      </c>
      <c r="X41">
        <v>-43</v>
      </c>
      <c r="Y41">
        <v>-2</v>
      </c>
      <c r="Z41">
        <v>9.48</v>
      </c>
      <c r="AA41">
        <v>0</v>
      </c>
      <c r="AB41">
        <v>1.74</v>
      </c>
      <c r="AC41">
        <v>-20</v>
      </c>
    </row>
    <row r="42" spans="7:29">
      <c r="G42" t="s">
        <v>84</v>
      </c>
      <c r="H42" s="115">
        <v>0</v>
      </c>
      <c r="I42" s="88">
        <v>0</v>
      </c>
      <c r="J42" s="88">
        <v>43.54</v>
      </c>
      <c r="K42" s="88">
        <v>0</v>
      </c>
      <c r="L42" s="88">
        <v>9.8699999999999992</v>
      </c>
      <c r="M42" s="116">
        <v>1.64</v>
      </c>
      <c r="N42" s="115">
        <v>0</v>
      </c>
      <c r="O42" s="88">
        <v>-8</v>
      </c>
      <c r="P42" s="88">
        <v>0</v>
      </c>
      <c r="Q42" s="88">
        <v>0</v>
      </c>
      <c r="R42" s="88">
        <v>0</v>
      </c>
      <c r="S42" s="116">
        <v>0</v>
      </c>
      <c r="U42" s="115">
        <v>55.05</v>
      </c>
      <c r="V42" s="116">
        <v>-10</v>
      </c>
      <c r="W42">
        <v>0</v>
      </c>
      <c r="X42">
        <v>-8</v>
      </c>
      <c r="Y42">
        <v>-2</v>
      </c>
      <c r="Z42">
        <v>9.8699999999999992</v>
      </c>
      <c r="AA42">
        <v>0</v>
      </c>
      <c r="AB42">
        <v>1.64</v>
      </c>
      <c r="AC42">
        <v>43.54</v>
      </c>
    </row>
    <row r="43" spans="7:29">
      <c r="G43" t="s">
        <v>85</v>
      </c>
      <c r="H43" s="115">
        <v>0</v>
      </c>
      <c r="I43" s="88">
        <v>43.54</v>
      </c>
      <c r="J43" s="88">
        <v>0</v>
      </c>
      <c r="K43" s="88">
        <v>0</v>
      </c>
      <c r="L43" s="88">
        <v>10.35</v>
      </c>
      <c r="M43" s="116">
        <v>1.74</v>
      </c>
      <c r="N43" s="115">
        <v>0</v>
      </c>
      <c r="O43" s="88">
        <v>0</v>
      </c>
      <c r="P43" s="88">
        <v>-10</v>
      </c>
      <c r="Q43" s="88">
        <v>0</v>
      </c>
      <c r="R43" s="88">
        <v>0</v>
      </c>
      <c r="S43" s="116">
        <v>0</v>
      </c>
      <c r="U43" s="115">
        <v>55.63</v>
      </c>
      <c r="V43" s="116">
        <v>-12</v>
      </c>
      <c r="W43">
        <v>0</v>
      </c>
      <c r="X43">
        <v>43.54</v>
      </c>
      <c r="Y43">
        <v>-2</v>
      </c>
      <c r="Z43">
        <v>10.35</v>
      </c>
      <c r="AA43">
        <v>0</v>
      </c>
      <c r="AB43">
        <v>1.74</v>
      </c>
      <c r="AC43">
        <v>-10</v>
      </c>
    </row>
    <row r="44" spans="7:29">
      <c r="G44" t="s">
        <v>86</v>
      </c>
      <c r="H44" s="115">
        <v>0</v>
      </c>
      <c r="I44" s="88">
        <v>37.729999999999997</v>
      </c>
      <c r="J44" s="88">
        <v>77.41</v>
      </c>
      <c r="K44" s="88">
        <v>0</v>
      </c>
      <c r="L44" s="88">
        <v>10.35</v>
      </c>
      <c r="M44" s="116">
        <v>1.74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127.23</v>
      </c>
      <c r="V44" s="116">
        <v>-2</v>
      </c>
      <c r="W44">
        <v>0</v>
      </c>
      <c r="X44">
        <v>37.729999999999997</v>
      </c>
      <c r="Y44">
        <v>-2</v>
      </c>
      <c r="Z44">
        <v>10.35</v>
      </c>
      <c r="AA44">
        <v>0</v>
      </c>
      <c r="AB44">
        <v>1.74</v>
      </c>
      <c r="AC44">
        <v>77.41</v>
      </c>
    </row>
    <row r="45" spans="7:29">
      <c r="G45" t="s">
        <v>87</v>
      </c>
      <c r="H45" s="115">
        <v>55.15</v>
      </c>
      <c r="I45" s="88">
        <v>21.29</v>
      </c>
      <c r="J45" s="88">
        <v>33.86</v>
      </c>
      <c r="K45" s="88">
        <v>0</v>
      </c>
      <c r="L45" s="88">
        <v>10.64</v>
      </c>
      <c r="M45" s="116">
        <v>1.74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122.68</v>
      </c>
      <c r="V45" s="116">
        <v>-2</v>
      </c>
      <c r="W45">
        <v>55.15</v>
      </c>
      <c r="X45">
        <v>21.29</v>
      </c>
      <c r="Y45">
        <v>-2</v>
      </c>
      <c r="Z45">
        <v>10.64</v>
      </c>
      <c r="AA45">
        <v>0</v>
      </c>
      <c r="AB45">
        <v>1.74</v>
      </c>
      <c r="AC45">
        <v>33.86</v>
      </c>
    </row>
    <row r="46" spans="7:29">
      <c r="G46" t="s">
        <v>88</v>
      </c>
      <c r="H46" s="115">
        <v>66.739999999999995</v>
      </c>
      <c r="I46" s="88">
        <v>56.12</v>
      </c>
      <c r="J46" s="88">
        <v>48.38</v>
      </c>
      <c r="K46" s="88">
        <v>0</v>
      </c>
      <c r="L46" s="88">
        <v>10.26</v>
      </c>
      <c r="M46" s="116">
        <v>1.74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183.24</v>
      </c>
      <c r="V46" s="116">
        <v>-2</v>
      </c>
      <c r="W46">
        <v>66.739999999999995</v>
      </c>
      <c r="X46">
        <v>56.12</v>
      </c>
      <c r="Y46">
        <v>-2</v>
      </c>
      <c r="Z46">
        <v>10.26</v>
      </c>
      <c r="AA46">
        <v>0</v>
      </c>
      <c r="AB46">
        <v>1.74</v>
      </c>
      <c r="AC46">
        <v>48.38</v>
      </c>
    </row>
    <row r="47" spans="7:29">
      <c r="G47" t="s">
        <v>89</v>
      </c>
      <c r="H47" s="115">
        <v>79.33</v>
      </c>
      <c r="I47" s="88">
        <v>0</v>
      </c>
      <c r="J47" s="88">
        <v>62.89</v>
      </c>
      <c r="K47" s="88">
        <v>0</v>
      </c>
      <c r="L47" s="88">
        <v>9.9700000000000006</v>
      </c>
      <c r="M47" s="116">
        <v>1.74</v>
      </c>
      <c r="N47" s="115">
        <v>0</v>
      </c>
      <c r="O47" s="88">
        <v>-45</v>
      </c>
      <c r="P47" s="88">
        <v>0</v>
      </c>
      <c r="Q47" s="88">
        <v>0</v>
      </c>
      <c r="R47" s="88">
        <v>0</v>
      </c>
      <c r="S47" s="116">
        <v>0</v>
      </c>
      <c r="U47" s="115">
        <v>153.93</v>
      </c>
      <c r="V47" s="116">
        <v>-47</v>
      </c>
      <c r="W47">
        <v>79.33</v>
      </c>
      <c r="X47">
        <v>-45</v>
      </c>
      <c r="Y47">
        <v>-2</v>
      </c>
      <c r="Z47">
        <v>9.9700000000000006</v>
      </c>
      <c r="AA47">
        <v>0</v>
      </c>
      <c r="AB47">
        <v>1.74</v>
      </c>
      <c r="AC47">
        <v>62.89</v>
      </c>
    </row>
    <row r="48" spans="7:29">
      <c r="G48" t="s">
        <v>90</v>
      </c>
      <c r="H48" s="115">
        <v>68.69</v>
      </c>
      <c r="I48" s="88">
        <v>0</v>
      </c>
      <c r="J48" s="88">
        <v>62.89</v>
      </c>
      <c r="K48" s="88">
        <v>0</v>
      </c>
      <c r="L48" s="88">
        <v>9.68</v>
      </c>
      <c r="M48" s="116">
        <v>1.74</v>
      </c>
      <c r="N48" s="115">
        <v>0</v>
      </c>
      <c r="O48" s="88">
        <v>-50</v>
      </c>
      <c r="P48" s="88">
        <v>0</v>
      </c>
      <c r="Q48" s="88">
        <v>0</v>
      </c>
      <c r="R48" s="88">
        <v>0</v>
      </c>
      <c r="S48" s="116">
        <v>0</v>
      </c>
      <c r="U48" s="115">
        <v>143</v>
      </c>
      <c r="V48" s="116">
        <v>-52</v>
      </c>
      <c r="W48">
        <v>68.69</v>
      </c>
      <c r="X48">
        <v>-50</v>
      </c>
      <c r="Y48">
        <v>-2</v>
      </c>
      <c r="Z48">
        <v>9.68</v>
      </c>
      <c r="AA48">
        <v>0</v>
      </c>
      <c r="AB48">
        <v>1.74</v>
      </c>
      <c r="AC48">
        <v>62.89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9.39</v>
      </c>
      <c r="M49" s="116">
        <v>1.74</v>
      </c>
      <c r="N49" s="115">
        <v>-30</v>
      </c>
      <c r="O49" s="88">
        <v>-36</v>
      </c>
      <c r="P49" s="88">
        <v>0</v>
      </c>
      <c r="Q49" s="88">
        <v>0</v>
      </c>
      <c r="R49" s="88">
        <v>0</v>
      </c>
      <c r="S49" s="116">
        <v>0</v>
      </c>
      <c r="U49" s="115">
        <v>11.13</v>
      </c>
      <c r="V49" s="116">
        <v>-68</v>
      </c>
      <c r="W49">
        <v>-30</v>
      </c>
      <c r="X49">
        <v>-36</v>
      </c>
      <c r="Y49">
        <v>-2</v>
      </c>
      <c r="Z49">
        <v>9.39</v>
      </c>
      <c r="AA49">
        <v>0</v>
      </c>
      <c r="AB49">
        <v>1.74</v>
      </c>
      <c r="AC49">
        <v>0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9.39</v>
      </c>
      <c r="M50" s="116">
        <v>1.74</v>
      </c>
      <c r="N50" s="115">
        <v>-34</v>
      </c>
      <c r="O50" s="88">
        <v>-34</v>
      </c>
      <c r="P50" s="88">
        <v>0</v>
      </c>
      <c r="Q50" s="88">
        <v>0</v>
      </c>
      <c r="R50" s="88">
        <v>0</v>
      </c>
      <c r="S50" s="116">
        <v>0</v>
      </c>
      <c r="U50" s="115">
        <v>11.13</v>
      </c>
      <c r="V50" s="116">
        <v>-70</v>
      </c>
      <c r="W50">
        <v>-34</v>
      </c>
      <c r="X50">
        <v>-34</v>
      </c>
      <c r="Y50">
        <v>-2</v>
      </c>
      <c r="Z50">
        <v>9.39</v>
      </c>
      <c r="AA50">
        <v>0</v>
      </c>
      <c r="AB50">
        <v>1.74</v>
      </c>
      <c r="AC50">
        <v>0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9.39</v>
      </c>
      <c r="M51" s="116">
        <v>1.74</v>
      </c>
      <c r="N51" s="115">
        <v>-39</v>
      </c>
      <c r="O51" s="88">
        <v>-135</v>
      </c>
      <c r="P51" s="88">
        <v>0</v>
      </c>
      <c r="Q51" s="88">
        <v>0</v>
      </c>
      <c r="R51" s="88">
        <v>0</v>
      </c>
      <c r="S51" s="116">
        <v>0</v>
      </c>
      <c r="U51" s="115">
        <v>11.13</v>
      </c>
      <c r="V51" s="116">
        <v>-176</v>
      </c>
      <c r="W51">
        <v>-39</v>
      </c>
      <c r="X51">
        <v>-135</v>
      </c>
      <c r="Y51">
        <v>-2</v>
      </c>
      <c r="Z51">
        <v>9.39</v>
      </c>
      <c r="AA51">
        <v>0</v>
      </c>
      <c r="AB51">
        <v>1.74</v>
      </c>
      <c r="AC51">
        <v>0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10.16</v>
      </c>
      <c r="M52" s="116">
        <v>1.74</v>
      </c>
      <c r="N52" s="115">
        <v>-39</v>
      </c>
      <c r="O52" s="88">
        <v>-160</v>
      </c>
      <c r="P52" s="88">
        <v>0</v>
      </c>
      <c r="Q52" s="88">
        <v>0</v>
      </c>
      <c r="R52" s="88">
        <v>0</v>
      </c>
      <c r="S52" s="116">
        <v>0</v>
      </c>
      <c r="U52" s="115">
        <v>11.9</v>
      </c>
      <c r="V52" s="116">
        <v>-201</v>
      </c>
      <c r="W52">
        <v>-39</v>
      </c>
      <c r="X52">
        <v>-160</v>
      </c>
      <c r="Y52">
        <v>-2</v>
      </c>
      <c r="Z52">
        <v>10.16</v>
      </c>
      <c r="AA52">
        <v>0</v>
      </c>
      <c r="AB52">
        <v>1.74</v>
      </c>
      <c r="AC52">
        <v>0</v>
      </c>
    </row>
    <row r="53" spans="7:29">
      <c r="G53" t="s">
        <v>95</v>
      </c>
      <c r="H53" s="115">
        <v>0</v>
      </c>
      <c r="I53" s="88">
        <v>0</v>
      </c>
      <c r="J53" s="88">
        <v>33.86</v>
      </c>
      <c r="K53" s="88">
        <v>0</v>
      </c>
      <c r="L53" s="88">
        <v>10.16</v>
      </c>
      <c r="M53" s="116">
        <v>1.74</v>
      </c>
      <c r="N53" s="115">
        <v>-117</v>
      </c>
      <c r="O53" s="88">
        <v>-50</v>
      </c>
      <c r="P53" s="88">
        <v>0</v>
      </c>
      <c r="Q53" s="88">
        <v>0</v>
      </c>
      <c r="R53" s="88">
        <v>0</v>
      </c>
      <c r="S53" s="116">
        <v>0</v>
      </c>
      <c r="U53" s="115">
        <v>45.76</v>
      </c>
      <c r="V53" s="116">
        <v>-169</v>
      </c>
      <c r="W53">
        <v>-117</v>
      </c>
      <c r="X53">
        <v>-50</v>
      </c>
      <c r="Y53">
        <v>-2</v>
      </c>
      <c r="Z53">
        <v>10.16</v>
      </c>
      <c r="AA53">
        <v>0</v>
      </c>
      <c r="AB53">
        <v>1.74</v>
      </c>
      <c r="AC53">
        <v>33.86</v>
      </c>
    </row>
    <row r="54" spans="7:29">
      <c r="G54" t="s">
        <v>96</v>
      </c>
      <c r="H54" s="115">
        <v>0</v>
      </c>
      <c r="I54" s="88">
        <v>0</v>
      </c>
      <c r="J54" s="88">
        <v>33.869999999999997</v>
      </c>
      <c r="K54" s="88">
        <v>0</v>
      </c>
      <c r="L54" s="88">
        <v>10.16</v>
      </c>
      <c r="M54" s="116">
        <v>1.64</v>
      </c>
      <c r="N54" s="115">
        <v>-121</v>
      </c>
      <c r="O54" s="88">
        <v>-50</v>
      </c>
      <c r="P54" s="88">
        <v>0</v>
      </c>
      <c r="Q54" s="88">
        <v>0</v>
      </c>
      <c r="R54" s="88">
        <v>0</v>
      </c>
      <c r="S54" s="116">
        <v>0</v>
      </c>
      <c r="U54" s="115">
        <v>45.67</v>
      </c>
      <c r="V54" s="116">
        <v>-173</v>
      </c>
      <c r="W54">
        <v>-121</v>
      </c>
      <c r="X54">
        <v>-50</v>
      </c>
      <c r="Y54">
        <v>-2</v>
      </c>
      <c r="Z54">
        <v>10.16</v>
      </c>
      <c r="AA54">
        <v>0</v>
      </c>
      <c r="AB54">
        <v>1.64</v>
      </c>
      <c r="AC54">
        <v>33.869999999999997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8.52</v>
      </c>
      <c r="M55" s="116">
        <v>1.74</v>
      </c>
      <c r="N55" s="115">
        <v>-168</v>
      </c>
      <c r="O55" s="88">
        <v>-139</v>
      </c>
      <c r="P55" s="88">
        <v>-15</v>
      </c>
      <c r="Q55" s="88">
        <v>0</v>
      </c>
      <c r="R55" s="88">
        <v>0</v>
      </c>
      <c r="S55" s="116">
        <v>0</v>
      </c>
      <c r="U55" s="115">
        <v>10.26</v>
      </c>
      <c r="V55" s="116">
        <v>-324</v>
      </c>
      <c r="W55">
        <v>-168</v>
      </c>
      <c r="X55">
        <v>-139</v>
      </c>
      <c r="Y55">
        <v>-2</v>
      </c>
      <c r="Z55">
        <v>8.52</v>
      </c>
      <c r="AA55">
        <v>0</v>
      </c>
      <c r="AB55">
        <v>1.74</v>
      </c>
      <c r="AC55">
        <v>-15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7.26</v>
      </c>
      <c r="M56" s="116">
        <v>1.74</v>
      </c>
      <c r="N56" s="115">
        <v>-176</v>
      </c>
      <c r="O56" s="88">
        <v>-146</v>
      </c>
      <c r="P56" s="88">
        <v>-15</v>
      </c>
      <c r="Q56" s="88">
        <v>0</v>
      </c>
      <c r="R56" s="88">
        <v>0</v>
      </c>
      <c r="S56" s="116">
        <v>0</v>
      </c>
      <c r="U56" s="115">
        <v>9</v>
      </c>
      <c r="V56" s="116">
        <v>-339</v>
      </c>
      <c r="W56">
        <v>-176</v>
      </c>
      <c r="X56">
        <v>-146</v>
      </c>
      <c r="Y56">
        <v>-2</v>
      </c>
      <c r="Z56">
        <v>7.26</v>
      </c>
      <c r="AA56">
        <v>0</v>
      </c>
      <c r="AB56">
        <v>1.74</v>
      </c>
      <c r="AC56">
        <v>-15</v>
      </c>
    </row>
    <row r="57" spans="7:29">
      <c r="G57" t="s">
        <v>99</v>
      </c>
      <c r="H57" s="115">
        <v>0</v>
      </c>
      <c r="I57" s="88">
        <v>0</v>
      </c>
      <c r="J57" s="88">
        <v>38.69</v>
      </c>
      <c r="K57" s="88">
        <v>9.68</v>
      </c>
      <c r="L57" s="88">
        <v>6.29</v>
      </c>
      <c r="M57" s="116">
        <v>3.39</v>
      </c>
      <c r="N57" s="115">
        <v>-158</v>
      </c>
      <c r="O57" s="88">
        <v>-120</v>
      </c>
      <c r="P57" s="88">
        <v>0</v>
      </c>
      <c r="Q57" s="88">
        <v>0</v>
      </c>
      <c r="R57" s="88">
        <v>0</v>
      </c>
      <c r="S57" s="116">
        <v>0</v>
      </c>
      <c r="U57" s="115">
        <v>58.05</v>
      </c>
      <c r="V57" s="116">
        <v>-280</v>
      </c>
      <c r="W57">
        <v>-158</v>
      </c>
      <c r="X57">
        <v>-120</v>
      </c>
      <c r="Y57">
        <v>-2</v>
      </c>
      <c r="Z57">
        <v>6.29</v>
      </c>
      <c r="AA57">
        <v>9.68</v>
      </c>
      <c r="AB57">
        <v>3.39</v>
      </c>
      <c r="AC57">
        <v>38.69</v>
      </c>
    </row>
    <row r="58" spans="7:29">
      <c r="G58" t="s">
        <v>100</v>
      </c>
      <c r="H58" s="115">
        <v>0</v>
      </c>
      <c r="I58" s="88">
        <v>0</v>
      </c>
      <c r="J58" s="88">
        <v>53.21</v>
      </c>
      <c r="K58" s="88">
        <v>9.68</v>
      </c>
      <c r="L58" s="88">
        <v>6.29</v>
      </c>
      <c r="M58" s="116">
        <v>3.29</v>
      </c>
      <c r="N58" s="115">
        <v>-131</v>
      </c>
      <c r="O58" s="88">
        <v>-130</v>
      </c>
      <c r="P58" s="88">
        <v>0</v>
      </c>
      <c r="Q58" s="88">
        <v>0</v>
      </c>
      <c r="R58" s="88">
        <v>0</v>
      </c>
      <c r="S58" s="116">
        <v>0</v>
      </c>
      <c r="U58" s="115">
        <v>72.47</v>
      </c>
      <c r="V58" s="116">
        <v>-263</v>
      </c>
      <c r="W58">
        <v>-131</v>
      </c>
      <c r="X58">
        <v>-130</v>
      </c>
      <c r="Y58">
        <v>-2</v>
      </c>
      <c r="Z58">
        <v>6.29</v>
      </c>
      <c r="AA58">
        <v>9.68</v>
      </c>
      <c r="AB58">
        <v>3.29</v>
      </c>
      <c r="AC58">
        <v>53.21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14.51</v>
      </c>
      <c r="L59" s="88">
        <v>5.32</v>
      </c>
      <c r="M59" s="116">
        <v>3.29</v>
      </c>
      <c r="N59" s="115">
        <v>-42</v>
      </c>
      <c r="O59" s="88">
        <v>-183</v>
      </c>
      <c r="P59" s="88">
        <v>-60</v>
      </c>
      <c r="Q59" s="88">
        <v>0</v>
      </c>
      <c r="R59" s="88">
        <v>0</v>
      </c>
      <c r="S59" s="116">
        <v>0</v>
      </c>
      <c r="U59" s="115">
        <v>23.12</v>
      </c>
      <c r="V59" s="116">
        <v>-287</v>
      </c>
      <c r="W59">
        <v>-42</v>
      </c>
      <c r="X59">
        <v>-183</v>
      </c>
      <c r="Y59">
        <v>-2</v>
      </c>
      <c r="Z59">
        <v>5.32</v>
      </c>
      <c r="AA59">
        <v>14.51</v>
      </c>
      <c r="AB59">
        <v>3.29</v>
      </c>
      <c r="AC59">
        <v>-60</v>
      </c>
    </row>
    <row r="60" spans="7:29">
      <c r="G60" t="s">
        <v>102</v>
      </c>
      <c r="H60" s="115">
        <v>0</v>
      </c>
      <c r="I60" s="88">
        <v>0</v>
      </c>
      <c r="J60" s="88">
        <v>0</v>
      </c>
      <c r="K60" s="88">
        <v>14.51</v>
      </c>
      <c r="L60" s="88">
        <v>5.32</v>
      </c>
      <c r="M60" s="116">
        <v>3.29</v>
      </c>
      <c r="N60" s="115">
        <v>-24</v>
      </c>
      <c r="O60" s="88">
        <v>-181</v>
      </c>
      <c r="P60" s="88">
        <v>-50</v>
      </c>
      <c r="Q60" s="88">
        <v>0</v>
      </c>
      <c r="R60" s="88">
        <v>0</v>
      </c>
      <c r="S60" s="116">
        <v>0</v>
      </c>
      <c r="U60" s="115">
        <v>23.12</v>
      </c>
      <c r="V60" s="116">
        <v>-257</v>
      </c>
      <c r="W60">
        <v>-24</v>
      </c>
      <c r="X60">
        <v>-181</v>
      </c>
      <c r="Y60">
        <v>-2</v>
      </c>
      <c r="Z60">
        <v>5.32</v>
      </c>
      <c r="AA60">
        <v>14.51</v>
      </c>
      <c r="AB60">
        <v>3.29</v>
      </c>
      <c r="AC60">
        <v>-50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14.51</v>
      </c>
      <c r="L61" s="88">
        <v>5.81</v>
      </c>
      <c r="M61" s="116">
        <v>3.29</v>
      </c>
      <c r="N61" s="115">
        <v>-30</v>
      </c>
      <c r="O61" s="88">
        <v>-138</v>
      </c>
      <c r="P61" s="88">
        <v>-70</v>
      </c>
      <c r="Q61" s="88">
        <v>0</v>
      </c>
      <c r="R61" s="88">
        <v>0</v>
      </c>
      <c r="S61" s="116">
        <v>0</v>
      </c>
      <c r="U61" s="115">
        <v>23.61</v>
      </c>
      <c r="V61" s="116">
        <v>-240</v>
      </c>
      <c r="W61">
        <v>-30</v>
      </c>
      <c r="X61">
        <v>-138</v>
      </c>
      <c r="Y61">
        <v>-2</v>
      </c>
      <c r="Z61">
        <v>5.81</v>
      </c>
      <c r="AA61">
        <v>14.51</v>
      </c>
      <c r="AB61">
        <v>3.29</v>
      </c>
      <c r="AC61">
        <v>-70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19.34</v>
      </c>
      <c r="L62" s="88">
        <v>5.81</v>
      </c>
      <c r="M62" s="116">
        <v>3.29</v>
      </c>
      <c r="N62" s="115">
        <v>-30</v>
      </c>
      <c r="O62" s="88">
        <v>-138</v>
      </c>
      <c r="P62" s="88">
        <v>-45</v>
      </c>
      <c r="Q62" s="88">
        <v>0</v>
      </c>
      <c r="R62" s="88">
        <v>0</v>
      </c>
      <c r="S62" s="116">
        <v>0</v>
      </c>
      <c r="U62" s="115">
        <v>28.44</v>
      </c>
      <c r="V62" s="116">
        <v>-215</v>
      </c>
      <c r="W62">
        <v>-30</v>
      </c>
      <c r="X62">
        <v>-138</v>
      </c>
      <c r="Y62">
        <v>-2</v>
      </c>
      <c r="Z62">
        <v>5.81</v>
      </c>
      <c r="AA62">
        <v>19.34</v>
      </c>
      <c r="AB62">
        <v>3.29</v>
      </c>
      <c r="AC62">
        <v>-45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19.34</v>
      </c>
      <c r="L63" s="88">
        <v>5.81</v>
      </c>
      <c r="M63" s="116">
        <v>3.39</v>
      </c>
      <c r="N63" s="115">
        <v>-38</v>
      </c>
      <c r="O63" s="88">
        <v>-120</v>
      </c>
      <c r="P63" s="88">
        <v>-40</v>
      </c>
      <c r="Q63" s="88">
        <v>0</v>
      </c>
      <c r="R63" s="88">
        <v>0</v>
      </c>
      <c r="S63" s="116">
        <v>0</v>
      </c>
      <c r="U63" s="115">
        <v>28.54</v>
      </c>
      <c r="V63" s="116">
        <v>-200</v>
      </c>
      <c r="W63">
        <v>-38</v>
      </c>
      <c r="X63">
        <v>-120</v>
      </c>
      <c r="Y63">
        <v>-2</v>
      </c>
      <c r="Z63">
        <v>5.81</v>
      </c>
      <c r="AA63">
        <v>19.34</v>
      </c>
      <c r="AB63">
        <v>3.39</v>
      </c>
      <c r="AC63">
        <v>-40</v>
      </c>
    </row>
    <row r="64" spans="7:29">
      <c r="G64" t="s">
        <v>106</v>
      </c>
      <c r="H64" s="115">
        <v>0</v>
      </c>
      <c r="I64" s="88">
        <v>0</v>
      </c>
      <c r="J64" s="88">
        <v>0</v>
      </c>
      <c r="K64" s="88">
        <v>14.51</v>
      </c>
      <c r="L64" s="88">
        <v>6.77</v>
      </c>
      <c r="M64" s="116">
        <v>3.29</v>
      </c>
      <c r="N64" s="115">
        <v>-23</v>
      </c>
      <c r="O64" s="88">
        <v>-125</v>
      </c>
      <c r="P64" s="88">
        <v>-40</v>
      </c>
      <c r="Q64" s="88">
        <v>0</v>
      </c>
      <c r="R64" s="88">
        <v>0</v>
      </c>
      <c r="S64" s="116">
        <v>0</v>
      </c>
      <c r="U64" s="115">
        <v>24.57</v>
      </c>
      <c r="V64" s="116">
        <v>-190</v>
      </c>
      <c r="W64">
        <v>-23</v>
      </c>
      <c r="X64">
        <v>-125</v>
      </c>
      <c r="Y64">
        <v>-2</v>
      </c>
      <c r="Z64">
        <v>6.77</v>
      </c>
      <c r="AA64">
        <v>14.51</v>
      </c>
      <c r="AB64">
        <v>3.29</v>
      </c>
      <c r="AC64">
        <v>-40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14.51</v>
      </c>
      <c r="L65" s="88">
        <v>6.77</v>
      </c>
      <c r="M65" s="116">
        <v>3.29</v>
      </c>
      <c r="N65" s="115">
        <v>-83</v>
      </c>
      <c r="O65" s="88">
        <v>-169</v>
      </c>
      <c r="P65" s="88">
        <v>0</v>
      </c>
      <c r="Q65" s="88">
        <v>0</v>
      </c>
      <c r="R65" s="88">
        <v>0</v>
      </c>
      <c r="S65" s="116">
        <v>0</v>
      </c>
      <c r="U65" s="115">
        <v>24.57</v>
      </c>
      <c r="V65" s="116">
        <v>-254</v>
      </c>
      <c r="W65">
        <v>-83</v>
      </c>
      <c r="X65">
        <v>-169</v>
      </c>
      <c r="Y65">
        <v>-2</v>
      </c>
      <c r="Z65">
        <v>6.77</v>
      </c>
      <c r="AA65">
        <v>14.51</v>
      </c>
      <c r="AB65">
        <v>3.29</v>
      </c>
      <c r="AC65">
        <v>0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14.51</v>
      </c>
      <c r="L66" s="88">
        <v>7.74</v>
      </c>
      <c r="M66" s="116">
        <v>3.29</v>
      </c>
      <c r="N66" s="115">
        <v>-64</v>
      </c>
      <c r="O66" s="88">
        <v>-163</v>
      </c>
      <c r="P66" s="88">
        <v>0</v>
      </c>
      <c r="Q66" s="88">
        <v>0</v>
      </c>
      <c r="R66" s="88">
        <v>0</v>
      </c>
      <c r="S66" s="116">
        <v>0</v>
      </c>
      <c r="U66" s="115">
        <v>25.54</v>
      </c>
      <c r="V66" s="116">
        <v>-229</v>
      </c>
      <c r="W66">
        <v>-64</v>
      </c>
      <c r="X66">
        <v>-163</v>
      </c>
      <c r="Y66">
        <v>-2</v>
      </c>
      <c r="Z66">
        <v>7.74</v>
      </c>
      <c r="AA66">
        <v>14.51</v>
      </c>
      <c r="AB66">
        <v>3.29</v>
      </c>
      <c r="AC66">
        <v>0</v>
      </c>
    </row>
    <row r="67" spans="7:29">
      <c r="G67" t="s">
        <v>109</v>
      </c>
      <c r="H67" s="115">
        <v>0</v>
      </c>
      <c r="I67" s="88">
        <v>0</v>
      </c>
      <c r="J67" s="88">
        <v>0</v>
      </c>
      <c r="K67" s="88">
        <v>14.51</v>
      </c>
      <c r="L67" s="88">
        <v>8.42</v>
      </c>
      <c r="M67" s="116">
        <v>3.29</v>
      </c>
      <c r="N67" s="115">
        <v>-69</v>
      </c>
      <c r="O67" s="88">
        <v>-182</v>
      </c>
      <c r="P67" s="88">
        <v>-78</v>
      </c>
      <c r="Q67" s="88">
        <v>0</v>
      </c>
      <c r="R67" s="88">
        <v>0</v>
      </c>
      <c r="S67" s="116">
        <v>0</v>
      </c>
      <c r="U67" s="115">
        <v>26.22</v>
      </c>
      <c r="V67" s="116">
        <v>-331</v>
      </c>
      <c r="W67">
        <v>-69</v>
      </c>
      <c r="X67">
        <v>-182</v>
      </c>
      <c r="Y67">
        <v>-2</v>
      </c>
      <c r="Z67">
        <v>8.42</v>
      </c>
      <c r="AA67">
        <v>14.51</v>
      </c>
      <c r="AB67">
        <v>3.29</v>
      </c>
      <c r="AC67">
        <v>-78</v>
      </c>
    </row>
    <row r="68" spans="7:29">
      <c r="G68" t="s">
        <v>110</v>
      </c>
      <c r="H68" s="115">
        <v>0</v>
      </c>
      <c r="I68" s="88">
        <v>0</v>
      </c>
      <c r="J68" s="88">
        <v>0</v>
      </c>
      <c r="K68" s="88">
        <v>14.51</v>
      </c>
      <c r="L68" s="88">
        <v>8.42</v>
      </c>
      <c r="M68" s="116">
        <v>3.29</v>
      </c>
      <c r="N68" s="115">
        <v>-62</v>
      </c>
      <c r="O68" s="88">
        <v>-188</v>
      </c>
      <c r="P68" s="88">
        <v>-72</v>
      </c>
      <c r="Q68" s="88">
        <v>0</v>
      </c>
      <c r="R68" s="88">
        <v>0</v>
      </c>
      <c r="S68" s="116">
        <v>0</v>
      </c>
      <c r="U68" s="115">
        <v>26.22</v>
      </c>
      <c r="V68" s="116">
        <v>-324</v>
      </c>
      <c r="W68">
        <v>-62</v>
      </c>
      <c r="X68">
        <v>-188</v>
      </c>
      <c r="Y68">
        <v>-2</v>
      </c>
      <c r="Z68">
        <v>8.42</v>
      </c>
      <c r="AA68">
        <v>14.51</v>
      </c>
      <c r="AB68">
        <v>3.29</v>
      </c>
      <c r="AC68">
        <v>-72</v>
      </c>
    </row>
    <row r="69" spans="7:29">
      <c r="G69" t="s">
        <v>111</v>
      </c>
      <c r="H69" s="115">
        <v>0</v>
      </c>
      <c r="I69" s="88">
        <v>0</v>
      </c>
      <c r="J69" s="88">
        <v>0</v>
      </c>
      <c r="K69" s="88">
        <v>9.67</v>
      </c>
      <c r="L69" s="88">
        <v>8.42</v>
      </c>
      <c r="M69" s="116">
        <v>3.29</v>
      </c>
      <c r="N69" s="115">
        <v>-121</v>
      </c>
      <c r="O69" s="88">
        <v>-149</v>
      </c>
      <c r="P69" s="88">
        <v>-60</v>
      </c>
      <c r="Q69" s="88">
        <v>0</v>
      </c>
      <c r="R69" s="88">
        <v>0</v>
      </c>
      <c r="S69" s="116">
        <v>0</v>
      </c>
      <c r="U69" s="115">
        <v>21.38</v>
      </c>
      <c r="V69" s="116">
        <v>-332</v>
      </c>
      <c r="W69">
        <v>-121</v>
      </c>
      <c r="X69">
        <v>-149</v>
      </c>
      <c r="Y69">
        <v>-2</v>
      </c>
      <c r="Z69">
        <v>8.42</v>
      </c>
      <c r="AA69">
        <v>9.67</v>
      </c>
      <c r="AB69">
        <v>3.29</v>
      </c>
      <c r="AC69">
        <v>-60</v>
      </c>
    </row>
    <row r="70" spans="7:29">
      <c r="G70" t="s">
        <v>112</v>
      </c>
      <c r="H70" s="115">
        <v>0</v>
      </c>
      <c r="I70" s="88">
        <v>0</v>
      </c>
      <c r="J70" s="88">
        <v>0</v>
      </c>
      <c r="K70" s="88">
        <v>9.67</v>
      </c>
      <c r="L70" s="88">
        <v>8.42</v>
      </c>
      <c r="M70" s="116">
        <v>3.39</v>
      </c>
      <c r="N70" s="115">
        <v>-98</v>
      </c>
      <c r="O70" s="88">
        <v>-146</v>
      </c>
      <c r="P70" s="88">
        <v>-54</v>
      </c>
      <c r="Q70" s="88">
        <v>0</v>
      </c>
      <c r="R70" s="88">
        <v>0</v>
      </c>
      <c r="S70" s="116">
        <v>0</v>
      </c>
      <c r="U70" s="115">
        <v>21.48</v>
      </c>
      <c r="V70" s="116">
        <v>-300</v>
      </c>
      <c r="W70">
        <v>-98</v>
      </c>
      <c r="X70">
        <v>-146</v>
      </c>
      <c r="Y70">
        <v>-2</v>
      </c>
      <c r="Z70">
        <v>8.42</v>
      </c>
      <c r="AA70">
        <v>9.67</v>
      </c>
      <c r="AB70">
        <v>3.39</v>
      </c>
      <c r="AC70">
        <v>-54</v>
      </c>
    </row>
    <row r="71" spans="7:29">
      <c r="G71" t="s">
        <v>113</v>
      </c>
      <c r="H71" s="115">
        <v>0</v>
      </c>
      <c r="I71" s="88">
        <v>0</v>
      </c>
      <c r="J71" s="88">
        <v>0</v>
      </c>
      <c r="K71" s="88">
        <v>14.51</v>
      </c>
      <c r="L71" s="88">
        <v>7.74</v>
      </c>
      <c r="M71" s="116">
        <v>3.29</v>
      </c>
      <c r="N71" s="115">
        <v>-91</v>
      </c>
      <c r="O71" s="88">
        <v>-170</v>
      </c>
      <c r="P71" s="88">
        <v>-40</v>
      </c>
      <c r="Q71" s="88">
        <v>0</v>
      </c>
      <c r="R71" s="88">
        <v>0</v>
      </c>
      <c r="S71" s="116">
        <v>0</v>
      </c>
      <c r="U71" s="115">
        <v>25.54</v>
      </c>
      <c r="V71" s="116">
        <v>-303</v>
      </c>
      <c r="W71">
        <v>-91</v>
      </c>
      <c r="X71">
        <v>-170</v>
      </c>
      <c r="Y71">
        <v>-2</v>
      </c>
      <c r="Z71">
        <v>7.74</v>
      </c>
      <c r="AA71">
        <v>14.51</v>
      </c>
      <c r="AB71">
        <v>3.29</v>
      </c>
      <c r="AC71">
        <v>-40</v>
      </c>
    </row>
    <row r="72" spans="7:29">
      <c r="G72" t="s">
        <v>114</v>
      </c>
      <c r="H72" s="115">
        <v>0</v>
      </c>
      <c r="I72" s="88">
        <v>0</v>
      </c>
      <c r="J72" s="88">
        <v>0</v>
      </c>
      <c r="K72" s="88">
        <v>9.68</v>
      </c>
      <c r="L72" s="88">
        <v>8.2200000000000006</v>
      </c>
      <c r="M72" s="116">
        <v>3.29</v>
      </c>
      <c r="N72" s="115">
        <v>-67</v>
      </c>
      <c r="O72" s="88">
        <v>-157</v>
      </c>
      <c r="P72" s="88">
        <v>0</v>
      </c>
      <c r="Q72" s="88">
        <v>0</v>
      </c>
      <c r="R72" s="88">
        <v>0</v>
      </c>
      <c r="S72" s="116">
        <v>0</v>
      </c>
      <c r="U72" s="115">
        <v>21.19</v>
      </c>
      <c r="V72" s="116">
        <v>-226</v>
      </c>
      <c r="W72">
        <v>-67</v>
      </c>
      <c r="X72">
        <v>-157</v>
      </c>
      <c r="Y72">
        <v>-2</v>
      </c>
      <c r="Z72">
        <v>8.2200000000000006</v>
      </c>
      <c r="AA72">
        <v>9.68</v>
      </c>
      <c r="AB72">
        <v>3.29</v>
      </c>
      <c r="AC72">
        <v>0</v>
      </c>
    </row>
    <row r="73" spans="7:29">
      <c r="G73" t="s">
        <v>115</v>
      </c>
      <c r="H73" s="115">
        <v>0</v>
      </c>
      <c r="I73" s="88">
        <v>0</v>
      </c>
      <c r="J73" s="88">
        <v>0</v>
      </c>
      <c r="K73" s="88">
        <v>9.68</v>
      </c>
      <c r="L73" s="88">
        <v>8.2200000000000006</v>
      </c>
      <c r="M73" s="116">
        <v>3.29</v>
      </c>
      <c r="N73" s="115">
        <v>-34</v>
      </c>
      <c r="O73" s="88">
        <v>-147</v>
      </c>
      <c r="P73" s="88">
        <v>-25</v>
      </c>
      <c r="Q73" s="88">
        <v>0</v>
      </c>
      <c r="R73" s="88">
        <v>0</v>
      </c>
      <c r="S73" s="116">
        <v>0</v>
      </c>
      <c r="U73" s="115">
        <v>21.19</v>
      </c>
      <c r="V73" s="116">
        <v>-208</v>
      </c>
      <c r="W73">
        <v>-34</v>
      </c>
      <c r="X73">
        <v>-147</v>
      </c>
      <c r="Y73">
        <v>-2</v>
      </c>
      <c r="Z73">
        <v>8.2200000000000006</v>
      </c>
      <c r="AA73">
        <v>9.68</v>
      </c>
      <c r="AB73">
        <v>3.29</v>
      </c>
      <c r="AC73">
        <v>-25</v>
      </c>
    </row>
    <row r="74" spans="7:29">
      <c r="G74" t="s">
        <v>116</v>
      </c>
      <c r="H74" s="115">
        <v>0</v>
      </c>
      <c r="I74" s="88">
        <v>0</v>
      </c>
      <c r="J74" s="88">
        <v>0</v>
      </c>
      <c r="K74" s="88">
        <v>9.68</v>
      </c>
      <c r="L74" s="88">
        <v>8.51</v>
      </c>
      <c r="M74" s="116">
        <v>3.29</v>
      </c>
      <c r="N74" s="115">
        <v>-13</v>
      </c>
      <c r="O74" s="88">
        <v>-144</v>
      </c>
      <c r="P74" s="88">
        <v>-20</v>
      </c>
      <c r="Q74" s="88">
        <v>0</v>
      </c>
      <c r="R74" s="88">
        <v>0</v>
      </c>
      <c r="S74" s="116">
        <v>0</v>
      </c>
      <c r="U74" s="115">
        <v>21.48</v>
      </c>
      <c r="V74" s="116">
        <v>-179</v>
      </c>
      <c r="W74">
        <v>-13</v>
      </c>
      <c r="X74">
        <v>-144</v>
      </c>
      <c r="Y74">
        <v>-2</v>
      </c>
      <c r="Z74">
        <v>8.51</v>
      </c>
      <c r="AA74">
        <v>9.68</v>
      </c>
      <c r="AB74">
        <v>3.29</v>
      </c>
      <c r="AC74">
        <v>-20</v>
      </c>
    </row>
    <row r="75" spans="7:29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9.67</v>
      </c>
      <c r="M75" s="116">
        <v>3.29</v>
      </c>
      <c r="N75" s="115">
        <v>-61</v>
      </c>
      <c r="O75" s="88">
        <v>-168</v>
      </c>
      <c r="P75" s="88">
        <v>-20</v>
      </c>
      <c r="Q75" s="88">
        <v>0</v>
      </c>
      <c r="R75" s="88">
        <v>0</v>
      </c>
      <c r="S75" s="116">
        <v>0</v>
      </c>
      <c r="U75" s="115">
        <v>12.96</v>
      </c>
      <c r="V75" s="116">
        <v>-251</v>
      </c>
      <c r="W75">
        <v>-61</v>
      </c>
      <c r="X75">
        <v>-168</v>
      </c>
      <c r="Y75">
        <v>-2</v>
      </c>
      <c r="Z75">
        <v>9.67</v>
      </c>
      <c r="AA75">
        <v>0</v>
      </c>
      <c r="AB75">
        <v>3.29</v>
      </c>
      <c r="AC75">
        <v>-20</v>
      </c>
    </row>
    <row r="76" spans="7:29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9.2899999999999991</v>
      </c>
      <c r="M76" s="116">
        <v>3.29</v>
      </c>
      <c r="N76" s="115">
        <v>-82</v>
      </c>
      <c r="O76" s="88">
        <v>-169</v>
      </c>
      <c r="P76" s="88">
        <v>-30</v>
      </c>
      <c r="Q76" s="88">
        <v>-15</v>
      </c>
      <c r="R76" s="88">
        <v>0</v>
      </c>
      <c r="S76" s="116">
        <v>0</v>
      </c>
      <c r="U76" s="115">
        <v>12.58</v>
      </c>
      <c r="V76" s="116">
        <v>-298</v>
      </c>
      <c r="W76">
        <v>-82</v>
      </c>
      <c r="X76">
        <v>-169</v>
      </c>
      <c r="Y76">
        <v>-2</v>
      </c>
      <c r="Z76">
        <v>9.2899999999999991</v>
      </c>
      <c r="AA76">
        <v>-15</v>
      </c>
      <c r="AB76">
        <v>3.29</v>
      </c>
      <c r="AC76">
        <v>-30</v>
      </c>
    </row>
    <row r="77" spans="7:29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8.99</v>
      </c>
      <c r="M77" s="116">
        <v>3.39</v>
      </c>
      <c r="N77" s="115">
        <v>-108</v>
      </c>
      <c r="O77" s="88">
        <v>-227</v>
      </c>
      <c r="P77" s="88">
        <v>-90</v>
      </c>
      <c r="Q77" s="88">
        <v>-25</v>
      </c>
      <c r="R77" s="88">
        <v>0</v>
      </c>
      <c r="S77" s="116">
        <v>0</v>
      </c>
      <c r="U77" s="115">
        <v>12.38</v>
      </c>
      <c r="V77" s="116">
        <v>-452</v>
      </c>
      <c r="W77">
        <v>-108</v>
      </c>
      <c r="X77">
        <v>-227</v>
      </c>
      <c r="Y77">
        <v>-2</v>
      </c>
      <c r="Z77">
        <v>8.99</v>
      </c>
      <c r="AA77">
        <v>-25</v>
      </c>
      <c r="AB77">
        <v>3.39</v>
      </c>
      <c r="AC77">
        <v>-90</v>
      </c>
    </row>
    <row r="78" spans="7:29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8.7100000000000009</v>
      </c>
      <c r="M78" s="116">
        <v>3.29</v>
      </c>
      <c r="N78" s="115">
        <v>-168</v>
      </c>
      <c r="O78" s="88">
        <v>-233</v>
      </c>
      <c r="P78" s="88">
        <v>0</v>
      </c>
      <c r="Q78" s="88">
        <v>-33</v>
      </c>
      <c r="R78" s="88">
        <v>0</v>
      </c>
      <c r="S78" s="116">
        <v>0</v>
      </c>
      <c r="U78" s="115">
        <v>12</v>
      </c>
      <c r="V78" s="116">
        <v>-436</v>
      </c>
      <c r="W78">
        <v>-168</v>
      </c>
      <c r="X78">
        <v>-233</v>
      </c>
      <c r="Y78">
        <v>-2</v>
      </c>
      <c r="Z78">
        <v>8.7100000000000009</v>
      </c>
      <c r="AA78">
        <v>-33</v>
      </c>
      <c r="AB78">
        <v>3.29</v>
      </c>
      <c r="AC78">
        <v>0</v>
      </c>
    </row>
    <row r="79" spans="7:29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8.82</v>
      </c>
      <c r="M79" s="116">
        <v>3.22</v>
      </c>
      <c r="N79" s="115">
        <v>-263</v>
      </c>
      <c r="O79" s="88">
        <v>-195</v>
      </c>
      <c r="P79" s="88">
        <v>-40</v>
      </c>
      <c r="Q79" s="88">
        <v>-37</v>
      </c>
      <c r="R79" s="88">
        <v>0</v>
      </c>
      <c r="S79" s="116">
        <v>0</v>
      </c>
      <c r="U79" s="115">
        <v>12.04</v>
      </c>
      <c r="V79" s="116">
        <v>-537</v>
      </c>
      <c r="W79">
        <v>-263</v>
      </c>
      <c r="X79">
        <v>-195</v>
      </c>
      <c r="Y79">
        <v>-2</v>
      </c>
      <c r="Z79">
        <v>8.82</v>
      </c>
      <c r="AA79">
        <v>-37</v>
      </c>
      <c r="AB79">
        <v>3.22</v>
      </c>
      <c r="AC79">
        <v>-40</v>
      </c>
    </row>
    <row r="80" spans="7:29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8.01</v>
      </c>
      <c r="M80" s="116">
        <v>2.93</v>
      </c>
      <c r="N80" s="115">
        <v>-274</v>
      </c>
      <c r="O80" s="88">
        <v>-192</v>
      </c>
      <c r="P80" s="88">
        <v>-35</v>
      </c>
      <c r="Q80" s="88">
        <v>-41</v>
      </c>
      <c r="R80" s="88">
        <v>0</v>
      </c>
      <c r="S80" s="116">
        <v>0</v>
      </c>
      <c r="U80" s="115">
        <v>10.94</v>
      </c>
      <c r="V80" s="116">
        <v>-544</v>
      </c>
      <c r="W80">
        <v>-274</v>
      </c>
      <c r="X80">
        <v>-192</v>
      </c>
      <c r="Y80">
        <v>-2</v>
      </c>
      <c r="Z80">
        <v>8.01</v>
      </c>
      <c r="AA80">
        <v>-41</v>
      </c>
      <c r="AB80">
        <v>2.93</v>
      </c>
      <c r="AC80">
        <v>-35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8.7100000000000009</v>
      </c>
      <c r="M81" s="116">
        <v>3.29</v>
      </c>
      <c r="N81" s="115">
        <v>-457</v>
      </c>
      <c r="O81" s="88">
        <v>-227</v>
      </c>
      <c r="P81" s="88">
        <v>-110</v>
      </c>
      <c r="Q81" s="88">
        <v>-48</v>
      </c>
      <c r="R81" s="88">
        <v>0</v>
      </c>
      <c r="S81" s="116">
        <v>0</v>
      </c>
      <c r="U81" s="115">
        <v>12</v>
      </c>
      <c r="V81" s="116">
        <v>-844</v>
      </c>
      <c r="W81">
        <v>-457</v>
      </c>
      <c r="X81">
        <v>-227</v>
      </c>
      <c r="Y81">
        <v>-2</v>
      </c>
      <c r="Z81">
        <v>8.7100000000000009</v>
      </c>
      <c r="AA81">
        <v>-48</v>
      </c>
      <c r="AB81">
        <v>3.29</v>
      </c>
      <c r="AC81">
        <v>-110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8.7100000000000009</v>
      </c>
      <c r="M82" s="116">
        <v>3.29</v>
      </c>
      <c r="N82" s="115">
        <v>-457</v>
      </c>
      <c r="O82" s="88">
        <v>-223</v>
      </c>
      <c r="P82" s="88">
        <v>-110</v>
      </c>
      <c r="Q82" s="88">
        <v>-41</v>
      </c>
      <c r="R82" s="88">
        <v>0</v>
      </c>
      <c r="S82" s="116">
        <v>0</v>
      </c>
      <c r="U82" s="115">
        <v>12</v>
      </c>
      <c r="V82" s="116">
        <v>-833</v>
      </c>
      <c r="W82">
        <v>-457</v>
      </c>
      <c r="X82">
        <v>-223</v>
      </c>
      <c r="Y82">
        <v>-2</v>
      </c>
      <c r="Z82">
        <v>8.7100000000000009</v>
      </c>
      <c r="AA82">
        <v>-41</v>
      </c>
      <c r="AB82">
        <v>3.29</v>
      </c>
      <c r="AC82">
        <v>-110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7.74</v>
      </c>
      <c r="M83" s="116">
        <v>3.29</v>
      </c>
      <c r="N83" s="115">
        <v>-504</v>
      </c>
      <c r="O83" s="88">
        <v>-318</v>
      </c>
      <c r="P83" s="88">
        <v>-90</v>
      </c>
      <c r="Q83" s="88">
        <v>-45</v>
      </c>
      <c r="R83" s="88">
        <v>0</v>
      </c>
      <c r="S83" s="116">
        <v>0</v>
      </c>
      <c r="U83" s="115">
        <v>11.03</v>
      </c>
      <c r="V83" s="116">
        <v>-959</v>
      </c>
      <c r="W83">
        <v>-504</v>
      </c>
      <c r="X83">
        <v>-318</v>
      </c>
      <c r="Y83">
        <v>-2</v>
      </c>
      <c r="Z83">
        <v>7.74</v>
      </c>
      <c r="AA83">
        <v>-45</v>
      </c>
      <c r="AB83">
        <v>3.29</v>
      </c>
      <c r="AC83">
        <v>-90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7.74</v>
      </c>
      <c r="M84" s="116">
        <v>3.29</v>
      </c>
      <c r="N84" s="115">
        <v>-523</v>
      </c>
      <c r="O84" s="88">
        <v>-308</v>
      </c>
      <c r="P84" s="88">
        <v>-90</v>
      </c>
      <c r="Q84" s="88">
        <v>-48</v>
      </c>
      <c r="R84" s="88">
        <v>0</v>
      </c>
      <c r="S84" s="116">
        <v>0</v>
      </c>
      <c r="U84" s="115">
        <v>11.03</v>
      </c>
      <c r="V84" s="116">
        <v>-971</v>
      </c>
      <c r="W84">
        <v>-523</v>
      </c>
      <c r="X84">
        <v>-308</v>
      </c>
      <c r="Y84">
        <v>-2</v>
      </c>
      <c r="Z84">
        <v>7.74</v>
      </c>
      <c r="AA84">
        <v>-48</v>
      </c>
      <c r="AB84">
        <v>3.29</v>
      </c>
      <c r="AC84">
        <v>-90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7.74</v>
      </c>
      <c r="M85" s="116">
        <v>3.29</v>
      </c>
      <c r="N85" s="115">
        <v>-504</v>
      </c>
      <c r="O85" s="88">
        <v>-160</v>
      </c>
      <c r="P85" s="88">
        <v>-20</v>
      </c>
      <c r="Q85" s="88">
        <v>-52</v>
      </c>
      <c r="R85" s="88">
        <v>0</v>
      </c>
      <c r="S85" s="116">
        <v>0</v>
      </c>
      <c r="U85" s="115">
        <v>11.03</v>
      </c>
      <c r="V85" s="116">
        <v>-738</v>
      </c>
      <c r="W85">
        <v>-504</v>
      </c>
      <c r="X85">
        <v>-160</v>
      </c>
      <c r="Y85">
        <v>-2</v>
      </c>
      <c r="Z85">
        <v>7.74</v>
      </c>
      <c r="AA85">
        <v>-52</v>
      </c>
      <c r="AB85">
        <v>3.29</v>
      </c>
      <c r="AC85">
        <v>-20</v>
      </c>
    </row>
    <row r="86" spans="7:29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7.74</v>
      </c>
      <c r="M86" s="116">
        <v>3.29</v>
      </c>
      <c r="N86" s="115">
        <v>-453</v>
      </c>
      <c r="O86" s="88">
        <v>-160</v>
      </c>
      <c r="P86" s="88">
        <v>-20</v>
      </c>
      <c r="Q86" s="88">
        <v>-36</v>
      </c>
      <c r="R86" s="88">
        <v>0</v>
      </c>
      <c r="S86" s="116">
        <v>0</v>
      </c>
      <c r="U86" s="115">
        <v>11.03</v>
      </c>
      <c r="V86" s="116">
        <v>-671</v>
      </c>
      <c r="W86">
        <v>-453</v>
      </c>
      <c r="X86">
        <v>-160</v>
      </c>
      <c r="Y86">
        <v>-2</v>
      </c>
      <c r="Z86">
        <v>7.74</v>
      </c>
      <c r="AA86">
        <v>-36</v>
      </c>
      <c r="AB86">
        <v>3.29</v>
      </c>
      <c r="AC86">
        <v>-20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6.29</v>
      </c>
      <c r="M87" s="116">
        <v>3.29</v>
      </c>
      <c r="N87" s="115">
        <v>-444</v>
      </c>
      <c r="O87" s="88">
        <v>-133</v>
      </c>
      <c r="P87" s="88">
        <v>-30</v>
      </c>
      <c r="Q87" s="88">
        <v>-38</v>
      </c>
      <c r="R87" s="88">
        <v>0</v>
      </c>
      <c r="S87" s="116">
        <v>0</v>
      </c>
      <c r="U87" s="115">
        <v>9.58</v>
      </c>
      <c r="V87" s="116">
        <v>-647</v>
      </c>
      <c r="W87">
        <v>-444</v>
      </c>
      <c r="X87">
        <v>-133</v>
      </c>
      <c r="Y87">
        <v>-2</v>
      </c>
      <c r="Z87">
        <v>6.29</v>
      </c>
      <c r="AA87">
        <v>-38</v>
      </c>
      <c r="AB87">
        <v>3.29</v>
      </c>
      <c r="AC87">
        <v>-30</v>
      </c>
    </row>
    <row r="88" spans="7:29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6.29</v>
      </c>
      <c r="M88" s="116">
        <v>4.3499999999999996</v>
      </c>
      <c r="N88" s="115">
        <v>-456</v>
      </c>
      <c r="O88" s="88">
        <v>-139</v>
      </c>
      <c r="P88" s="88">
        <v>-30</v>
      </c>
      <c r="Q88" s="88">
        <v>-38</v>
      </c>
      <c r="R88" s="88">
        <v>0</v>
      </c>
      <c r="S88" s="116">
        <v>0</v>
      </c>
      <c r="U88" s="115">
        <v>10.64</v>
      </c>
      <c r="V88" s="116">
        <v>-665</v>
      </c>
      <c r="W88">
        <v>-456</v>
      </c>
      <c r="X88">
        <v>-139</v>
      </c>
      <c r="Y88">
        <v>-2</v>
      </c>
      <c r="Z88">
        <v>6.29</v>
      </c>
      <c r="AA88">
        <v>-38</v>
      </c>
      <c r="AB88">
        <v>4.3499999999999996</v>
      </c>
      <c r="AC88">
        <v>-30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5.32</v>
      </c>
      <c r="M89" s="116">
        <v>3.58</v>
      </c>
      <c r="N89" s="115">
        <v>-366</v>
      </c>
      <c r="O89" s="88">
        <v>-136</v>
      </c>
      <c r="P89" s="88">
        <v>-40</v>
      </c>
      <c r="Q89" s="88">
        <v>-40</v>
      </c>
      <c r="R89" s="88">
        <v>0</v>
      </c>
      <c r="S89" s="116">
        <v>0</v>
      </c>
      <c r="U89" s="115">
        <v>8.9</v>
      </c>
      <c r="V89" s="116">
        <v>-584</v>
      </c>
      <c r="W89">
        <v>-366</v>
      </c>
      <c r="X89">
        <v>-136</v>
      </c>
      <c r="Y89">
        <v>-2</v>
      </c>
      <c r="Z89">
        <v>5.32</v>
      </c>
      <c r="AA89">
        <v>-40</v>
      </c>
      <c r="AB89">
        <v>3.58</v>
      </c>
      <c r="AC89">
        <v>-40</v>
      </c>
    </row>
    <row r="90" spans="7:29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5.32</v>
      </c>
      <c r="M90" s="116">
        <v>3.58</v>
      </c>
      <c r="N90" s="115">
        <v>-365</v>
      </c>
      <c r="O90" s="88">
        <v>-162</v>
      </c>
      <c r="P90" s="88">
        <v>-40</v>
      </c>
      <c r="Q90" s="88">
        <v>-42</v>
      </c>
      <c r="R90" s="88">
        <v>0</v>
      </c>
      <c r="S90" s="116">
        <v>0</v>
      </c>
      <c r="U90" s="115">
        <v>8.9</v>
      </c>
      <c r="V90" s="116">
        <v>-611</v>
      </c>
      <c r="W90">
        <v>-365</v>
      </c>
      <c r="X90">
        <v>-162</v>
      </c>
      <c r="Y90">
        <v>-2</v>
      </c>
      <c r="Z90">
        <v>5.32</v>
      </c>
      <c r="AA90">
        <v>-42</v>
      </c>
      <c r="AB90">
        <v>3.58</v>
      </c>
      <c r="AC90">
        <v>-40</v>
      </c>
    </row>
    <row r="91" spans="7:29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5.32</v>
      </c>
      <c r="M91" s="116">
        <v>4.16</v>
      </c>
      <c r="N91" s="115">
        <v>-338</v>
      </c>
      <c r="O91" s="88">
        <v>-311</v>
      </c>
      <c r="P91" s="88">
        <v>-70</v>
      </c>
      <c r="Q91" s="88">
        <v>-53</v>
      </c>
      <c r="R91" s="88">
        <v>0</v>
      </c>
      <c r="S91" s="116">
        <v>0</v>
      </c>
      <c r="U91" s="115">
        <v>9.48</v>
      </c>
      <c r="V91" s="116">
        <v>-774</v>
      </c>
      <c r="W91">
        <v>-338</v>
      </c>
      <c r="X91">
        <v>-311</v>
      </c>
      <c r="Y91">
        <v>-2</v>
      </c>
      <c r="Z91">
        <v>5.32</v>
      </c>
      <c r="AA91">
        <v>-53</v>
      </c>
      <c r="AB91">
        <v>4.16</v>
      </c>
      <c r="AC91">
        <v>-70</v>
      </c>
    </row>
    <row r="92" spans="7:29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5.32</v>
      </c>
      <c r="M92" s="116">
        <v>5.81</v>
      </c>
      <c r="N92" s="115">
        <v>-376</v>
      </c>
      <c r="O92" s="88">
        <v>-335</v>
      </c>
      <c r="P92" s="88">
        <v>-70</v>
      </c>
      <c r="Q92" s="88">
        <v>-53</v>
      </c>
      <c r="R92" s="88">
        <v>0</v>
      </c>
      <c r="S92" s="116">
        <v>0</v>
      </c>
      <c r="U92" s="115">
        <v>11.13</v>
      </c>
      <c r="V92" s="116">
        <v>-836</v>
      </c>
      <c r="W92">
        <v>-376</v>
      </c>
      <c r="X92">
        <v>-335</v>
      </c>
      <c r="Y92">
        <v>-2</v>
      </c>
      <c r="Z92">
        <v>5.32</v>
      </c>
      <c r="AA92">
        <v>-53</v>
      </c>
      <c r="AB92">
        <v>5.81</v>
      </c>
      <c r="AC92">
        <v>-70</v>
      </c>
    </row>
    <row r="93" spans="7:29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3.96</v>
      </c>
      <c r="M93" s="116">
        <v>4.57</v>
      </c>
      <c r="N93" s="115">
        <v>-506</v>
      </c>
      <c r="O93" s="88">
        <v>-331</v>
      </c>
      <c r="P93" s="88">
        <v>-100</v>
      </c>
      <c r="Q93" s="88">
        <v>-53</v>
      </c>
      <c r="R93" s="88">
        <v>0</v>
      </c>
      <c r="S93" s="116">
        <v>0</v>
      </c>
      <c r="U93" s="115">
        <v>8.5299999999999994</v>
      </c>
      <c r="V93" s="116">
        <v>-992</v>
      </c>
      <c r="W93">
        <v>-506</v>
      </c>
      <c r="X93">
        <v>-331</v>
      </c>
      <c r="Y93">
        <v>-2</v>
      </c>
      <c r="Z93">
        <v>3.96</v>
      </c>
      <c r="AA93">
        <v>-53</v>
      </c>
      <c r="AB93">
        <v>4.57</v>
      </c>
      <c r="AC93">
        <v>-100</v>
      </c>
    </row>
    <row r="94" spans="7:29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3.9</v>
      </c>
      <c r="M94" s="116">
        <v>6.24</v>
      </c>
      <c r="N94" s="115">
        <v>-602</v>
      </c>
      <c r="O94" s="88">
        <v>-318</v>
      </c>
      <c r="P94" s="88">
        <v>-100</v>
      </c>
      <c r="Q94" s="88">
        <v>-54</v>
      </c>
      <c r="R94" s="88">
        <v>0</v>
      </c>
      <c r="S94" s="116">
        <v>0</v>
      </c>
      <c r="U94" s="115">
        <v>10.14</v>
      </c>
      <c r="V94" s="116">
        <v>-1076</v>
      </c>
      <c r="W94">
        <v>-602</v>
      </c>
      <c r="X94">
        <v>-318</v>
      </c>
      <c r="Y94">
        <v>-2</v>
      </c>
      <c r="Z94">
        <v>3.9</v>
      </c>
      <c r="AA94">
        <v>-54</v>
      </c>
      <c r="AB94">
        <v>6.24</v>
      </c>
      <c r="AC94">
        <v>-100</v>
      </c>
    </row>
    <row r="95" spans="7:29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3.36</v>
      </c>
      <c r="M95" s="116">
        <v>3.64</v>
      </c>
      <c r="N95" s="115">
        <v>-653</v>
      </c>
      <c r="O95" s="88">
        <v>-318</v>
      </c>
      <c r="P95" s="88">
        <v>-130</v>
      </c>
      <c r="Q95" s="88">
        <v>-53</v>
      </c>
      <c r="R95" s="88">
        <v>0</v>
      </c>
      <c r="S95" s="116">
        <v>0</v>
      </c>
      <c r="U95" s="115">
        <v>7</v>
      </c>
      <c r="V95" s="116">
        <v>-1156</v>
      </c>
      <c r="W95">
        <v>-653</v>
      </c>
      <c r="X95">
        <v>-318</v>
      </c>
      <c r="Y95">
        <v>-2</v>
      </c>
      <c r="Z95">
        <v>3.36</v>
      </c>
      <c r="AA95">
        <v>-53</v>
      </c>
      <c r="AB95">
        <v>3.64</v>
      </c>
      <c r="AC95">
        <v>-130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3.28</v>
      </c>
      <c r="M96" s="116">
        <v>2.33</v>
      </c>
      <c r="N96" s="115">
        <v>-570</v>
      </c>
      <c r="O96" s="88">
        <v>-317</v>
      </c>
      <c r="P96" s="88">
        <v>-130</v>
      </c>
      <c r="Q96" s="88">
        <v>-54</v>
      </c>
      <c r="R96" s="88">
        <v>0</v>
      </c>
      <c r="S96" s="116">
        <v>0</v>
      </c>
      <c r="U96" s="115">
        <v>5.61</v>
      </c>
      <c r="V96" s="116">
        <v>-1073</v>
      </c>
      <c r="W96">
        <v>-570</v>
      </c>
      <c r="X96">
        <v>-317</v>
      </c>
      <c r="Y96">
        <v>-2</v>
      </c>
      <c r="Z96">
        <v>3.28</v>
      </c>
      <c r="AA96">
        <v>-54</v>
      </c>
      <c r="AB96">
        <v>2.33</v>
      </c>
      <c r="AC96">
        <v>-130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2.62</v>
      </c>
      <c r="M97" s="116">
        <v>2.29</v>
      </c>
      <c r="N97" s="115">
        <v>-505</v>
      </c>
      <c r="O97" s="88">
        <v>-313</v>
      </c>
      <c r="P97" s="88">
        <v>-140</v>
      </c>
      <c r="Q97" s="88">
        <v>-56</v>
      </c>
      <c r="R97" s="88">
        <v>0</v>
      </c>
      <c r="S97" s="116">
        <v>0</v>
      </c>
      <c r="U97" s="115">
        <v>4.91</v>
      </c>
      <c r="V97" s="116">
        <v>-1016</v>
      </c>
      <c r="W97">
        <v>-505</v>
      </c>
      <c r="X97">
        <v>-313</v>
      </c>
      <c r="Y97">
        <v>-2</v>
      </c>
      <c r="Z97">
        <v>2.62</v>
      </c>
      <c r="AA97">
        <v>-56</v>
      </c>
      <c r="AB97">
        <v>2.29</v>
      </c>
      <c r="AC97">
        <v>-140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2.73</v>
      </c>
      <c r="M98" s="116">
        <v>3.35</v>
      </c>
      <c r="N98" s="115">
        <v>-450</v>
      </c>
      <c r="O98" s="88">
        <v>-310</v>
      </c>
      <c r="P98" s="88">
        <v>-140</v>
      </c>
      <c r="Q98" s="88">
        <v>-57</v>
      </c>
      <c r="R98" s="88">
        <v>0</v>
      </c>
      <c r="S98" s="116">
        <v>0</v>
      </c>
      <c r="U98" s="115">
        <v>6.08</v>
      </c>
      <c r="V98" s="116">
        <v>-959</v>
      </c>
      <c r="W98">
        <v>-450</v>
      </c>
      <c r="X98">
        <v>-310</v>
      </c>
      <c r="Y98">
        <v>-2</v>
      </c>
      <c r="Z98">
        <v>2.73</v>
      </c>
      <c r="AA98">
        <v>-57</v>
      </c>
      <c r="AB98">
        <v>3.35</v>
      </c>
      <c r="AC98">
        <v>-140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0.1389175</v>
      </c>
      <c r="I99" s="111">
        <f t="shared" ref="I99:BQ99" si="1">SUM(I3:I98)/4000</f>
        <v>3.9670000000000004E-2</v>
      </c>
      <c r="J99" s="111">
        <f t="shared" si="1"/>
        <v>0.12214999999999999</v>
      </c>
      <c r="K99" s="111">
        <f t="shared" si="1"/>
        <v>5.9252499999999993E-2</v>
      </c>
      <c r="L99" s="111">
        <f t="shared" si="1"/>
        <v>0.15843750000000015</v>
      </c>
      <c r="M99" s="111">
        <f t="shared" si="1"/>
        <v>5.3887500000000005E-2</v>
      </c>
      <c r="N99" s="110">
        <f t="shared" si="1"/>
        <v>-4.0549999999999997</v>
      </c>
      <c r="O99" s="111">
        <f t="shared" si="1"/>
        <v>-3.9504999999999999</v>
      </c>
      <c r="P99" s="111">
        <f t="shared" si="1"/>
        <v>-0.85975000000000001</v>
      </c>
      <c r="Q99" s="111">
        <f t="shared" si="1"/>
        <v>-0.54274999999999995</v>
      </c>
      <c r="R99" s="111">
        <f t="shared" si="1"/>
        <v>0</v>
      </c>
      <c r="S99" s="112">
        <f t="shared" si="1"/>
        <v>0</v>
      </c>
      <c r="U99" s="110">
        <f t="shared" si="1"/>
        <v>0.57231500000000024</v>
      </c>
      <c r="V99" s="112">
        <f t="shared" si="1"/>
        <v>-9.4559999999999995</v>
      </c>
      <c r="W99">
        <f t="shared" si="1"/>
        <v>-3.9160825000000004</v>
      </c>
      <c r="X99">
        <f t="shared" si="1"/>
        <v>-3.9108299999999998</v>
      </c>
      <c r="Y99">
        <f t="shared" si="1"/>
        <v>-4.8000000000000001E-2</v>
      </c>
      <c r="Z99">
        <f t="shared" si="1"/>
        <v>0.15843750000000015</v>
      </c>
      <c r="AA99">
        <f t="shared" si="1"/>
        <v>-0.48349750000000008</v>
      </c>
      <c r="AB99">
        <f t="shared" si="1"/>
        <v>5.3887500000000005E-2</v>
      </c>
      <c r="AC99">
        <f t="shared" si="1"/>
        <v>-0.73760000000000003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45076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0.39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0.39</v>
      </c>
      <c r="W15">
        <v>0</v>
      </c>
      <c r="X15">
        <v>0.39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1.74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1.74</v>
      </c>
      <c r="W20">
        <v>0</v>
      </c>
      <c r="X20">
        <v>1.74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0.87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0.87</v>
      </c>
      <c r="W21">
        <v>0</v>
      </c>
      <c r="X21">
        <v>0.87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1.94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1.94</v>
      </c>
      <c r="W22">
        <v>0</v>
      </c>
      <c r="X22">
        <v>1.94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5.61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5.61</v>
      </c>
      <c r="W23">
        <v>0</v>
      </c>
      <c r="X23">
        <v>5.61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7.45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7.45</v>
      </c>
      <c r="W24">
        <v>0</v>
      </c>
      <c r="X24">
        <v>7.45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8.7100000000000009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8.7100000000000009</v>
      </c>
      <c r="W25">
        <v>0</v>
      </c>
      <c r="X25">
        <v>8.7100000000000009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6.19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6.19</v>
      </c>
      <c r="W26">
        <v>0</v>
      </c>
      <c r="X26">
        <v>6.19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7.74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7.74</v>
      </c>
      <c r="W27">
        <v>0</v>
      </c>
      <c r="X27">
        <v>7.74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9.68</v>
      </c>
      <c r="W28">
        <v>0</v>
      </c>
      <c r="X28">
        <v>9.68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8.1300000000000008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8.1300000000000008</v>
      </c>
      <c r="W29">
        <v>0</v>
      </c>
      <c r="X29">
        <v>8.1300000000000008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7.93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7.93</v>
      </c>
      <c r="W30">
        <v>0</v>
      </c>
      <c r="X30">
        <v>7.93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8.32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8.32</v>
      </c>
      <c r="W31">
        <v>0</v>
      </c>
      <c r="X31">
        <v>8.32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7.74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7.74</v>
      </c>
      <c r="W32">
        <v>0</v>
      </c>
      <c r="X32">
        <v>7.74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9.68</v>
      </c>
      <c r="W33">
        <v>0</v>
      </c>
      <c r="X33">
        <v>9.68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8.42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8.42</v>
      </c>
      <c r="W34">
        <v>0</v>
      </c>
      <c r="X34">
        <v>8.42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5.42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5.42</v>
      </c>
      <c r="W35">
        <v>0</v>
      </c>
      <c r="X35">
        <v>5.42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5.22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5.22</v>
      </c>
      <c r="W36">
        <v>0</v>
      </c>
      <c r="X36">
        <v>5.22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6.77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6.77</v>
      </c>
      <c r="W37">
        <v>0</v>
      </c>
      <c r="X37">
        <v>6.77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8.0299999999999994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8.0299999999999994</v>
      </c>
      <c r="W38">
        <v>0</v>
      </c>
      <c r="X38">
        <v>8.0299999999999994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7.35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7.35</v>
      </c>
      <c r="W39">
        <v>0</v>
      </c>
      <c r="X39">
        <v>7.35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4.0599999999999996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4.0599999999999996</v>
      </c>
      <c r="W40">
        <v>0</v>
      </c>
      <c r="X40">
        <v>4.0599999999999996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4.84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4.84</v>
      </c>
      <c r="W41">
        <v>0</v>
      </c>
      <c r="X41">
        <v>4.84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6.68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6.68</v>
      </c>
      <c r="W42">
        <v>0</v>
      </c>
      <c r="X42">
        <v>6.68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6.48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6.48</v>
      </c>
      <c r="W43">
        <v>0</v>
      </c>
      <c r="X43">
        <v>6.48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6.29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6.29</v>
      </c>
      <c r="W44">
        <v>0</v>
      </c>
      <c r="X44">
        <v>6.29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5.32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5.32</v>
      </c>
      <c r="W45">
        <v>0</v>
      </c>
      <c r="X45">
        <v>5.32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6.29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6.29</v>
      </c>
      <c r="W46">
        <v>0</v>
      </c>
      <c r="X46">
        <v>6.29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19.350000000000001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19.350000000000001</v>
      </c>
      <c r="W47">
        <v>19.350000000000001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19.350000000000001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19.350000000000001</v>
      </c>
      <c r="W48">
        <v>19.350000000000001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19.350000000000001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19.350000000000001</v>
      </c>
      <c r="W49">
        <v>19.350000000000001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19.350000000000001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19.350000000000001</v>
      </c>
      <c r="W50">
        <v>19.350000000000001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19.350000000000001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19.350000000000001</v>
      </c>
      <c r="W51">
        <v>19.350000000000001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19.350000000000001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19.350000000000001</v>
      </c>
      <c r="W52">
        <v>19.350000000000001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19.350000000000001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19.350000000000001</v>
      </c>
      <c r="W53">
        <v>19.350000000000001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19.350000000000001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19.350000000000001</v>
      </c>
      <c r="W54">
        <v>19.350000000000001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19.350000000000001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19.350000000000001</v>
      </c>
      <c r="W55">
        <v>19.350000000000001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19.350000000000001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19.350000000000001</v>
      </c>
      <c r="W56">
        <v>19.350000000000001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19.350000000000001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19.350000000000001</v>
      </c>
      <c r="W57">
        <v>19.350000000000001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19.350000000000001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19.350000000000001</v>
      </c>
      <c r="W58">
        <v>19.350000000000001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19.350000000000001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19.350000000000001</v>
      </c>
      <c r="W59">
        <v>19.350000000000001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19.350000000000001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19.350000000000001</v>
      </c>
      <c r="W60">
        <v>19.350000000000001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19.350000000000001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19.350000000000001</v>
      </c>
      <c r="W61">
        <v>19.350000000000001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19.350000000000001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19.350000000000001</v>
      </c>
      <c r="W62">
        <v>19.350000000000001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19.350000000000001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19.350000000000001</v>
      </c>
      <c r="W63">
        <v>19.350000000000001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19.350000000000001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19.350000000000001</v>
      </c>
      <c r="W64">
        <v>19.350000000000001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19.350000000000001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19.350000000000001</v>
      </c>
      <c r="W65">
        <v>19.350000000000001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19.350000000000001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19.350000000000001</v>
      </c>
      <c r="W66">
        <v>19.350000000000001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19.350000000000001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19.350000000000001</v>
      </c>
      <c r="W67">
        <v>19.350000000000001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19.350000000000001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19.350000000000001</v>
      </c>
      <c r="W68">
        <v>19.350000000000001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19.350000000000001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19.350000000000001</v>
      </c>
      <c r="W69">
        <v>19.350000000000001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19.350000000000001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19.350000000000001</v>
      </c>
      <c r="W70">
        <v>19.350000000000001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19.350000000000001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19.350000000000001</v>
      </c>
      <c r="W71">
        <v>19.350000000000001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19.350000000000001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19.350000000000001</v>
      </c>
      <c r="W72">
        <v>19.350000000000001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0.12577500000000005</v>
      </c>
      <c r="L99" s="111">
        <f t="shared" si="1"/>
        <v>0</v>
      </c>
      <c r="M99" s="111">
        <f t="shared" si="1"/>
        <v>4.3322499999999993E-2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0.16909750000000012</v>
      </c>
      <c r="W99">
        <f t="shared" si="1"/>
        <v>0.12577500000000005</v>
      </c>
      <c r="X99">
        <f t="shared" si="1"/>
        <v>4.3322499999999993E-2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45076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7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7">
      <c r="A3" t="s">
        <v>45</v>
      </c>
      <c r="D3">
        <f>TWEPL!P3</f>
        <v>10.972360000000002</v>
      </c>
      <c r="E3">
        <f>GT_NG!P3</f>
        <v>14.556715141146279</v>
      </c>
      <c r="F3">
        <f>GT_Spot!P3</f>
        <v>0</v>
      </c>
      <c r="G3">
        <f>PPCL_NG!P3</f>
        <v>42.997171238734289</v>
      </c>
      <c r="H3">
        <f>PPCL_Spot!P3</f>
        <v>0</v>
      </c>
      <c r="I3">
        <f>Bawana_NG!P3</f>
        <v>-1.8661122661122662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914.4567021477111</v>
      </c>
      <c r="P3" s="77">
        <v>118.26</v>
      </c>
      <c r="Q3" s="77">
        <v>38.33</v>
      </c>
      <c r="R3" s="80">
        <v>0</v>
      </c>
      <c r="S3" s="80">
        <v>0</v>
      </c>
      <c r="T3" s="78">
        <f>SUMPRODUCT(LTA!F3:AJ3,LTA!F$101:AJ$101,LTA!F$103:AJ$103)</f>
        <v>25.79</v>
      </c>
      <c r="U3" s="78">
        <f>SUMPRODUCT(LTA!F3:AJ3,LTA!F$102:AJ$102,LTA!F$103:AJ$103)</f>
        <v>33.345858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619.92999999999995</v>
      </c>
      <c r="AB3" s="117">
        <f>-STOA!N3</f>
        <v>0</v>
      </c>
      <c r="AC3">
        <f>SUMIF(B3:AB3,"&gt;0")*$AC$2-SUMIF(B3:AB3,"&lt;0")*($AC$2/(1-$AC$2))+SUMIF(AI3:AR3,"&gt;0")*$AC$2-SUMIF(AI3:AR3,"&lt;0")*($AC$2/(1-$AC$2))</f>
        <v>16.852277080112085</v>
      </c>
      <c r="AD3">
        <f>SUM(B3:AB3,AI3:AR3)-AC3</f>
        <v>1894.4304171813669</v>
      </c>
      <c r="AE3">
        <f>'IDT-1'!B3</f>
        <v>0</v>
      </c>
      <c r="AF3" s="26"/>
      <c r="AG3">
        <f>SUM(AD3:AF3)+AT3</f>
        <v>1894.4304171813669</v>
      </c>
      <c r="AI3" s="75">
        <f>PXIL!H3</f>
        <v>0</v>
      </c>
      <c r="AJ3" s="75">
        <f>PXIL!N3</f>
        <v>0</v>
      </c>
      <c r="AK3" s="75">
        <f>RTM_IEX!H3</f>
        <v>94.51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10.972360000000002</v>
      </c>
      <c r="E4">
        <f>GT_NG!P4</f>
        <v>14.556715141146279</v>
      </c>
      <c r="F4">
        <f>GT_Spot!P4</f>
        <v>0</v>
      </c>
      <c r="G4">
        <f>PPCL_NG!P4</f>
        <v>42.997171238734289</v>
      </c>
      <c r="H4">
        <f>PPCL_Spot!P4</f>
        <v>0</v>
      </c>
      <c r="I4">
        <f>Bawana_NG!P4</f>
        <v>-1.8661122661122662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902.95419899392982</v>
      </c>
      <c r="P4" s="77">
        <v>118.26</v>
      </c>
      <c r="Q4" s="77">
        <v>38.33</v>
      </c>
      <c r="R4" s="80">
        <v>0</v>
      </c>
      <c r="S4" s="80">
        <v>0</v>
      </c>
      <c r="T4" s="78">
        <f>SUMPRODUCT(LTA!F4:AJ4,LTA!F$101:AJ$101,LTA!F$103:AJ$103)</f>
        <v>17.920000000000002</v>
      </c>
      <c r="U4" s="78">
        <f>SUMPRODUCT(LTA!F4:AJ4,LTA!F$102:AJ$102,LTA!F$103:AJ$103)</f>
        <v>33.335858000000002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619.92999999999995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16.655839052358807</v>
      </c>
      <c r="AD4">
        <f t="shared" ref="AD4:AD67" si="1">SUM(B4:AB4,AI4:AR4)-AC4</f>
        <v>1872.3043520553395</v>
      </c>
      <c r="AE4">
        <f>'IDT-1'!B4</f>
        <v>0</v>
      </c>
      <c r="AF4" s="26"/>
      <c r="AG4">
        <f t="shared" ref="AG4:AG67" si="2">SUM(AD4:AF4)+AT4</f>
        <v>1872.3043520553395</v>
      </c>
      <c r="AI4" s="75">
        <f>PXIL!H4</f>
        <v>0</v>
      </c>
      <c r="AJ4" s="75">
        <f>PXIL!N4</f>
        <v>0</v>
      </c>
      <c r="AK4" s="75">
        <f>RTM_IEX!H4</f>
        <v>91.57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10.972360000000002</v>
      </c>
      <c r="E5">
        <f>GT_NG!P5</f>
        <v>14.556715141146279</v>
      </c>
      <c r="F5">
        <f>GT_Spot!P5</f>
        <v>0</v>
      </c>
      <c r="G5">
        <f>PPCL_NG!P5</f>
        <v>42.997171238734289</v>
      </c>
      <c r="H5">
        <f>PPCL_Spot!P5</f>
        <v>0</v>
      </c>
      <c r="I5">
        <f>Bawana_NG!P5</f>
        <v>-1.8661122661122662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896.40579459016283</v>
      </c>
      <c r="P5" s="77">
        <v>118.26</v>
      </c>
      <c r="Q5" s="77">
        <v>38.33</v>
      </c>
      <c r="R5" s="80">
        <v>0</v>
      </c>
      <c r="S5" s="80">
        <v>0</v>
      </c>
      <c r="T5" s="78">
        <f>SUMPRODUCT(LTA!F5:AJ5,LTA!F$101:AJ$101,LTA!F$103:AJ$103)</f>
        <v>18.23</v>
      </c>
      <c r="U5" s="78">
        <f>SUMPRODUCT(LTA!F5:AJ5,LTA!F$102:AJ$102,LTA!F$103:AJ$103)</f>
        <v>33.085858000000002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619.92999999999995</v>
      </c>
      <c r="AB5" s="117">
        <f>-STOA!N5</f>
        <v>0</v>
      </c>
      <c r="AC5">
        <f t="shared" si="0"/>
        <v>15.87282824130542</v>
      </c>
      <c r="AD5">
        <f t="shared" si="1"/>
        <v>1766.0289584626257</v>
      </c>
      <c r="AE5">
        <f>'IDT-1'!B5</f>
        <v>0</v>
      </c>
      <c r="AF5" s="26"/>
      <c r="AG5">
        <f t="shared" si="2"/>
        <v>1766.0289584626257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10.972360000000002</v>
      </c>
      <c r="E6">
        <f>GT_NG!P6</f>
        <v>14.556715141146279</v>
      </c>
      <c r="F6">
        <f>GT_Spot!P6</f>
        <v>0</v>
      </c>
      <c r="G6">
        <f>PPCL_NG!P6</f>
        <v>42.997171238734289</v>
      </c>
      <c r="H6">
        <f>PPCL_Spot!P6</f>
        <v>0</v>
      </c>
      <c r="I6">
        <f>Bawana_NG!P6</f>
        <v>-1.8661122661122662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889.87803713850019</v>
      </c>
      <c r="P6" s="77">
        <v>118.26</v>
      </c>
      <c r="Q6" s="77">
        <v>38.33</v>
      </c>
      <c r="R6" s="80">
        <v>0</v>
      </c>
      <c r="S6" s="80">
        <v>0</v>
      </c>
      <c r="T6" s="78">
        <f>SUMPRODUCT(LTA!F6:AJ6,LTA!F$101:AJ$101,LTA!F$103:AJ$103)</f>
        <v>18.34</v>
      </c>
      <c r="U6" s="78">
        <f>SUMPRODUCT(LTA!F6:AJ6,LTA!F$102:AJ$102,LTA!F$103:AJ$103)</f>
        <v>33.305858000000001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619.92999999999995</v>
      </c>
      <c r="AB6" s="117">
        <f>-STOA!N6</f>
        <v>0</v>
      </c>
      <c r="AC6">
        <f t="shared" si="0"/>
        <v>16.129022439007624</v>
      </c>
      <c r="AD6">
        <f t="shared" si="1"/>
        <v>1724.5750068132606</v>
      </c>
      <c r="AE6">
        <f>'IDT-1'!B6</f>
        <v>0</v>
      </c>
      <c r="AF6" s="26"/>
      <c r="AG6">
        <f t="shared" si="2"/>
        <v>1724.5750068132606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10.972360000000002</v>
      </c>
      <c r="E7">
        <f>GT_NG!P7</f>
        <v>14.556715141146279</v>
      </c>
      <c r="F7">
        <f>GT_Spot!P7</f>
        <v>0</v>
      </c>
      <c r="G7">
        <f>PPCL_NG!P7</f>
        <v>42.997171238734289</v>
      </c>
      <c r="H7">
        <f>PPCL_Spot!P7</f>
        <v>0</v>
      </c>
      <c r="I7">
        <f>Bawana_NG!P7</f>
        <v>-1.8661122661122662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882.68164861735374</v>
      </c>
      <c r="P7" s="77">
        <v>118.26</v>
      </c>
      <c r="Q7" s="77">
        <v>38.33</v>
      </c>
      <c r="R7" s="80">
        <v>0</v>
      </c>
      <c r="S7" s="80">
        <v>0</v>
      </c>
      <c r="T7" s="78">
        <f>SUMPRODUCT(LTA!F7:AJ7,LTA!F$101:AJ$101,LTA!F$103:AJ$103)</f>
        <v>18.57</v>
      </c>
      <c r="U7" s="78">
        <f>SUMPRODUCT(LTA!F7:AJ7,LTA!F$102:AJ$102,LTA!F$103:AJ$103)</f>
        <v>33.355857999999998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619.92999999999995</v>
      </c>
      <c r="AB7" s="117">
        <f>-STOA!N7</f>
        <v>0</v>
      </c>
      <c r="AC7">
        <f t="shared" si="0"/>
        <v>16.458795830998127</v>
      </c>
      <c r="AD7">
        <f t="shared" si="1"/>
        <v>1673.3288449001238</v>
      </c>
      <c r="AE7">
        <f>'IDT-1'!B7</f>
        <v>0</v>
      </c>
      <c r="AF7" s="26"/>
      <c r="AG7">
        <f t="shared" si="2"/>
        <v>1673.3288449001238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10.972360000000002</v>
      </c>
      <c r="E8">
        <f>GT_NG!P8</f>
        <v>6.4489260110523956</v>
      </c>
      <c r="F8">
        <f>GT_Spot!P8</f>
        <v>0</v>
      </c>
      <c r="G8">
        <f>PPCL_NG!P8</f>
        <v>42.997171238734289</v>
      </c>
      <c r="H8">
        <f>PPCL_Spot!P8</f>
        <v>0</v>
      </c>
      <c r="I8">
        <f>Bawana_NG!P8</f>
        <v>-1.8661122661122662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882.09285245230524</v>
      </c>
      <c r="P8" s="77">
        <v>118.26</v>
      </c>
      <c r="Q8" s="77">
        <v>38.33</v>
      </c>
      <c r="R8" s="80">
        <v>0</v>
      </c>
      <c r="S8" s="80">
        <v>0</v>
      </c>
      <c r="T8" s="78">
        <f>SUMPRODUCT(LTA!F8:AJ8,LTA!F$101:AJ$101,LTA!F$103:AJ$103)</f>
        <v>17.78</v>
      </c>
      <c r="U8" s="78">
        <f>SUMPRODUCT(LTA!F8:AJ8,LTA!F$102:AJ$102,LTA!F$103:AJ$103)</f>
        <v>33.225857999999995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619.92999999999995</v>
      </c>
      <c r="AB8" s="117">
        <f>-STOA!N8</f>
        <v>0</v>
      </c>
      <c r="AC8">
        <f t="shared" si="0"/>
        <v>16.871345021643812</v>
      </c>
      <c r="AD8">
        <f t="shared" si="1"/>
        <v>1607.299710414336</v>
      </c>
      <c r="AE8">
        <f>'IDT-1'!B8</f>
        <v>0</v>
      </c>
      <c r="AF8" s="26"/>
      <c r="AG8">
        <f t="shared" si="2"/>
        <v>1607.299710414336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10.972360000000002</v>
      </c>
      <c r="E9">
        <f>GT_NG!P9</f>
        <v>6.4489260110523956</v>
      </c>
      <c r="F9">
        <f>GT_Spot!P9</f>
        <v>0</v>
      </c>
      <c r="G9">
        <f>PPCL_NG!P9</f>
        <v>42.997171238734289</v>
      </c>
      <c r="H9">
        <f>PPCL_Spot!P9</f>
        <v>0</v>
      </c>
      <c r="I9">
        <f>Bawana_NG!P9</f>
        <v>-1.8661122661122662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884.27916071674179</v>
      </c>
      <c r="P9" s="77">
        <v>118.26</v>
      </c>
      <c r="Q9" s="77">
        <v>38.33</v>
      </c>
      <c r="R9" s="80">
        <v>0</v>
      </c>
      <c r="S9" s="80">
        <v>0</v>
      </c>
      <c r="T9" s="78">
        <f>SUMPRODUCT(LTA!F9:AJ9,LTA!F$101:AJ$101,LTA!F$103:AJ$103)</f>
        <v>17.68</v>
      </c>
      <c r="U9" s="78">
        <f>SUMPRODUCT(LTA!F9:AJ9,LTA!F$102:AJ$102,LTA!F$103:AJ$103)</f>
        <v>33.105857999999998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619.92999999999995</v>
      </c>
      <c r="AB9" s="117">
        <f>-STOA!N9</f>
        <v>0</v>
      </c>
      <c r="AC9">
        <f t="shared" si="0"/>
        <v>17.16387048755891</v>
      </c>
      <c r="AD9">
        <f t="shared" si="1"/>
        <v>1577.9734932128574</v>
      </c>
      <c r="AE9">
        <f>'IDT-1'!B9</f>
        <v>0</v>
      </c>
      <c r="AF9" s="26"/>
      <c r="AG9">
        <f t="shared" si="2"/>
        <v>1577.9734932128574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-175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10.972360000000002</v>
      </c>
      <c r="E10">
        <f>GT_NG!P10</f>
        <v>6.4489260110523956</v>
      </c>
      <c r="F10">
        <f>GT_Spot!P10</f>
        <v>0</v>
      </c>
      <c r="G10">
        <f>PPCL_NG!P10</f>
        <v>42.997171238734289</v>
      </c>
      <c r="H10">
        <f>PPCL_Spot!P10</f>
        <v>0</v>
      </c>
      <c r="I10">
        <f>Bawana_NG!P10</f>
        <v>-1.8661122661122662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884.27916071674179</v>
      </c>
      <c r="P10" s="77">
        <v>118.26</v>
      </c>
      <c r="Q10" s="77">
        <v>38.33</v>
      </c>
      <c r="R10" s="80">
        <v>0</v>
      </c>
      <c r="S10" s="80">
        <v>0</v>
      </c>
      <c r="T10" s="78">
        <f>SUMPRODUCT(LTA!F10:AJ10,LTA!F$101:AJ$101,LTA!F$103:AJ$103)</f>
        <v>17.87</v>
      </c>
      <c r="U10" s="78">
        <f>SUMPRODUCT(LTA!F10:AJ10,LTA!F$102:AJ$102,LTA!F$103:AJ$103)</f>
        <v>33.175857999999998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619.92999999999995</v>
      </c>
      <c r="AB10" s="117">
        <f>-STOA!N10</f>
        <v>0</v>
      </c>
      <c r="AC10">
        <f t="shared" si="0"/>
        <v>17.547917971013309</v>
      </c>
      <c r="AD10">
        <f t="shared" si="1"/>
        <v>1534.8494457294028</v>
      </c>
      <c r="AE10">
        <f>'IDT-1'!B10</f>
        <v>0</v>
      </c>
      <c r="AF10" s="26"/>
      <c r="AG10">
        <f t="shared" si="2"/>
        <v>1534.8494457294028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-218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10.972360000000002</v>
      </c>
      <c r="E11">
        <f>GT_NG!P11</f>
        <v>14.556715141146279</v>
      </c>
      <c r="F11">
        <f>GT_Spot!P11</f>
        <v>0</v>
      </c>
      <c r="G11">
        <f>PPCL_NG!P11</f>
        <v>42.997171238734289</v>
      </c>
      <c r="H11">
        <f>PPCL_Spot!P11</f>
        <v>0</v>
      </c>
      <c r="I11">
        <f>Bawana_NG!P11</f>
        <v>-1.8661122661122662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841.13738506544053</v>
      </c>
      <c r="P11" s="77">
        <v>118.26</v>
      </c>
      <c r="Q11" s="77">
        <v>38.33</v>
      </c>
      <c r="R11" s="80">
        <v>0</v>
      </c>
      <c r="S11" s="80">
        <v>0</v>
      </c>
      <c r="T11" s="78">
        <f>SUMPRODUCT(LTA!F11:AJ11,LTA!F$101:AJ$101,LTA!F$103:AJ$103)</f>
        <v>22.630000000000003</v>
      </c>
      <c r="U11" s="78">
        <f>SUMPRODUCT(LTA!F11:AJ11,LTA!F$102:AJ$102,LTA!F$103:AJ$103)</f>
        <v>33.325857999999997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619.92999999999995</v>
      </c>
      <c r="AB11" s="117">
        <f>-STOA!N11</f>
        <v>0</v>
      </c>
      <c r="AC11">
        <f t="shared" si="0"/>
        <v>17.025361191483022</v>
      </c>
      <c r="AD11">
        <f t="shared" si="1"/>
        <v>1534.2480159877257</v>
      </c>
      <c r="AE11">
        <f>'IDT-1'!B11</f>
        <v>0</v>
      </c>
      <c r="AF11" s="26"/>
      <c r="AG11">
        <f t="shared" si="2"/>
        <v>1534.2480159877257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-189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10.972360000000002</v>
      </c>
      <c r="E12">
        <f>GT_NG!P12</f>
        <v>14.505959509552323</v>
      </c>
      <c r="F12">
        <f>GT_Spot!P12</f>
        <v>0</v>
      </c>
      <c r="G12">
        <f>PPCL_NG!P12</f>
        <v>42.997171238734289</v>
      </c>
      <c r="H12">
        <f>PPCL_Spot!P12</f>
        <v>0</v>
      </c>
      <c r="I12">
        <f>Bawana_NG!P12</f>
        <v>-1.8661122661122662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808.03939194195993</v>
      </c>
      <c r="P12" s="77">
        <v>118.26</v>
      </c>
      <c r="Q12" s="77">
        <v>38.33</v>
      </c>
      <c r="R12" s="80">
        <v>0</v>
      </c>
      <c r="S12" s="80">
        <v>0</v>
      </c>
      <c r="T12" s="78">
        <f>SUMPRODUCT(LTA!F12:AJ12,LTA!F$101:AJ$101,LTA!F$103:AJ$103)</f>
        <v>22.53</v>
      </c>
      <c r="U12" s="78">
        <f>SUMPRODUCT(LTA!F12:AJ12,LTA!F$102:AJ$102,LTA!F$103:AJ$103)</f>
        <v>33.095858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619.92999999999995</v>
      </c>
      <c r="AB12" s="117">
        <f>-STOA!N12</f>
        <v>0</v>
      </c>
      <c r="AC12">
        <f t="shared" si="0"/>
        <v>16.748504457482753</v>
      </c>
      <c r="AD12">
        <f t="shared" si="1"/>
        <v>1499.0461239666511</v>
      </c>
      <c r="AE12">
        <f>'IDT-1'!B12</f>
        <v>0</v>
      </c>
      <c r="AF12" s="26"/>
      <c r="AG12">
        <f t="shared" si="2"/>
        <v>1499.0461239666511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-191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10.972360000000002</v>
      </c>
      <c r="E13">
        <f>GT_NG!P13</f>
        <v>14.505959509552323</v>
      </c>
      <c r="F13">
        <f>GT_Spot!P13</f>
        <v>0</v>
      </c>
      <c r="G13">
        <f>PPCL_NG!P13</f>
        <v>42.997171238734289</v>
      </c>
      <c r="H13">
        <f>PPCL_Spot!P13</f>
        <v>0</v>
      </c>
      <c r="I13">
        <f>Bawana_NG!P13</f>
        <v>-1.8661122661122662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770.2911467373782</v>
      </c>
      <c r="P13" s="77">
        <v>58.05</v>
      </c>
      <c r="Q13" s="77">
        <v>14.51</v>
      </c>
      <c r="R13" s="80">
        <v>0</v>
      </c>
      <c r="S13" s="80">
        <v>0</v>
      </c>
      <c r="T13" s="78">
        <f>SUMPRODUCT(LTA!F13:AJ13,LTA!F$101:AJ$101,LTA!F$103:AJ$103)</f>
        <v>22.43</v>
      </c>
      <c r="U13" s="78">
        <f>SUMPRODUCT(LTA!F13:AJ13,LTA!F$102:AJ$102,LTA!F$103:AJ$103)</f>
        <v>32.092073999999997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619.92999999999995</v>
      </c>
      <c r="AB13" s="117">
        <f>-STOA!N13</f>
        <v>0</v>
      </c>
      <c r="AC13">
        <f t="shared" si="0"/>
        <v>14.26947624374313</v>
      </c>
      <c r="AD13">
        <f t="shared" si="1"/>
        <v>1603.513122975809</v>
      </c>
      <c r="AE13">
        <f>'IDT-1'!B13</f>
        <v>0</v>
      </c>
      <c r="AF13" s="26"/>
      <c r="AG13">
        <f t="shared" si="2"/>
        <v>1603.513122975809</v>
      </c>
      <c r="AI13" s="75">
        <f>PXIL!H13</f>
        <v>0</v>
      </c>
      <c r="AJ13" s="75">
        <f>PXIL!N13</f>
        <v>0</v>
      </c>
      <c r="AK13" s="75">
        <f>RTM_IEX!H13</f>
        <v>33.869999999999997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10.972360000000002</v>
      </c>
      <c r="E14">
        <f>GT_NG!P14</f>
        <v>14.505959509552323</v>
      </c>
      <c r="F14">
        <f>GT_Spot!P14</f>
        <v>0</v>
      </c>
      <c r="G14">
        <f>PPCL_NG!P14</f>
        <v>42.997171238734289</v>
      </c>
      <c r="H14">
        <f>PPCL_Spot!P14</f>
        <v>0</v>
      </c>
      <c r="I14">
        <f>Bawana_NG!P14</f>
        <v>-1.8661122661122662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769.61347313853446</v>
      </c>
      <c r="P14" s="77">
        <v>58.05</v>
      </c>
      <c r="Q14" s="77">
        <v>14.51</v>
      </c>
      <c r="R14" s="80">
        <v>0</v>
      </c>
      <c r="S14" s="80">
        <v>0</v>
      </c>
      <c r="T14" s="78">
        <f>SUMPRODUCT(LTA!F14:AJ14,LTA!F$101:AJ$101,LTA!F$103:AJ$103)</f>
        <v>22.36</v>
      </c>
      <c r="U14" s="78">
        <f>SUMPRODUCT(LTA!F14:AJ14,LTA!F$102:AJ$102,LTA!F$103:AJ$103)</f>
        <v>32.522073999999996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619.92999999999995</v>
      </c>
      <c r="AB14" s="117">
        <f>-STOA!N14</f>
        <v>0</v>
      </c>
      <c r="AC14">
        <f t="shared" si="0"/>
        <v>14.062344716073303</v>
      </c>
      <c r="AD14">
        <f t="shared" si="1"/>
        <v>1580.1825809046354</v>
      </c>
      <c r="AE14">
        <f>'IDT-1'!B14</f>
        <v>0</v>
      </c>
      <c r="AF14" s="26"/>
      <c r="AG14">
        <f t="shared" si="2"/>
        <v>1580.1825809046354</v>
      </c>
      <c r="AI14" s="75">
        <f>PXIL!H14</f>
        <v>0</v>
      </c>
      <c r="AJ14" s="75">
        <f>PXIL!N14</f>
        <v>0</v>
      </c>
      <c r="AK14" s="75">
        <f>RTM_IEX!H14</f>
        <v>10.65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10.972360000000002</v>
      </c>
      <c r="E15">
        <f>GT_NG!P15</f>
        <v>14.505959509552323</v>
      </c>
      <c r="F15">
        <f>GT_Spot!P15</f>
        <v>0</v>
      </c>
      <c r="G15">
        <f>PPCL_NG!P15</f>
        <v>43.57</v>
      </c>
      <c r="H15">
        <f>PPCL_Spot!P15</f>
        <v>0</v>
      </c>
      <c r="I15">
        <f>Bawana_NG!P15</f>
        <v>-1.8661122661122662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770.69751899324172</v>
      </c>
      <c r="P15" s="77">
        <v>58.05</v>
      </c>
      <c r="Q15" s="77">
        <v>14.51</v>
      </c>
      <c r="R15" s="80">
        <v>0</v>
      </c>
      <c r="S15" s="80">
        <v>0</v>
      </c>
      <c r="T15" s="78">
        <f>SUMPRODUCT(LTA!F15:AJ15,LTA!F$101:AJ$101,LTA!F$103:AJ$103)</f>
        <v>22.310000000000002</v>
      </c>
      <c r="U15" s="78">
        <f>SUMPRODUCT(LTA!F15:AJ15,LTA!F$102:AJ$102,LTA!F$103:AJ$103)</f>
        <v>50.272074000000003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595.74999999999989</v>
      </c>
      <c r="AB15" s="117">
        <f>-STOA!N15</f>
        <v>0</v>
      </c>
      <c r="AC15">
        <f t="shared" si="0"/>
        <v>14.224237212693865</v>
      </c>
      <c r="AD15">
        <f t="shared" si="1"/>
        <v>1598.4175630239874</v>
      </c>
      <c r="AE15">
        <f>'IDT-1'!B15</f>
        <v>0</v>
      </c>
      <c r="AF15" s="26"/>
      <c r="AG15">
        <f t="shared" si="2"/>
        <v>1598.4175630239874</v>
      </c>
      <c r="AI15" s="75">
        <f>PXIL!H15</f>
        <v>0</v>
      </c>
      <c r="AJ15" s="75">
        <f>PXIL!N15</f>
        <v>0</v>
      </c>
      <c r="AK15" s="75">
        <f>RTM_IEX!H15</f>
        <v>33.869999999999997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10.972360000000002</v>
      </c>
      <c r="E16">
        <f>GT_NG!P16</f>
        <v>14.505959509552323</v>
      </c>
      <c r="F16">
        <f>GT_Spot!P16</f>
        <v>0</v>
      </c>
      <c r="G16">
        <f>PPCL_NG!P16</f>
        <v>43.57</v>
      </c>
      <c r="H16">
        <f>PPCL_Spot!P16</f>
        <v>0</v>
      </c>
      <c r="I16">
        <f>Bawana_NG!P16</f>
        <v>-1.8661122661122662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770.86770878855657</v>
      </c>
      <c r="P16" s="77">
        <v>58.05</v>
      </c>
      <c r="Q16" s="77">
        <v>14.51</v>
      </c>
      <c r="R16" s="80">
        <v>0</v>
      </c>
      <c r="S16" s="80">
        <v>0</v>
      </c>
      <c r="T16" s="78">
        <f>SUMPRODUCT(LTA!F16:AJ16,LTA!F$101:AJ$101,LTA!F$103:AJ$103)</f>
        <v>45.64</v>
      </c>
      <c r="U16" s="78">
        <f>SUMPRODUCT(LTA!F16:AJ16,LTA!F$102:AJ$102,LTA!F$103:AJ$103)</f>
        <v>51.292074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595.74999999999989</v>
      </c>
      <c r="AB16" s="117">
        <f>-STOA!N16</f>
        <v>0</v>
      </c>
      <c r="AC16">
        <f t="shared" si="0"/>
        <v>14.329310882892635</v>
      </c>
      <c r="AD16">
        <f t="shared" si="1"/>
        <v>1610.2526791491036</v>
      </c>
      <c r="AE16">
        <f>'IDT-1'!B16</f>
        <v>0</v>
      </c>
      <c r="AF16" s="26"/>
      <c r="AG16">
        <f t="shared" si="2"/>
        <v>1610.2526791491036</v>
      </c>
      <c r="AI16" s="75">
        <f>PXIL!H16</f>
        <v>0</v>
      </c>
      <c r="AJ16" s="75">
        <f>PXIL!N16</f>
        <v>0</v>
      </c>
      <c r="AK16" s="75">
        <f>RTM_IEX!H16</f>
        <v>21.29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10.972360000000002</v>
      </c>
      <c r="E17">
        <f>GT_NG!P17</f>
        <v>14.505959509552323</v>
      </c>
      <c r="F17">
        <f>GT_Spot!P17</f>
        <v>0</v>
      </c>
      <c r="G17">
        <f>PPCL_NG!P17</f>
        <v>43.57</v>
      </c>
      <c r="H17">
        <f>PPCL_Spot!P17</f>
        <v>0</v>
      </c>
      <c r="I17">
        <f>Bawana_NG!P17</f>
        <v>-1.8661122661122662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739.60463086788616</v>
      </c>
      <c r="P17" s="77">
        <v>58.05</v>
      </c>
      <c r="Q17" s="77">
        <v>14.51</v>
      </c>
      <c r="R17" s="80">
        <v>0</v>
      </c>
      <c r="S17" s="80">
        <v>0</v>
      </c>
      <c r="T17" s="78">
        <f>SUMPRODUCT(LTA!F17:AJ17,LTA!F$101:AJ$101,LTA!F$103:AJ$103)</f>
        <v>44.519999999999996</v>
      </c>
      <c r="U17" s="78">
        <f>SUMPRODUCT(LTA!F17:AJ17,LTA!F$102:AJ$102,LTA!F$103:AJ$103)</f>
        <v>52.382074000000003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595.74999999999989</v>
      </c>
      <c r="AB17" s="117">
        <f>-STOA!N17</f>
        <v>0</v>
      </c>
      <c r="AC17">
        <f t="shared" si="0"/>
        <v>14.053020475156837</v>
      </c>
      <c r="AD17">
        <f t="shared" si="1"/>
        <v>1536.9458916361691</v>
      </c>
      <c r="AE17">
        <f>'IDT-1'!B17</f>
        <v>0</v>
      </c>
      <c r="AF17" s="26"/>
      <c r="AG17">
        <f t="shared" si="2"/>
        <v>1536.9458916361691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10.972360000000002</v>
      </c>
      <c r="E18">
        <f>GT_NG!P18</f>
        <v>15.260992514555031</v>
      </c>
      <c r="F18">
        <f>GT_Spot!P18</f>
        <v>0</v>
      </c>
      <c r="G18">
        <f>PPCL_NG!P18</f>
        <v>43.57</v>
      </c>
      <c r="H18">
        <f>PPCL_Spot!P18</f>
        <v>0</v>
      </c>
      <c r="I18">
        <f>Bawana_NG!P18</f>
        <v>-1.8661122661122662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732.51478613473466</v>
      </c>
      <c r="P18" s="77">
        <v>58.05</v>
      </c>
      <c r="Q18" s="77">
        <v>14.51</v>
      </c>
      <c r="R18" s="80">
        <v>0</v>
      </c>
      <c r="S18" s="80">
        <v>0</v>
      </c>
      <c r="T18" s="78">
        <f>SUMPRODUCT(LTA!F18:AJ18,LTA!F$101:AJ$101,LTA!F$103:AJ$103)</f>
        <v>43.5</v>
      </c>
      <c r="U18" s="78">
        <f>SUMPRODUCT(LTA!F18:AJ18,LTA!F$102:AJ$102,LTA!F$103:AJ$103)</f>
        <v>53.992074000000002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595.74999999999989</v>
      </c>
      <c r="AB18" s="117">
        <f>-STOA!N18</f>
        <v>0</v>
      </c>
      <c r="AC18">
        <f t="shared" si="0"/>
        <v>14.029100514515715</v>
      </c>
      <c r="AD18">
        <f t="shared" si="1"/>
        <v>1528.2249998686616</v>
      </c>
      <c r="AE18">
        <f>'IDT-1'!B18</f>
        <v>0</v>
      </c>
      <c r="AF18" s="26"/>
      <c r="AG18">
        <f t="shared" si="2"/>
        <v>1528.2249998686616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10.972360000000002</v>
      </c>
      <c r="E19">
        <f>GT_NG!P19</f>
        <v>15.260992514555031</v>
      </c>
      <c r="F19">
        <f>GT_Spot!P19</f>
        <v>0</v>
      </c>
      <c r="G19">
        <f>PPCL_NG!P19</f>
        <v>43.57</v>
      </c>
      <c r="H19">
        <f>PPCL_Spot!P19</f>
        <v>0</v>
      </c>
      <c r="I19">
        <f>Bawana_NG!P19</f>
        <v>-1.8661122661122662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752.2601060918638</v>
      </c>
      <c r="P19" s="77">
        <v>58.05</v>
      </c>
      <c r="Q19" s="77">
        <v>14.51</v>
      </c>
      <c r="R19" s="80">
        <v>0</v>
      </c>
      <c r="S19" s="80">
        <v>0</v>
      </c>
      <c r="T19" s="78">
        <f>SUMPRODUCT(LTA!F19:AJ19,LTA!F$101:AJ$101,LTA!F$103:AJ$103)</f>
        <v>42.379999999999995</v>
      </c>
      <c r="U19" s="78">
        <f>SUMPRODUCT(LTA!F19:AJ19,LTA!F$102:AJ$102,LTA!F$103:AJ$103)</f>
        <v>50.512073999999998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595.74999999999989</v>
      </c>
      <c r="AB19" s="117">
        <f>-STOA!N19</f>
        <v>0</v>
      </c>
      <c r="AC19">
        <f t="shared" si="0"/>
        <v>15.307657780501646</v>
      </c>
      <c r="AD19">
        <f t="shared" si="1"/>
        <v>1413.0917625598047</v>
      </c>
      <c r="AE19">
        <f>'IDT-1'!B19</f>
        <v>0</v>
      </c>
      <c r="AF19" s="26"/>
      <c r="AG19">
        <f t="shared" si="2"/>
        <v>1413.0917625598047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-153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10.972360000000002</v>
      </c>
      <c r="E20">
        <f>GT_NG!P20</f>
        <v>15.260992514555031</v>
      </c>
      <c r="F20">
        <f>GT_Spot!P20</f>
        <v>0</v>
      </c>
      <c r="G20">
        <f>PPCL_NG!P20</f>
        <v>43.57</v>
      </c>
      <c r="H20">
        <f>PPCL_Spot!P20</f>
        <v>0</v>
      </c>
      <c r="I20">
        <f>Bawana_NG!P20</f>
        <v>-1.8661122661122662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727.77345017175003</v>
      </c>
      <c r="P20" s="77">
        <v>58.05</v>
      </c>
      <c r="Q20" s="77">
        <v>14.51</v>
      </c>
      <c r="R20" s="80">
        <v>0</v>
      </c>
      <c r="S20" s="80">
        <v>0</v>
      </c>
      <c r="T20" s="78">
        <f>SUMPRODUCT(LTA!F20:AJ20,LTA!F$101:AJ$101,LTA!F$103:AJ$103)</f>
        <v>60.58</v>
      </c>
      <c r="U20" s="78">
        <f>SUMPRODUCT(LTA!F20:AJ20,LTA!F$102:AJ$102,LTA!F$103:AJ$103)</f>
        <v>62.772074000000003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595.74999999999989</v>
      </c>
      <c r="AB20" s="117">
        <f>-STOA!N20</f>
        <v>0</v>
      </c>
      <c r="AC20">
        <f t="shared" si="0"/>
        <v>15.404613846015623</v>
      </c>
      <c r="AD20">
        <f t="shared" si="1"/>
        <v>1413.9681505741771</v>
      </c>
      <c r="AE20">
        <f>'IDT-1'!B20</f>
        <v>0</v>
      </c>
      <c r="AF20" s="26"/>
      <c r="AG20">
        <f t="shared" si="2"/>
        <v>1413.9681505741771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-158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10.972360000000002</v>
      </c>
      <c r="E21">
        <f>GT_NG!P21</f>
        <v>15.260992514555031</v>
      </c>
      <c r="F21">
        <f>GT_Spot!P21</f>
        <v>0</v>
      </c>
      <c r="G21">
        <f>PPCL_NG!P21</f>
        <v>43.57</v>
      </c>
      <c r="H21">
        <f>PPCL_Spot!P21</f>
        <v>0</v>
      </c>
      <c r="I21">
        <f>Bawana_NG!P21</f>
        <v>-1.8661122661122662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723.71009484890919</v>
      </c>
      <c r="P21" s="77">
        <v>58.05</v>
      </c>
      <c r="Q21" s="77">
        <v>14.51</v>
      </c>
      <c r="R21" s="80">
        <v>0</v>
      </c>
      <c r="S21" s="80">
        <v>0</v>
      </c>
      <c r="T21" s="78">
        <f>SUMPRODUCT(LTA!F21:AJ21,LTA!F$101:AJ$101,LTA!F$103:AJ$103)</f>
        <v>59.57</v>
      </c>
      <c r="U21" s="78">
        <f>SUMPRODUCT(LTA!F21:AJ21,LTA!F$102:AJ$102,LTA!F$103:AJ$103)</f>
        <v>62.322074000000001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595.74999999999989</v>
      </c>
      <c r="AB21" s="117">
        <f>-STOA!N21</f>
        <v>0</v>
      </c>
      <c r="AC21">
        <f t="shared" si="0"/>
        <v>15.373764574219015</v>
      </c>
      <c r="AD21">
        <f t="shared" si="1"/>
        <v>1406.4756445231328</v>
      </c>
      <c r="AE21">
        <f>'IDT-1'!B21</f>
        <v>0</v>
      </c>
      <c r="AF21" s="26"/>
      <c r="AG21">
        <f t="shared" si="2"/>
        <v>1406.4756445231328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-160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10.972360000000002</v>
      </c>
      <c r="E22">
        <f>GT_NG!P22</f>
        <v>15.260992514555031</v>
      </c>
      <c r="F22">
        <f>GT_Spot!P22</f>
        <v>0</v>
      </c>
      <c r="G22">
        <f>PPCL_NG!P22</f>
        <v>43.57</v>
      </c>
      <c r="H22">
        <f>PPCL_Spot!P22</f>
        <v>0</v>
      </c>
      <c r="I22">
        <f>Bawana_NG!P22</f>
        <v>-1.8661122661122662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726.36436967043596</v>
      </c>
      <c r="P22" s="77">
        <v>58.05</v>
      </c>
      <c r="Q22" s="77">
        <v>14.51</v>
      </c>
      <c r="R22" s="80">
        <v>0</v>
      </c>
      <c r="S22" s="80">
        <v>0</v>
      </c>
      <c r="T22" s="78">
        <f>SUMPRODUCT(LTA!F22:AJ22,LTA!F$101:AJ$101,LTA!F$103:AJ$103)</f>
        <v>57.419999999999995</v>
      </c>
      <c r="U22" s="78">
        <f>SUMPRODUCT(LTA!F22:AJ22,LTA!F$102:AJ$102,LTA!F$103:AJ$103)</f>
        <v>61.862074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595.74999999999989</v>
      </c>
      <c r="AB22" s="117">
        <f>-STOA!N22</f>
        <v>0</v>
      </c>
      <c r="AC22">
        <f t="shared" si="0"/>
        <v>15.471813595392598</v>
      </c>
      <c r="AD22">
        <f t="shared" si="1"/>
        <v>1395.421870323486</v>
      </c>
      <c r="AE22">
        <f>'IDT-1'!B22</f>
        <v>0</v>
      </c>
      <c r="AF22" s="26"/>
      <c r="AG22">
        <f t="shared" si="2"/>
        <v>1395.421870323486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-171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10.972360000000002</v>
      </c>
      <c r="E23">
        <f>GT_NG!P23</f>
        <v>15.260992514555031</v>
      </c>
      <c r="F23">
        <f>GT_Spot!P23</f>
        <v>0</v>
      </c>
      <c r="G23">
        <f>PPCL_NG!P23</f>
        <v>43.57</v>
      </c>
      <c r="H23">
        <f>PPCL_Spot!P23</f>
        <v>0</v>
      </c>
      <c r="I23">
        <f>Bawana_NG!P23</f>
        <v>-1.8661122661122662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739.8940653957186</v>
      </c>
      <c r="P23" s="77">
        <v>58.05</v>
      </c>
      <c r="Q23" s="77">
        <v>14.51</v>
      </c>
      <c r="R23" s="80">
        <v>0</v>
      </c>
      <c r="S23" s="80">
        <v>0</v>
      </c>
      <c r="T23" s="78">
        <f>SUMPRODUCT(LTA!F23:AJ23,LTA!F$101:AJ$101,LTA!F$103:AJ$103)</f>
        <v>59.18</v>
      </c>
      <c r="U23" s="78">
        <f>SUMPRODUCT(LTA!F23:AJ23,LTA!F$102:AJ$102,LTA!F$103:AJ$103)</f>
        <v>63.892074000000001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595.74999999999989</v>
      </c>
      <c r="AB23" s="117">
        <f>-STOA!N23</f>
        <v>0</v>
      </c>
      <c r="AC23">
        <f t="shared" si="0"/>
        <v>15.411151857242398</v>
      </c>
      <c r="AD23">
        <f t="shared" si="1"/>
        <v>1436.8022277869188</v>
      </c>
      <c r="AE23">
        <f>'IDT-1'!B23</f>
        <v>0</v>
      </c>
      <c r="AF23" s="26"/>
      <c r="AG23">
        <f t="shared" si="2"/>
        <v>1436.8022277869188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-147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10.972360000000002</v>
      </c>
      <c r="E24">
        <f>GT_NG!P24</f>
        <v>15.260992514555031</v>
      </c>
      <c r="F24">
        <f>GT_Spot!P24</f>
        <v>0</v>
      </c>
      <c r="G24">
        <f>PPCL_NG!P24</f>
        <v>43.57</v>
      </c>
      <c r="H24">
        <f>PPCL_Spot!P24</f>
        <v>0</v>
      </c>
      <c r="I24">
        <f>Bawana_NG!P24</f>
        <v>-1.8661122661122662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739.8940653957186</v>
      </c>
      <c r="P24" s="77">
        <v>58.05</v>
      </c>
      <c r="Q24" s="77">
        <v>14.51</v>
      </c>
      <c r="R24" s="80">
        <v>0</v>
      </c>
      <c r="S24" s="80">
        <v>0</v>
      </c>
      <c r="T24" s="78">
        <f>SUMPRODUCT(LTA!F24:AJ24,LTA!F$101:AJ$101,LTA!F$103:AJ$103)</f>
        <v>57.01</v>
      </c>
      <c r="U24" s="78">
        <f>SUMPRODUCT(LTA!F24:AJ24,LTA!F$102:AJ$102,LTA!F$103:AJ$103)</f>
        <v>63.762073999999998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595.74999999999989</v>
      </c>
      <c r="AB24" s="117">
        <f>-STOA!N24</f>
        <v>0</v>
      </c>
      <c r="AC24">
        <f t="shared" si="0"/>
        <v>15.435302494853374</v>
      </c>
      <c r="AD24">
        <f t="shared" si="1"/>
        <v>1429.4780771493076</v>
      </c>
      <c r="AE24">
        <f>'IDT-1'!B24</f>
        <v>0</v>
      </c>
      <c r="AF24" s="26"/>
      <c r="AG24">
        <f t="shared" si="2"/>
        <v>1429.4780771493076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-152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10.972360000000002</v>
      </c>
      <c r="E25">
        <f>GT_NG!P25</f>
        <v>15.260992514555031</v>
      </c>
      <c r="F25">
        <f>GT_Spot!P25</f>
        <v>0</v>
      </c>
      <c r="G25">
        <f>PPCL_NG!P25</f>
        <v>43.57</v>
      </c>
      <c r="H25">
        <f>PPCL_Spot!P25</f>
        <v>0</v>
      </c>
      <c r="I25">
        <f>Bawana_NG!P25</f>
        <v>-1.8661122661122662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746.98749772408701</v>
      </c>
      <c r="P25" s="77">
        <v>58.05</v>
      </c>
      <c r="Q25" s="77">
        <v>14.51</v>
      </c>
      <c r="R25" s="80">
        <v>0</v>
      </c>
      <c r="S25" s="80">
        <v>0</v>
      </c>
      <c r="T25" s="78">
        <f>SUMPRODUCT(LTA!F25:AJ25,LTA!F$101:AJ$101,LTA!F$103:AJ$103)</f>
        <v>52.959999999999994</v>
      </c>
      <c r="U25" s="78">
        <f>SUMPRODUCT(LTA!F25:AJ25,LTA!F$102:AJ$102,LTA!F$103:AJ$103)</f>
        <v>61.822074000000001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595.74999999999989</v>
      </c>
      <c r="AB25" s="117">
        <f>-STOA!N25</f>
        <v>0</v>
      </c>
      <c r="AC25">
        <f t="shared" si="0"/>
        <v>15.329597041554477</v>
      </c>
      <c r="AD25">
        <f t="shared" si="1"/>
        <v>1443.6872149309752</v>
      </c>
      <c r="AE25">
        <f>'IDT-1'!B25</f>
        <v>0</v>
      </c>
      <c r="AF25" s="26"/>
      <c r="AG25">
        <f t="shared" si="2"/>
        <v>1443.6872149309752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-139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10.972360000000002</v>
      </c>
      <c r="E26">
        <f>GT_NG!P26</f>
        <v>15.260992514555031</v>
      </c>
      <c r="F26">
        <f>GT_Spot!P26</f>
        <v>0</v>
      </c>
      <c r="G26">
        <f>PPCL_NG!P26</f>
        <v>43.57</v>
      </c>
      <c r="H26">
        <f>PPCL_Spot!P26</f>
        <v>0</v>
      </c>
      <c r="I26">
        <f>Bawana_NG!P26</f>
        <v>-1.8661122661122662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771.67282979135177</v>
      </c>
      <c r="P26" s="77">
        <v>58.05</v>
      </c>
      <c r="Q26" s="77">
        <v>14.51</v>
      </c>
      <c r="R26" s="80">
        <v>0</v>
      </c>
      <c r="S26" s="80">
        <v>0</v>
      </c>
      <c r="T26" s="78">
        <f>SUMPRODUCT(LTA!F26:AJ26,LTA!F$101:AJ$101,LTA!F$103:AJ$103)</f>
        <v>48.72</v>
      </c>
      <c r="U26" s="78">
        <f>SUMPRODUCT(LTA!F26:AJ26,LTA!F$102:AJ$102,LTA!F$103:AJ$103)</f>
        <v>58.902073999999999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595.74999999999989</v>
      </c>
      <c r="AB26" s="117">
        <f>-STOA!N26</f>
        <v>0</v>
      </c>
      <c r="AC26">
        <f t="shared" si="0"/>
        <v>15.510454346312994</v>
      </c>
      <c r="AD26">
        <f t="shared" si="1"/>
        <v>1458.0316896934814</v>
      </c>
      <c r="AE26">
        <f>'IDT-1'!B26</f>
        <v>0</v>
      </c>
      <c r="AF26" s="26"/>
      <c r="AG26">
        <f t="shared" si="2"/>
        <v>1458.0316896934814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-142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10.972360000000002</v>
      </c>
      <c r="E27">
        <f>GT_NG!P27</f>
        <v>15.260992514555031</v>
      </c>
      <c r="F27">
        <f>GT_Spot!P27</f>
        <v>0</v>
      </c>
      <c r="G27">
        <f>PPCL_NG!P27</f>
        <v>43.57</v>
      </c>
      <c r="H27">
        <f>PPCL_Spot!P27</f>
        <v>0</v>
      </c>
      <c r="I27">
        <f>Bawana_NG!P27</f>
        <v>-1.8661122661122662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849.85613157402827</v>
      </c>
      <c r="P27" s="77">
        <v>58.05</v>
      </c>
      <c r="Q27" s="77">
        <v>14.51</v>
      </c>
      <c r="R27" s="80">
        <v>11.5</v>
      </c>
      <c r="S27" s="80">
        <v>0</v>
      </c>
      <c r="T27" s="78">
        <f>SUMPRODUCT(LTA!F27:AJ27,LTA!F$101:AJ$101,LTA!F$103:AJ$103)</f>
        <v>54.03</v>
      </c>
      <c r="U27" s="78">
        <f>SUMPRODUCT(LTA!F27:AJ27,LTA!F$102:AJ$102,LTA!F$103:AJ$103)</f>
        <v>56.382074000000003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530.7299999999999</v>
      </c>
      <c r="AB27" s="117">
        <f>-STOA!N27</f>
        <v>0</v>
      </c>
      <c r="AC27">
        <f t="shared" si="0"/>
        <v>15.299258898368587</v>
      </c>
      <c r="AD27">
        <f t="shared" si="1"/>
        <v>1536.6961869241024</v>
      </c>
      <c r="AE27">
        <f>'IDT-1'!B27</f>
        <v>0</v>
      </c>
      <c r="AF27" s="26"/>
      <c r="AG27">
        <f t="shared" si="2"/>
        <v>1536.6961869241024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10.972360000000002</v>
      </c>
      <c r="E28">
        <f>GT_NG!P28</f>
        <v>15.260992514555031</v>
      </c>
      <c r="F28">
        <f>GT_Spot!P28</f>
        <v>0</v>
      </c>
      <c r="G28">
        <f>PPCL_NG!P28</f>
        <v>43.57</v>
      </c>
      <c r="H28">
        <f>PPCL_Spot!P28</f>
        <v>0</v>
      </c>
      <c r="I28">
        <f>Bawana_NG!P28</f>
        <v>-1.8661122661122662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888.6017993646168</v>
      </c>
      <c r="P28" s="77">
        <v>58.05</v>
      </c>
      <c r="Q28" s="77">
        <v>14.51</v>
      </c>
      <c r="R28" s="80">
        <v>34.089999999999996</v>
      </c>
      <c r="S28" s="80">
        <v>0</v>
      </c>
      <c r="T28" s="78">
        <f>SUMPRODUCT(LTA!F28:AJ28,LTA!F$101:AJ$101,LTA!F$103:AJ$103)</f>
        <v>54.76</v>
      </c>
      <c r="U28" s="78">
        <f>SUMPRODUCT(LTA!F28:AJ28,LTA!F$102:AJ$102,LTA!F$103:AJ$103)</f>
        <v>54.712074000000001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534.2299999999999</v>
      </c>
      <c r="AB28" s="117">
        <f>-STOA!N28</f>
        <v>0</v>
      </c>
      <c r="AC28">
        <f t="shared" si="0"/>
        <v>16.190031493246991</v>
      </c>
      <c r="AD28">
        <f t="shared" si="1"/>
        <v>1562.7010821198126</v>
      </c>
      <c r="AE28">
        <f>'IDT-1'!B28</f>
        <v>0</v>
      </c>
      <c r="AF28" s="26"/>
      <c r="AG28">
        <f t="shared" si="2"/>
        <v>1562.7010821198126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-128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10.972360000000002</v>
      </c>
      <c r="E29">
        <f>GT_NG!P29</f>
        <v>15.260992514555031</v>
      </c>
      <c r="F29">
        <f>GT_Spot!P29</f>
        <v>0</v>
      </c>
      <c r="G29">
        <f>PPCL_NG!P29</f>
        <v>43.57</v>
      </c>
      <c r="H29">
        <f>PPCL_Spot!P29</f>
        <v>0</v>
      </c>
      <c r="I29">
        <f>Bawana_NG!P29</f>
        <v>-1.8661122661122662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874.76798230357713</v>
      </c>
      <c r="P29" s="77">
        <v>58.05</v>
      </c>
      <c r="Q29" s="77">
        <v>14.51</v>
      </c>
      <c r="R29" s="80">
        <v>38.999999999999993</v>
      </c>
      <c r="S29" s="80">
        <v>0</v>
      </c>
      <c r="T29" s="78">
        <f>SUMPRODUCT(LTA!F29:AJ29,LTA!F$101:AJ$101,LTA!F$103:AJ$103)</f>
        <v>58.730000000000004</v>
      </c>
      <c r="U29" s="78">
        <f>SUMPRODUCT(LTA!F29:AJ29,LTA!F$102:AJ$102,LTA!F$103:AJ$103)</f>
        <v>53.962074000000001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537.7299999999999</v>
      </c>
      <c r="AB29" s="117">
        <f>-STOA!N29</f>
        <v>0</v>
      </c>
      <c r="AC29">
        <f t="shared" si="0"/>
        <v>16.090734755410086</v>
      </c>
      <c r="AD29">
        <f t="shared" si="1"/>
        <v>1569.5965617966096</v>
      </c>
      <c r="AE29">
        <f>'IDT-1'!B29</f>
        <v>0</v>
      </c>
      <c r="AF29" s="26"/>
      <c r="AG29">
        <f t="shared" si="2"/>
        <v>1569.5965617966096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-119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10.972360000000002</v>
      </c>
      <c r="E30">
        <f>GT_NG!P30</f>
        <v>15.260992514555031</v>
      </c>
      <c r="F30">
        <f>GT_Spot!P30</f>
        <v>0</v>
      </c>
      <c r="G30">
        <f>PPCL_NG!P30</f>
        <v>43.57</v>
      </c>
      <c r="H30">
        <f>PPCL_Spot!P30</f>
        <v>0</v>
      </c>
      <c r="I30">
        <f>Bawana_NG!P30</f>
        <v>-1.8661122661122662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873.75294878757597</v>
      </c>
      <c r="P30" s="77">
        <v>58.050000000000004</v>
      </c>
      <c r="Q30" s="77">
        <v>14.51</v>
      </c>
      <c r="R30" s="80">
        <v>39</v>
      </c>
      <c r="S30" s="80">
        <v>0</v>
      </c>
      <c r="T30" s="78">
        <f>SUMPRODUCT(LTA!F30:AJ30,LTA!F$101:AJ$101,LTA!F$103:AJ$103)</f>
        <v>65.63</v>
      </c>
      <c r="U30" s="78">
        <f>SUMPRODUCT(LTA!F30:AJ30,LTA!F$102:AJ$102,LTA!F$103:AJ$103)</f>
        <v>54.242074000000002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544.7299999999999</v>
      </c>
      <c r="AB30" s="117">
        <f>-STOA!N30</f>
        <v>0</v>
      </c>
      <c r="AC30">
        <f t="shared" si="0"/>
        <v>16.393027138435375</v>
      </c>
      <c r="AD30">
        <f t="shared" si="1"/>
        <v>1561.4592358975831</v>
      </c>
      <c r="AE30">
        <f>'IDT-1'!B30</f>
        <v>0</v>
      </c>
      <c r="AF30" s="26"/>
      <c r="AG30">
        <f t="shared" si="2"/>
        <v>1561.4592358975831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-140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10.972360000000002</v>
      </c>
      <c r="E31">
        <f>GT_NG!P31</f>
        <v>15.260992514555031</v>
      </c>
      <c r="F31">
        <f>GT_Spot!P31</f>
        <v>0</v>
      </c>
      <c r="G31">
        <f>PPCL_NG!P31</f>
        <v>43.57</v>
      </c>
      <c r="H31">
        <f>PPCL_Spot!P31</f>
        <v>0</v>
      </c>
      <c r="I31">
        <f>Bawana_NG!P31</f>
        <v>-1.8661122661122662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870.79107047969785</v>
      </c>
      <c r="P31" s="77">
        <v>58.050000000000004</v>
      </c>
      <c r="Q31" s="77">
        <v>14.51</v>
      </c>
      <c r="R31" s="80">
        <v>39</v>
      </c>
      <c r="S31" s="80">
        <v>0</v>
      </c>
      <c r="T31" s="78">
        <f>SUMPRODUCT(LTA!F31:AJ31,LTA!F$101:AJ$101,LTA!F$103:AJ$103)</f>
        <v>70.14</v>
      </c>
      <c r="U31" s="78">
        <f>SUMPRODUCT(LTA!F31:AJ31,LTA!F$102:AJ$102,LTA!F$103:AJ$103)</f>
        <v>54.502074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550.71999999999991</v>
      </c>
      <c r="AB31" s="117">
        <f>-STOA!N31</f>
        <v>0</v>
      </c>
      <c r="AC31">
        <f t="shared" si="0"/>
        <v>16.923313240480205</v>
      </c>
      <c r="AD31">
        <f t="shared" si="1"/>
        <v>1516.7270714876604</v>
      </c>
      <c r="AE31">
        <f>'IDT-1'!B31</f>
        <v>0</v>
      </c>
      <c r="AF31" s="26"/>
      <c r="AG31">
        <f t="shared" si="2"/>
        <v>1516.7270714876604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-192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10.972360000000002</v>
      </c>
      <c r="E32">
        <f>GT_NG!P32</f>
        <v>15.260992514555031</v>
      </c>
      <c r="F32">
        <f>GT_Spot!P32</f>
        <v>0</v>
      </c>
      <c r="G32">
        <f>PPCL_NG!P32</f>
        <v>43.57</v>
      </c>
      <c r="H32">
        <f>PPCL_Spot!P32</f>
        <v>0</v>
      </c>
      <c r="I32">
        <f>Bawana_NG!P32</f>
        <v>-1.8661122661122662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880.98511321547824</v>
      </c>
      <c r="P32" s="77">
        <v>58.050000000000004</v>
      </c>
      <c r="Q32" s="77">
        <v>14.51</v>
      </c>
      <c r="R32" s="80">
        <v>39</v>
      </c>
      <c r="S32" s="80">
        <v>0</v>
      </c>
      <c r="T32" s="78">
        <f>SUMPRODUCT(LTA!F32:AJ32,LTA!F$101:AJ$101,LTA!F$103:AJ$103)</f>
        <v>98.5</v>
      </c>
      <c r="U32" s="78">
        <f>SUMPRODUCT(LTA!F32:AJ32,LTA!F$102:AJ$102,LTA!F$103:AJ$103)</f>
        <v>55.142074000000001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561.21999999999991</v>
      </c>
      <c r="AB32" s="117">
        <f>-STOA!N32</f>
        <v>0</v>
      </c>
      <c r="AC32">
        <f t="shared" si="0"/>
        <v>17.635842769743128</v>
      </c>
      <c r="AD32">
        <f t="shared" si="1"/>
        <v>1534.7085846941779</v>
      </c>
      <c r="AE32">
        <f>'IDT-1'!B32</f>
        <v>0</v>
      </c>
      <c r="AF32" s="26"/>
      <c r="AG32">
        <f t="shared" si="2"/>
        <v>1534.7085846941779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-223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10.972360000000002</v>
      </c>
      <c r="E33">
        <f>GT_NG!P33</f>
        <v>15.260992514555031</v>
      </c>
      <c r="F33">
        <f>GT_Spot!P33</f>
        <v>0</v>
      </c>
      <c r="G33">
        <f>PPCL_NG!P33</f>
        <v>43.57</v>
      </c>
      <c r="H33">
        <f>PPCL_Spot!P33</f>
        <v>0</v>
      </c>
      <c r="I33">
        <f>Bawana_NG!P33</f>
        <v>-1.8661122661122662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880.99062866648762</v>
      </c>
      <c r="P33" s="77">
        <v>58.050000000000004</v>
      </c>
      <c r="Q33" s="77">
        <v>14.51</v>
      </c>
      <c r="R33" s="80">
        <v>39</v>
      </c>
      <c r="S33" s="80">
        <v>0</v>
      </c>
      <c r="T33" s="78">
        <f>SUMPRODUCT(LTA!F33:AJ33,LTA!F$101:AJ$101,LTA!F$103:AJ$103)</f>
        <v>116.69</v>
      </c>
      <c r="U33" s="78">
        <f>SUMPRODUCT(LTA!F33:AJ33,LTA!F$102:AJ$102,LTA!F$103:AJ$103)</f>
        <v>56.322074000000001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-30</v>
      </c>
      <c r="AA33" s="117">
        <f>STOA!H33</f>
        <v>575.21999999999991</v>
      </c>
      <c r="AB33" s="117">
        <f>-STOA!N33</f>
        <v>0</v>
      </c>
      <c r="AC33">
        <f t="shared" si="0"/>
        <v>18.071597346067133</v>
      </c>
      <c r="AD33">
        <f t="shared" si="1"/>
        <v>1551.6483455688633</v>
      </c>
      <c r="AE33">
        <f>'IDT-1'!B33</f>
        <v>0</v>
      </c>
      <c r="AF33" s="26"/>
      <c r="AG33">
        <f t="shared" si="2"/>
        <v>1551.6483455688633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-209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10.972360000000002</v>
      </c>
      <c r="E34">
        <f>GT_NG!P34</f>
        <v>15.260992514555031</v>
      </c>
      <c r="F34">
        <f>GT_Spot!P34</f>
        <v>0</v>
      </c>
      <c r="G34">
        <f>PPCL_NG!P34</f>
        <v>43.57</v>
      </c>
      <c r="H34">
        <f>PPCL_Spot!P34</f>
        <v>0</v>
      </c>
      <c r="I34">
        <f>Bawana_NG!P34</f>
        <v>-1.8661122661122662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880.9829925140649</v>
      </c>
      <c r="P34" s="77">
        <v>58.050000000000004</v>
      </c>
      <c r="Q34" s="77">
        <v>14.51</v>
      </c>
      <c r="R34" s="80">
        <v>39</v>
      </c>
      <c r="S34" s="80">
        <v>0</v>
      </c>
      <c r="T34" s="78">
        <f>SUMPRODUCT(LTA!F34:AJ34,LTA!F$101:AJ$101,LTA!F$103:AJ$103)</f>
        <v>100.52</v>
      </c>
      <c r="U34" s="78">
        <f>SUMPRODUCT(LTA!F34:AJ34,LTA!F$102:AJ$102,LTA!F$103:AJ$103)</f>
        <v>65.362073999999993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-59</v>
      </c>
      <c r="AA34" s="117">
        <f>STOA!H34</f>
        <v>585.71999999999991</v>
      </c>
      <c r="AB34" s="117">
        <f>-STOA!N34</f>
        <v>0</v>
      </c>
      <c r="AC34">
        <f t="shared" si="0"/>
        <v>18.33201746350289</v>
      </c>
      <c r="AD34">
        <f t="shared" si="1"/>
        <v>1528.7502892990046</v>
      </c>
      <c r="AE34">
        <f>'IDT-1'!B34</f>
        <v>0</v>
      </c>
      <c r="AF34" s="26"/>
      <c r="AG34">
        <f t="shared" si="2"/>
        <v>1528.7502892990046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-206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10.972360000000002</v>
      </c>
      <c r="E35">
        <f>GT_NG!P35</f>
        <v>15.260992514555031</v>
      </c>
      <c r="F35">
        <f>GT_Spot!P35</f>
        <v>0</v>
      </c>
      <c r="G35">
        <f>PPCL_NG!P35</f>
        <v>36.943378884916719</v>
      </c>
      <c r="H35">
        <f>PPCL_Spot!P35</f>
        <v>0</v>
      </c>
      <c r="I35">
        <f>Bawana_NG!P35</f>
        <v>-1.8661122661122662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823.47656913652645</v>
      </c>
      <c r="P35" s="77">
        <v>58.050000000000004</v>
      </c>
      <c r="Q35" s="77">
        <v>14.51</v>
      </c>
      <c r="R35" s="80">
        <v>46</v>
      </c>
      <c r="S35" s="80">
        <v>0</v>
      </c>
      <c r="T35" s="78">
        <f>SUMPRODUCT(LTA!F35:AJ35,LTA!F$101:AJ$101,LTA!F$103:AJ$103)</f>
        <v>113.09</v>
      </c>
      <c r="U35" s="78">
        <f>SUMPRODUCT(LTA!F35:AJ35,LTA!F$102:AJ$102,LTA!F$103:AJ$103)</f>
        <v>62.632074000000003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-93</v>
      </c>
      <c r="AA35" s="117">
        <f>STOA!H35</f>
        <v>596.19999999999993</v>
      </c>
      <c r="AB35" s="117">
        <f>-STOA!N35</f>
        <v>0</v>
      </c>
      <c r="AC35">
        <f t="shared" si="0"/>
        <v>18.753825383832226</v>
      </c>
      <c r="AD35">
        <f t="shared" si="1"/>
        <v>1407.5154368860537</v>
      </c>
      <c r="AE35">
        <f>'IDT-1'!B35</f>
        <v>0</v>
      </c>
      <c r="AF35" s="26"/>
      <c r="AG35">
        <f t="shared" si="2"/>
        <v>1407.5154368860537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-256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11.097519999999999</v>
      </c>
      <c r="E36">
        <f>GT_NG!P36</f>
        <v>15.260992514555031</v>
      </c>
      <c r="F36">
        <f>GT_Spot!P36</f>
        <v>0</v>
      </c>
      <c r="G36">
        <f>PPCL_NG!P36</f>
        <v>36.943378884916719</v>
      </c>
      <c r="H36">
        <f>PPCL_Spot!P36</f>
        <v>0</v>
      </c>
      <c r="I36">
        <f>Bawana_NG!P36</f>
        <v>-1.8661122661122662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823.46893298410362</v>
      </c>
      <c r="P36" s="77">
        <v>58.050000000000004</v>
      </c>
      <c r="Q36" s="77">
        <v>14.51</v>
      </c>
      <c r="R36" s="80">
        <v>46</v>
      </c>
      <c r="S36" s="80">
        <v>0</v>
      </c>
      <c r="T36" s="78">
        <f>SUMPRODUCT(LTA!F36:AJ36,LTA!F$101:AJ$101,LTA!F$103:AJ$103)</f>
        <v>125.3</v>
      </c>
      <c r="U36" s="78">
        <f>SUMPRODUCT(LTA!F36:AJ36,LTA!F$102:AJ$102,LTA!F$103:AJ$103)</f>
        <v>60.202074000000003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-117</v>
      </c>
      <c r="AA36" s="117">
        <f>STOA!H36</f>
        <v>613.69999999999993</v>
      </c>
      <c r="AB36" s="117">
        <f>-STOA!N36</f>
        <v>0</v>
      </c>
      <c r="AC36">
        <f t="shared" si="0"/>
        <v>19.216876781745789</v>
      </c>
      <c r="AD36">
        <f t="shared" si="1"/>
        <v>1409.4499093357169</v>
      </c>
      <c r="AE36">
        <f>'IDT-1'!B36</f>
        <v>0</v>
      </c>
      <c r="AF36" s="26"/>
      <c r="AG36">
        <f t="shared" si="2"/>
        <v>1409.4499093357169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-257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11.097519999999999</v>
      </c>
      <c r="E37">
        <f>GT_NG!P37</f>
        <v>15.260992514555031</v>
      </c>
      <c r="F37">
        <f>GT_Spot!P37</f>
        <v>0</v>
      </c>
      <c r="G37">
        <f>PPCL_NG!P37</f>
        <v>43.57</v>
      </c>
      <c r="H37">
        <f>PPCL_Spot!P37</f>
        <v>0</v>
      </c>
      <c r="I37">
        <f>Bawana_NG!P37</f>
        <v>-1.8661122661122662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823.39482065555887</v>
      </c>
      <c r="P37" s="77">
        <v>58.050000000000004</v>
      </c>
      <c r="Q37" s="77">
        <v>14.51</v>
      </c>
      <c r="R37" s="80">
        <v>46</v>
      </c>
      <c r="S37" s="80">
        <v>0</v>
      </c>
      <c r="T37" s="78">
        <f>SUMPRODUCT(LTA!F37:AJ37,LTA!F$101:AJ$101,LTA!F$103:AJ$103)</f>
        <v>132.07</v>
      </c>
      <c r="U37" s="78">
        <f>SUMPRODUCT(LTA!F37:AJ37,LTA!F$102:AJ$102,LTA!F$103:AJ$103)</f>
        <v>57.632073999999996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-123</v>
      </c>
      <c r="AA37" s="117">
        <f>STOA!H37</f>
        <v>627.69999999999993</v>
      </c>
      <c r="AB37" s="117">
        <f>-STOA!N37</f>
        <v>0</v>
      </c>
      <c r="AC37">
        <f t="shared" si="0"/>
        <v>18.884254952691226</v>
      </c>
      <c r="AD37">
        <f t="shared" si="1"/>
        <v>1496.5350399513104</v>
      </c>
      <c r="AE37">
        <f>'IDT-1'!B37</f>
        <v>0</v>
      </c>
      <c r="AF37" s="26"/>
      <c r="AG37">
        <f t="shared" si="2"/>
        <v>1496.5350399513104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-189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11.097519999999999</v>
      </c>
      <c r="E38">
        <f>GT_NG!P38</f>
        <v>15.260992514555031</v>
      </c>
      <c r="F38">
        <f>GT_Spot!P38</f>
        <v>0</v>
      </c>
      <c r="G38">
        <f>PPCL_NG!P38</f>
        <v>43.57</v>
      </c>
      <c r="H38">
        <f>PPCL_Spot!P38</f>
        <v>0</v>
      </c>
      <c r="I38">
        <f>Bawana_NG!P38</f>
        <v>-1.8661122661122662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823.40245680798171</v>
      </c>
      <c r="P38" s="77">
        <v>58.050000000000004</v>
      </c>
      <c r="Q38" s="77">
        <v>14.51</v>
      </c>
      <c r="R38" s="80">
        <v>46</v>
      </c>
      <c r="S38" s="80">
        <v>0</v>
      </c>
      <c r="T38" s="78">
        <f>SUMPRODUCT(LTA!F38:AJ38,LTA!F$101:AJ$101,LTA!F$103:AJ$103)</f>
        <v>142.18</v>
      </c>
      <c r="U38" s="78">
        <f>SUMPRODUCT(LTA!F38:AJ38,LTA!F$102:AJ$102,LTA!F$103:AJ$103)</f>
        <v>55.142074000000001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-130</v>
      </c>
      <c r="AA38" s="117">
        <f>STOA!H38</f>
        <v>638.19999999999993</v>
      </c>
      <c r="AB38" s="117">
        <f>-STOA!N38</f>
        <v>0</v>
      </c>
      <c r="AC38">
        <f t="shared" si="0"/>
        <v>18.95499687561059</v>
      </c>
      <c r="AD38">
        <f t="shared" si="1"/>
        <v>1524.591934180814</v>
      </c>
      <c r="AE38">
        <f>'IDT-1'!B38</f>
        <v>0</v>
      </c>
      <c r="AF38" s="26"/>
      <c r="AG38">
        <f t="shared" si="2"/>
        <v>1524.591934180814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-172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11.097519999999999</v>
      </c>
      <c r="E39">
        <f>GT_NG!P39</f>
        <v>15.13590241197671</v>
      </c>
      <c r="F39">
        <f>GT_Spot!P39</f>
        <v>0</v>
      </c>
      <c r="G39">
        <f>PPCL_NG!P39</f>
        <v>43.57</v>
      </c>
      <c r="H39">
        <f>PPCL_Spot!P39</f>
        <v>0</v>
      </c>
      <c r="I39">
        <f>Bawana_NG!P39</f>
        <v>-1.8661122661122662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808.18235597781984</v>
      </c>
      <c r="P39" s="77">
        <v>58.050000000000004</v>
      </c>
      <c r="Q39" s="77">
        <v>14.51</v>
      </c>
      <c r="R39" s="80">
        <v>46</v>
      </c>
      <c r="S39" s="80">
        <v>0</v>
      </c>
      <c r="T39" s="78">
        <f>SUMPRODUCT(LTA!F39:AJ39,LTA!F$101:AJ$101,LTA!F$103:AJ$103)</f>
        <v>135.04</v>
      </c>
      <c r="U39" s="78">
        <f>SUMPRODUCT(LTA!F39:AJ39,LTA!F$102:AJ$102,LTA!F$103:AJ$103)</f>
        <v>52.722073999999999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-106</v>
      </c>
      <c r="AA39" s="117">
        <f>STOA!H39</f>
        <v>651.1099999999999</v>
      </c>
      <c r="AB39" s="117">
        <f>-STOA!N39</f>
        <v>0</v>
      </c>
      <c r="AC39">
        <f t="shared" si="0"/>
        <v>18.583095369736615</v>
      </c>
      <c r="AD39">
        <f t="shared" si="1"/>
        <v>1542.9686447539475</v>
      </c>
      <c r="AE39">
        <f>'IDT-1'!B39</f>
        <v>0</v>
      </c>
      <c r="AF39" s="26"/>
      <c r="AG39">
        <f t="shared" si="2"/>
        <v>1542.9686447539475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11.139239999999999</v>
      </c>
      <c r="E40">
        <f>GT_NG!P40</f>
        <v>15.13590241197671</v>
      </c>
      <c r="F40">
        <f>GT_Spot!P40</f>
        <v>0</v>
      </c>
      <c r="G40">
        <f>PPCL_NG!P40</f>
        <v>43.57</v>
      </c>
      <c r="H40">
        <f>PPCL_Spot!P40</f>
        <v>0</v>
      </c>
      <c r="I40">
        <f>Bawana_NG!P40</f>
        <v>-1.8661122661122662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793.83590495709916</v>
      </c>
      <c r="P40" s="77">
        <v>58.050000000000004</v>
      </c>
      <c r="Q40" s="77">
        <v>14.51</v>
      </c>
      <c r="R40" s="80">
        <v>46</v>
      </c>
      <c r="S40" s="80">
        <v>0</v>
      </c>
      <c r="T40" s="78">
        <f>SUMPRODUCT(LTA!F40:AJ40,LTA!F$101:AJ$101,LTA!F$103:AJ$103)</f>
        <v>145.98000000000002</v>
      </c>
      <c r="U40" s="78">
        <f>SUMPRODUCT(LTA!F40:AJ40,LTA!F$102:AJ$102,LTA!F$103:AJ$103)</f>
        <v>41.142074000000001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-70</v>
      </c>
      <c r="AA40" s="117">
        <f>STOA!H40</f>
        <v>660.20999999999992</v>
      </c>
      <c r="AB40" s="117">
        <f>-STOA!N40</f>
        <v>0</v>
      </c>
      <c r="AC40">
        <f t="shared" si="0"/>
        <v>18.158780380822066</v>
      </c>
      <c r="AD40">
        <f t="shared" si="1"/>
        <v>1579.5482287221416</v>
      </c>
      <c r="AE40">
        <f>'IDT-1'!B40</f>
        <v>0</v>
      </c>
      <c r="AF40" s="26"/>
      <c r="AG40">
        <f t="shared" si="2"/>
        <v>1579.5482287221416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-160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11.139239999999999</v>
      </c>
      <c r="E41">
        <f>GT_NG!P41</f>
        <v>14.43404619332763</v>
      </c>
      <c r="F41">
        <f>GT_Spot!P41</f>
        <v>0</v>
      </c>
      <c r="G41">
        <f>PPCL_NG!P41</f>
        <v>43.57</v>
      </c>
      <c r="H41">
        <f>PPCL_Spot!P41</f>
        <v>0</v>
      </c>
      <c r="I41">
        <f>Bawana_NG!P41</f>
        <v>-1.8661122661122662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741.79910677649934</v>
      </c>
      <c r="P41" s="77">
        <v>58.050000000000004</v>
      </c>
      <c r="Q41" s="77">
        <v>14.51</v>
      </c>
      <c r="R41" s="80">
        <v>46</v>
      </c>
      <c r="S41" s="80">
        <v>0</v>
      </c>
      <c r="T41" s="78">
        <f>SUMPRODUCT(LTA!F41:AJ41,LTA!F$101:AJ$101,LTA!F$103:AJ$103)</f>
        <v>163.95</v>
      </c>
      <c r="U41" s="78">
        <f>SUMPRODUCT(LTA!F41:AJ41,LTA!F$102:AJ$102,LTA!F$103:AJ$103)</f>
        <v>41.752074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-45</v>
      </c>
      <c r="AA41" s="117">
        <f>STOA!H41</f>
        <v>672.1099999999999</v>
      </c>
      <c r="AB41" s="117">
        <f>-STOA!N41</f>
        <v>0</v>
      </c>
      <c r="AC41">
        <f t="shared" si="0"/>
        <v>16.320450630502545</v>
      </c>
      <c r="AD41">
        <f t="shared" si="1"/>
        <v>1744.127904073212</v>
      </c>
      <c r="AE41">
        <f>'IDT-1'!B41</f>
        <v>0</v>
      </c>
      <c r="AF41" s="26"/>
      <c r="AG41">
        <f t="shared" si="2"/>
        <v>1744.127904073212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11.139239999999999</v>
      </c>
      <c r="E42">
        <f>GT_NG!P42</f>
        <v>13.430055767537421</v>
      </c>
      <c r="F42">
        <f>GT_Spot!P42</f>
        <v>0</v>
      </c>
      <c r="G42">
        <f>PPCL_NG!P42</f>
        <v>42.72</v>
      </c>
      <c r="H42">
        <f>PPCL_Spot!P42</f>
        <v>0</v>
      </c>
      <c r="I42">
        <f>Bawana_NG!P42</f>
        <v>-1.8661122661122662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669.56336255430847</v>
      </c>
      <c r="P42" s="77">
        <v>58.050000000000004</v>
      </c>
      <c r="Q42" s="77">
        <v>14.51</v>
      </c>
      <c r="R42" s="80">
        <v>46</v>
      </c>
      <c r="S42" s="80">
        <v>0</v>
      </c>
      <c r="T42" s="78">
        <f>SUMPRODUCT(LTA!F42:AJ42,LTA!F$101:AJ$101,LTA!F$103:AJ$103)</f>
        <v>133.92999999999998</v>
      </c>
      <c r="U42" s="78">
        <f>SUMPRODUCT(LTA!F42:AJ42,LTA!F$102:AJ$102,LTA!F$103:AJ$103)</f>
        <v>42.842074000000004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-27</v>
      </c>
      <c r="AA42" s="117">
        <f>STOA!H42</f>
        <v>684.70999999999992</v>
      </c>
      <c r="AB42" s="117">
        <f>-STOA!N42</f>
        <v>0</v>
      </c>
      <c r="AC42">
        <f t="shared" si="0"/>
        <v>15.364950670200795</v>
      </c>
      <c r="AD42">
        <f t="shared" si="1"/>
        <v>1672.6636693855326</v>
      </c>
      <c r="AE42">
        <f>'IDT-1'!B42</f>
        <v>0</v>
      </c>
      <c r="AF42" s="26"/>
      <c r="AG42">
        <f t="shared" si="2"/>
        <v>1672.6636693855326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11.139239999999999</v>
      </c>
      <c r="E43">
        <f>GT_NG!P43</f>
        <v>13.480393307895509</v>
      </c>
      <c r="F43">
        <f>GT_Spot!P43</f>
        <v>0</v>
      </c>
      <c r="G43">
        <f>PPCL_NG!P43</f>
        <v>42.72</v>
      </c>
      <c r="H43">
        <f>PPCL_Spot!P43</f>
        <v>0</v>
      </c>
      <c r="I43">
        <f>Bawana_NG!P43</f>
        <v>-1.8661122661122662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688.79400751813091</v>
      </c>
      <c r="P43" s="77">
        <v>58.510000000000005</v>
      </c>
      <c r="Q43" s="77">
        <v>14.51</v>
      </c>
      <c r="R43" s="80">
        <v>46</v>
      </c>
      <c r="S43" s="80">
        <v>0</v>
      </c>
      <c r="T43" s="78">
        <f>SUMPRODUCT(LTA!F43:AJ43,LTA!F$101:AJ$101,LTA!F$103:AJ$103)</f>
        <v>139.64000000000001</v>
      </c>
      <c r="U43" s="78">
        <f>SUMPRODUCT(LTA!F43:AJ43,LTA!F$102:AJ$102,LTA!F$103:AJ$103)</f>
        <v>43.322074000000001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-39</v>
      </c>
      <c r="AA43" s="117">
        <f>STOA!H43</f>
        <v>692.03</v>
      </c>
      <c r="AB43" s="117">
        <f>-STOA!N43</f>
        <v>0</v>
      </c>
      <c r="AC43">
        <f t="shared" si="0"/>
        <v>15.764096846503927</v>
      </c>
      <c r="AD43">
        <f t="shared" si="1"/>
        <v>1693.5155057134102</v>
      </c>
      <c r="AE43">
        <f>'IDT-1'!B43</f>
        <v>0</v>
      </c>
      <c r="AF43" s="26"/>
      <c r="AG43">
        <f t="shared" si="2"/>
        <v>1693.5155057134102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11.139239999999999</v>
      </c>
      <c r="E44">
        <f>GT_NG!P44</f>
        <v>13.480393307895509</v>
      </c>
      <c r="F44">
        <f>GT_Spot!P44</f>
        <v>0</v>
      </c>
      <c r="G44">
        <f>PPCL_NG!P44</f>
        <v>42.72</v>
      </c>
      <c r="H44">
        <f>PPCL_Spot!P44</f>
        <v>0</v>
      </c>
      <c r="I44">
        <f>Bawana_NG!P44</f>
        <v>-1.8661122661122662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695.7863409316559</v>
      </c>
      <c r="P44" s="77">
        <v>58.510000000000005</v>
      </c>
      <c r="Q44" s="77">
        <v>14.51</v>
      </c>
      <c r="R44" s="80">
        <v>46</v>
      </c>
      <c r="S44" s="80">
        <v>0</v>
      </c>
      <c r="T44" s="78">
        <f>SUMPRODUCT(LTA!F44:AJ44,LTA!F$101:AJ$101,LTA!F$103:AJ$103)</f>
        <v>144.47</v>
      </c>
      <c r="U44" s="78">
        <f>SUMPRODUCT(LTA!F44:AJ44,LTA!F$102:AJ$102,LTA!F$103:AJ$103)</f>
        <v>43.572074000000001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-36</v>
      </c>
      <c r="AA44" s="117">
        <f>STOA!H44</f>
        <v>702.53</v>
      </c>
      <c r="AB44" s="117">
        <f>-STOA!N44</f>
        <v>0</v>
      </c>
      <c r="AC44">
        <f t="shared" si="0"/>
        <v>15.936098997976361</v>
      </c>
      <c r="AD44">
        <f t="shared" si="1"/>
        <v>1718.9158369754625</v>
      </c>
      <c r="AE44">
        <f>'IDT-1'!B44</f>
        <v>0</v>
      </c>
      <c r="AF44" s="26"/>
      <c r="AG44">
        <f t="shared" si="2"/>
        <v>1718.9158369754625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11.139239999999999</v>
      </c>
      <c r="E45">
        <f>GT_NG!P45</f>
        <v>13.480393307895509</v>
      </c>
      <c r="F45">
        <f>GT_Spot!P45</f>
        <v>0</v>
      </c>
      <c r="G45">
        <f>PPCL_NG!P45</f>
        <v>42.72</v>
      </c>
      <c r="H45">
        <f>PPCL_Spot!P45</f>
        <v>0</v>
      </c>
      <c r="I45">
        <f>Bawana_NG!P45</f>
        <v>-1.8661122661122662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695.7863409316559</v>
      </c>
      <c r="P45" s="77">
        <v>48.472879462959668</v>
      </c>
      <c r="Q45" s="77">
        <v>14.655410144020037</v>
      </c>
      <c r="R45" s="80">
        <v>46</v>
      </c>
      <c r="S45" s="80">
        <v>0</v>
      </c>
      <c r="T45" s="78">
        <f>SUMPRODUCT(LTA!F45:AJ45,LTA!F$101:AJ$101,LTA!F$103:AJ$103)</f>
        <v>154.12</v>
      </c>
      <c r="U45" s="78">
        <f>SUMPRODUCT(LTA!F45:AJ45,LTA!F$102:AJ$102,LTA!F$103:AJ$103)</f>
        <v>43.962074000000001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-22</v>
      </c>
      <c r="AA45" s="117">
        <f>STOA!H45</f>
        <v>709.53</v>
      </c>
      <c r="AB45" s="117">
        <f>-STOA!N45</f>
        <v>0</v>
      </c>
      <c r="AC45">
        <f t="shared" si="0"/>
        <v>16.36003016120705</v>
      </c>
      <c r="AD45">
        <f t="shared" si="1"/>
        <v>1794.7901954192118</v>
      </c>
      <c r="AE45">
        <f>'IDT-1'!B45</f>
        <v>0</v>
      </c>
      <c r="AF45" s="26"/>
      <c r="AG45">
        <f t="shared" si="2"/>
        <v>1794.7901954192118</v>
      </c>
      <c r="AI45" s="75">
        <f>PXIL!H45</f>
        <v>0</v>
      </c>
      <c r="AJ45" s="75">
        <f>PXIL!N45</f>
        <v>0</v>
      </c>
      <c r="AK45" s="75">
        <f>RTM_IEX!H45</f>
        <v>55.15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11.139239999999999</v>
      </c>
      <c r="E46">
        <f>GT_NG!P46</f>
        <v>13.480393307895509</v>
      </c>
      <c r="F46">
        <f>GT_Spot!P46</f>
        <v>0</v>
      </c>
      <c r="G46">
        <f>PPCL_NG!P46</f>
        <v>42.01</v>
      </c>
      <c r="H46">
        <f>PPCL_Spot!P46</f>
        <v>0</v>
      </c>
      <c r="I46">
        <f>Bawana_NG!P46</f>
        <v>-1.8661122661122662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689.83617916215587</v>
      </c>
      <c r="P46" s="77">
        <v>58.05</v>
      </c>
      <c r="Q46" s="77">
        <v>14.655410144020037</v>
      </c>
      <c r="R46" s="80">
        <v>46</v>
      </c>
      <c r="S46" s="80">
        <v>0</v>
      </c>
      <c r="T46" s="78">
        <f>SUMPRODUCT(LTA!F46:AJ46,LTA!F$101:AJ$101,LTA!F$103:AJ$103)</f>
        <v>240.46</v>
      </c>
      <c r="U46" s="78">
        <f>SUMPRODUCT(LTA!F46:AJ46,LTA!F$102:AJ$102,LTA!F$103:AJ$103)</f>
        <v>45.182074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-19</v>
      </c>
      <c r="AA46" s="117">
        <f>STOA!H46</f>
        <v>715.82999999999993</v>
      </c>
      <c r="AB46" s="117">
        <f>-STOA!N46</f>
        <v>0</v>
      </c>
      <c r="AC46">
        <f t="shared" si="0"/>
        <v>17.287025015794818</v>
      </c>
      <c r="AD46">
        <f t="shared" si="1"/>
        <v>1905.2301593321642</v>
      </c>
      <c r="AE46">
        <f>'IDT-1'!B46</f>
        <v>0</v>
      </c>
      <c r="AF46" s="26"/>
      <c r="AG46">
        <f t="shared" si="2"/>
        <v>1905.2301593321642</v>
      </c>
      <c r="AI46" s="75">
        <f>PXIL!H46</f>
        <v>0</v>
      </c>
      <c r="AJ46" s="75">
        <f>PXIL!N46</f>
        <v>0</v>
      </c>
      <c r="AK46" s="75">
        <f>RTM_IEX!H46</f>
        <v>66.739999999999995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11.139239999999999</v>
      </c>
      <c r="E47">
        <f>GT_NG!P47</f>
        <v>13.480393307895509</v>
      </c>
      <c r="F47">
        <f>GT_Spot!P47</f>
        <v>0</v>
      </c>
      <c r="G47">
        <f>PPCL_NG!P47</f>
        <v>42.01</v>
      </c>
      <c r="H47">
        <f>PPCL_Spot!P47</f>
        <v>0</v>
      </c>
      <c r="I47">
        <f>Bawana_NG!P47</f>
        <v>-1.8661122661122662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689.16144707249134</v>
      </c>
      <c r="P47" s="77">
        <v>58.05</v>
      </c>
      <c r="Q47" s="77">
        <v>14.51</v>
      </c>
      <c r="R47" s="80">
        <v>46</v>
      </c>
      <c r="S47" s="80">
        <v>0</v>
      </c>
      <c r="T47" s="78">
        <f>SUMPRODUCT(LTA!F47:AJ47,LTA!F$101:AJ$101,LTA!F$103:AJ$103)</f>
        <v>284.38</v>
      </c>
      <c r="U47" s="78">
        <f>SUMPRODUCT(LTA!F47:AJ47,LTA!F$102:AJ$102,LTA!F$103:AJ$103)</f>
        <v>68.632074000000003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-13</v>
      </c>
      <c r="AA47" s="117">
        <f>STOA!H47</f>
        <v>717.2299999999999</v>
      </c>
      <c r="AB47" s="117">
        <f>-STOA!N47</f>
        <v>0</v>
      </c>
      <c r="AC47">
        <f t="shared" si="0"/>
        <v>17.942506999005222</v>
      </c>
      <c r="AD47">
        <f t="shared" si="1"/>
        <v>1991.1145351152695</v>
      </c>
      <c r="AE47">
        <f>'IDT-1'!B47</f>
        <v>0</v>
      </c>
      <c r="AF47" s="26"/>
      <c r="AG47">
        <f t="shared" si="2"/>
        <v>1991.1145351152695</v>
      </c>
      <c r="AI47" s="75">
        <f>PXIL!H47</f>
        <v>0</v>
      </c>
      <c r="AJ47" s="75">
        <f>PXIL!N47</f>
        <v>0</v>
      </c>
      <c r="AK47" s="75">
        <f>RTM_IEX!H47</f>
        <v>79.33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11.139239999999999</v>
      </c>
      <c r="E48">
        <f>GT_NG!P48</f>
        <v>13.530730848253597</v>
      </c>
      <c r="F48">
        <f>GT_Spot!P48</f>
        <v>0</v>
      </c>
      <c r="G48">
        <f>PPCL_NG!P48</f>
        <v>42.01</v>
      </c>
      <c r="H48">
        <f>PPCL_Spot!P48</f>
        <v>0</v>
      </c>
      <c r="I48">
        <f>Bawana_NG!P48</f>
        <v>-1.8661122661122662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689.16144707249134</v>
      </c>
      <c r="P48" s="77">
        <v>58.05</v>
      </c>
      <c r="Q48" s="77">
        <v>14.51</v>
      </c>
      <c r="R48" s="80">
        <v>46</v>
      </c>
      <c r="S48" s="80">
        <v>0</v>
      </c>
      <c r="T48" s="78">
        <f>SUMPRODUCT(LTA!F48:AJ48,LTA!F$101:AJ$101,LTA!F$103:AJ$103)</f>
        <v>290.70999999999998</v>
      </c>
      <c r="U48" s="78">
        <f>SUMPRODUCT(LTA!F48:AJ48,LTA!F$102:AJ$102,LTA!F$103:AJ$103)</f>
        <v>67.922073999999995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717.2299999999999</v>
      </c>
      <c r="AB48" s="117">
        <f>-STOA!N48</f>
        <v>0</v>
      </c>
      <c r="AC48">
        <f t="shared" si="0"/>
        <v>17.783358311571835</v>
      </c>
      <c r="AD48">
        <f t="shared" si="1"/>
        <v>1999.3040213430606</v>
      </c>
      <c r="AE48">
        <f>'IDT-1'!B48</f>
        <v>0</v>
      </c>
      <c r="AF48" s="26"/>
      <c r="AG48">
        <f t="shared" si="2"/>
        <v>1999.3040213430606</v>
      </c>
      <c r="AI48" s="75">
        <f>PXIL!H48</f>
        <v>0</v>
      </c>
      <c r="AJ48" s="75">
        <f>PXIL!N48</f>
        <v>0</v>
      </c>
      <c r="AK48" s="75">
        <f>RTM_IEX!H48</f>
        <v>68.69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11.139239999999999</v>
      </c>
      <c r="E49">
        <f>GT_NG!P49</f>
        <v>12.52651950408225</v>
      </c>
      <c r="F49">
        <f>GT_Spot!P49</f>
        <v>0</v>
      </c>
      <c r="G49">
        <f>PPCL_NG!P49</f>
        <v>42.01</v>
      </c>
      <c r="H49">
        <f>PPCL_Spot!P49</f>
        <v>0</v>
      </c>
      <c r="I49">
        <f>Bawana_NG!P49</f>
        <v>-1.8661122661122662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703.53429478084308</v>
      </c>
      <c r="P49" s="77">
        <v>58.05</v>
      </c>
      <c r="Q49" s="77">
        <v>14.51</v>
      </c>
      <c r="R49" s="80">
        <v>46</v>
      </c>
      <c r="S49" s="80">
        <v>0</v>
      </c>
      <c r="T49" s="78">
        <f>SUMPRODUCT(LTA!F49:AJ49,LTA!F$101:AJ$101,LTA!F$103:AJ$103)</f>
        <v>313.99</v>
      </c>
      <c r="U49" s="78">
        <f>SUMPRODUCT(LTA!F49:AJ49,LTA!F$102:AJ$102,LTA!F$103:AJ$103)</f>
        <v>68.102074000000002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717.2299999999999</v>
      </c>
      <c r="AB49" s="117">
        <f>-STOA!N49</f>
        <v>0</v>
      </c>
      <c r="AC49">
        <f t="shared" si="0"/>
        <v>17.769322137242483</v>
      </c>
      <c r="AD49">
        <f t="shared" si="1"/>
        <v>1937.4566938815706</v>
      </c>
      <c r="AE49">
        <f>'IDT-1'!B49</f>
        <v>0</v>
      </c>
      <c r="AF49" s="26"/>
      <c r="AG49">
        <f t="shared" si="2"/>
        <v>1937.4566938815706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11.139239999999999</v>
      </c>
      <c r="E50">
        <f>GT_NG!P50</f>
        <v>12.52651950408225</v>
      </c>
      <c r="F50">
        <f>GT_Spot!P50</f>
        <v>0</v>
      </c>
      <c r="G50">
        <f>PPCL_NG!P50</f>
        <v>42.01</v>
      </c>
      <c r="H50">
        <f>PPCL_Spot!P50</f>
        <v>0</v>
      </c>
      <c r="I50">
        <f>Bawana_NG!P50</f>
        <v>-1.8661122661122662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703.53429478084308</v>
      </c>
      <c r="P50" s="77">
        <v>58.05</v>
      </c>
      <c r="Q50" s="77">
        <v>14.51</v>
      </c>
      <c r="R50" s="80">
        <v>46</v>
      </c>
      <c r="S50" s="80">
        <v>0</v>
      </c>
      <c r="T50" s="78">
        <f>SUMPRODUCT(LTA!F50:AJ50,LTA!F$101:AJ$101,LTA!F$103:AJ$103)</f>
        <v>354.26</v>
      </c>
      <c r="U50" s="78">
        <f>SUMPRODUCT(LTA!F50:AJ50,LTA!F$102:AJ$102,LTA!F$103:AJ$103)</f>
        <v>67.352074000000002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717.2299999999999</v>
      </c>
      <c r="AB50" s="117">
        <f>-STOA!N50</f>
        <v>0</v>
      </c>
      <c r="AC50">
        <f t="shared" si="0"/>
        <v>18.152610647331265</v>
      </c>
      <c r="AD50">
        <f t="shared" si="1"/>
        <v>1972.5934053714816</v>
      </c>
      <c r="AE50">
        <f>'IDT-1'!B50</f>
        <v>0</v>
      </c>
      <c r="AF50" s="26"/>
      <c r="AG50">
        <f t="shared" si="2"/>
        <v>1972.5934053714816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11.139239999999999</v>
      </c>
      <c r="E51">
        <f>GT_NG!P51</f>
        <v>12.576867251285151</v>
      </c>
      <c r="F51">
        <f>GT_Spot!P51</f>
        <v>0</v>
      </c>
      <c r="G51">
        <f>PPCL_NG!P51</f>
        <v>40.56</v>
      </c>
      <c r="H51">
        <f>PPCL_Spot!P51</f>
        <v>0</v>
      </c>
      <c r="I51">
        <f>Bawana_NG!P51</f>
        <v>-1.8661122661122662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696.1559299511764</v>
      </c>
      <c r="P51" s="77">
        <v>58.05</v>
      </c>
      <c r="Q51" s="77">
        <v>14.42</v>
      </c>
      <c r="R51" s="80">
        <v>46</v>
      </c>
      <c r="S51" s="80">
        <v>0</v>
      </c>
      <c r="T51" s="78">
        <f>SUMPRODUCT(LTA!F51:AJ51,LTA!F$101:AJ$101,LTA!F$103:AJ$103)</f>
        <v>359.83</v>
      </c>
      <c r="U51" s="78">
        <f>SUMPRODUCT(LTA!F51:AJ51,LTA!F$102:AJ$102,LTA!F$103:AJ$103)</f>
        <v>64.112073999999993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717.2299999999999</v>
      </c>
      <c r="AB51" s="117">
        <f>-STOA!N51</f>
        <v>0</v>
      </c>
      <c r="AC51">
        <f t="shared" si="0"/>
        <v>18.139466734616555</v>
      </c>
      <c r="AD51">
        <f t="shared" si="1"/>
        <v>1961.0685322017328</v>
      </c>
      <c r="AE51">
        <f>'IDT-1'!B51</f>
        <v>0</v>
      </c>
      <c r="AF51" s="26"/>
      <c r="AG51">
        <f t="shared" si="2"/>
        <v>1961.0685322017328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11.139239999999999</v>
      </c>
      <c r="E52">
        <f>GT_NG!P52</f>
        <v>12.576867251285151</v>
      </c>
      <c r="F52">
        <f>GT_Spot!P52</f>
        <v>0</v>
      </c>
      <c r="G52">
        <f>PPCL_NG!P52</f>
        <v>40.56</v>
      </c>
      <c r="H52">
        <f>PPCL_Spot!P52</f>
        <v>0</v>
      </c>
      <c r="I52">
        <f>Bawana_NG!P52</f>
        <v>-1.8661122661122662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696.1559299511764</v>
      </c>
      <c r="P52" s="77">
        <v>58.05</v>
      </c>
      <c r="Q52" s="77">
        <v>14.42</v>
      </c>
      <c r="R52" s="80">
        <v>46</v>
      </c>
      <c r="S52" s="80">
        <v>0</v>
      </c>
      <c r="T52" s="78">
        <f>SUMPRODUCT(LTA!F52:AJ52,LTA!F$101:AJ$101,LTA!F$103:AJ$103)</f>
        <v>411.84000000000003</v>
      </c>
      <c r="U52" s="78">
        <f>SUMPRODUCT(LTA!F52:AJ52,LTA!F$102:AJ$102,LTA!F$103:AJ$103)</f>
        <v>57.612074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720.7299999999999</v>
      </c>
      <c r="AB52" s="117">
        <f>-STOA!N52</f>
        <v>0</v>
      </c>
      <c r="AC52">
        <f t="shared" si="0"/>
        <v>18.570754734616557</v>
      </c>
      <c r="AD52">
        <f t="shared" si="1"/>
        <v>2009.6472442017325</v>
      </c>
      <c r="AE52">
        <f>'IDT-1'!B52</f>
        <v>0</v>
      </c>
      <c r="AF52" s="26"/>
      <c r="AG52">
        <f t="shared" si="2"/>
        <v>2009.6472442017325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11.139239999999999</v>
      </c>
      <c r="E53">
        <f>GT_NG!P53</f>
        <v>11.572404115996257</v>
      </c>
      <c r="F53">
        <f>GT_Spot!P53</f>
        <v>0</v>
      </c>
      <c r="G53">
        <f>PPCL_NG!P53</f>
        <v>40.56</v>
      </c>
      <c r="H53">
        <f>PPCL_Spot!P53</f>
        <v>0</v>
      </c>
      <c r="I53">
        <f>Bawana_NG!P53</f>
        <v>-2.4900000000000002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701.77252558770579</v>
      </c>
      <c r="P53" s="77">
        <v>58.05</v>
      </c>
      <c r="Q53" s="77">
        <v>14.51</v>
      </c>
      <c r="R53" s="80">
        <v>46</v>
      </c>
      <c r="S53" s="80">
        <v>0</v>
      </c>
      <c r="T53" s="78">
        <f>SUMPRODUCT(LTA!F53:AJ53,LTA!F$101:AJ$101,LTA!F$103:AJ$103)</f>
        <v>411.65000000000003</v>
      </c>
      <c r="U53" s="78">
        <f>SUMPRODUCT(LTA!F53:AJ53,LTA!F$102:AJ$102,LTA!F$103:AJ$103)</f>
        <v>70.812073999999996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720.7299999999999</v>
      </c>
      <c r="AB53" s="117">
        <f>-STOA!N53</f>
        <v>0</v>
      </c>
      <c r="AC53">
        <f t="shared" si="0"/>
        <v>19.424654402219694</v>
      </c>
      <c r="AD53">
        <f t="shared" si="1"/>
        <v>1947.8815893014823</v>
      </c>
      <c r="AE53">
        <f>'IDT-1'!B53</f>
        <v>0</v>
      </c>
      <c r="AF53" s="26"/>
      <c r="AG53">
        <f t="shared" si="2"/>
        <v>1947.8815893014823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11.139239999999999</v>
      </c>
      <c r="E54">
        <f>GT_NG!P54</f>
        <v>11.572404115996257</v>
      </c>
      <c r="F54">
        <f>GT_Spot!P54</f>
        <v>0</v>
      </c>
      <c r="G54">
        <f>PPCL_NG!P54</f>
        <v>40.56</v>
      </c>
      <c r="H54">
        <f>PPCL_Spot!P54</f>
        <v>0</v>
      </c>
      <c r="I54">
        <f>Bawana_NG!P54</f>
        <v>-2.4900000000000002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699.10634996640579</v>
      </c>
      <c r="P54" s="77">
        <v>58.05</v>
      </c>
      <c r="Q54" s="77">
        <v>14.51</v>
      </c>
      <c r="R54" s="80">
        <v>46</v>
      </c>
      <c r="S54" s="80">
        <v>0</v>
      </c>
      <c r="T54" s="78">
        <f>SUMPRODUCT(LTA!F54:AJ54,LTA!F$101:AJ$101,LTA!F$103:AJ$103)</f>
        <v>411.48</v>
      </c>
      <c r="U54" s="78">
        <f>SUMPRODUCT(LTA!F54:AJ54,LTA!F$102:AJ$102,LTA!F$103:AJ$103)</f>
        <v>71.372073999999998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720.7299999999999</v>
      </c>
      <c r="AB54" s="117">
        <f>-STOA!N54</f>
        <v>0</v>
      </c>
      <c r="AC54">
        <f t="shared" si="0"/>
        <v>19.440136566841041</v>
      </c>
      <c r="AD54">
        <f t="shared" si="1"/>
        <v>1941.5899315155609</v>
      </c>
      <c r="AE54">
        <f>'IDT-1'!B54</f>
        <v>0</v>
      </c>
      <c r="AF54" s="26"/>
      <c r="AG54">
        <f t="shared" si="2"/>
        <v>1941.5899315155609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11.139239999999999</v>
      </c>
      <c r="E55">
        <f>GT_NG!P55</f>
        <v>11.572404115996257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-2.4900000000000002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700.09293074286097</v>
      </c>
      <c r="P55" s="77">
        <v>58.050000000000011</v>
      </c>
      <c r="Q55" s="77">
        <v>14.51</v>
      </c>
      <c r="R55" s="80">
        <v>46</v>
      </c>
      <c r="S55" s="80">
        <v>0</v>
      </c>
      <c r="T55" s="78">
        <f>SUMPRODUCT(LTA!F55:AJ55,LTA!F$101:AJ$101,LTA!F$103:AJ$103)</f>
        <v>334.14</v>
      </c>
      <c r="U55" s="78">
        <f>SUMPRODUCT(LTA!F55:AJ55,LTA!F$102:AJ$102,LTA!F$103:AJ$103)</f>
        <v>73.292074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721.74999999999989</v>
      </c>
      <c r="AB55" s="117">
        <f>-STOA!N55</f>
        <v>0</v>
      </c>
      <c r="AC55">
        <f t="shared" si="0"/>
        <v>19.206442471217024</v>
      </c>
      <c r="AD55">
        <f t="shared" si="1"/>
        <v>1820.8502063876399</v>
      </c>
      <c r="AE55">
        <f>'IDT-1'!B55</f>
        <v>0</v>
      </c>
      <c r="AF55" s="26"/>
      <c r="AG55">
        <f t="shared" si="2"/>
        <v>1820.8502063876399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-168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11.139239999999999</v>
      </c>
      <c r="E56">
        <f>GT_NG!P56</f>
        <v>11.572404115996257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-2.4900000000000002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701.18940194409583</v>
      </c>
      <c r="P56" s="77">
        <v>58.050000000000011</v>
      </c>
      <c r="Q56" s="77">
        <v>14.51</v>
      </c>
      <c r="R56" s="80">
        <v>46</v>
      </c>
      <c r="S56" s="80">
        <v>0</v>
      </c>
      <c r="T56" s="78">
        <f>SUMPRODUCT(LTA!F56:AJ56,LTA!F$101:AJ$101,LTA!F$103:AJ$103)</f>
        <v>317.41999999999996</v>
      </c>
      <c r="U56" s="78">
        <f>SUMPRODUCT(LTA!F56:AJ56,LTA!F$102:AJ$102,LTA!F$103:AJ$103)</f>
        <v>76.982073999999997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721.74999999999989</v>
      </c>
      <c r="AB56" s="117">
        <f>-STOA!N56</f>
        <v>0</v>
      </c>
      <c r="AC56">
        <f t="shared" si="0"/>
        <v>19.172452437965454</v>
      </c>
      <c r="AD56">
        <f t="shared" si="1"/>
        <v>1800.9506676221265</v>
      </c>
      <c r="AE56">
        <f>'IDT-1'!B56</f>
        <v>0</v>
      </c>
      <c r="AF56" s="26"/>
      <c r="AG56">
        <f t="shared" si="2"/>
        <v>1800.9506676221265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-176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11.139239999999999</v>
      </c>
      <c r="E57">
        <f>GT_NG!P57</f>
        <v>10.567653685226908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-2.4900000000000002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698.47302043919319</v>
      </c>
      <c r="P57" s="77">
        <v>58.050000000000011</v>
      </c>
      <c r="Q57" s="77">
        <v>14.51</v>
      </c>
      <c r="R57" s="80">
        <v>46</v>
      </c>
      <c r="S57" s="80">
        <v>0</v>
      </c>
      <c r="T57" s="78">
        <f>SUMPRODUCT(LTA!F57:AJ57,LTA!F$101:AJ$101,LTA!F$103:AJ$103)</f>
        <v>315.55999999999995</v>
      </c>
      <c r="U57" s="78">
        <f>SUMPRODUCT(LTA!F57:AJ57,LTA!F$102:AJ$102,LTA!F$103:AJ$103)</f>
        <v>81.31207400000001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721.74999999999989</v>
      </c>
      <c r="AB57" s="117">
        <f>-STOA!N57</f>
        <v>0</v>
      </c>
      <c r="AC57">
        <f t="shared" si="0"/>
        <v>19.001636181532024</v>
      </c>
      <c r="AD57">
        <f t="shared" si="1"/>
        <v>1817.8703519428877</v>
      </c>
      <c r="AE57">
        <f>'IDT-1'!B57</f>
        <v>0</v>
      </c>
      <c r="AF57" s="26"/>
      <c r="AG57">
        <f t="shared" si="2"/>
        <v>1817.8703519428877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-158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11.139239999999999</v>
      </c>
      <c r="E58">
        <f>GT_NG!P58</f>
        <v>10.567653685226908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-2.4900000000000002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698.4651927084933</v>
      </c>
      <c r="P58" s="77">
        <v>58.050000000000011</v>
      </c>
      <c r="Q58" s="77">
        <v>14.51</v>
      </c>
      <c r="R58" s="80">
        <v>46</v>
      </c>
      <c r="S58" s="80">
        <v>0</v>
      </c>
      <c r="T58" s="78">
        <f>SUMPRODUCT(LTA!F58:AJ58,LTA!F$101:AJ$101,LTA!F$103:AJ$103)</f>
        <v>290.64</v>
      </c>
      <c r="U58" s="78">
        <f>SUMPRODUCT(LTA!F58:AJ58,LTA!F$102:AJ$102,LTA!F$103:AJ$103)</f>
        <v>85.722074000000006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718.24999999999989</v>
      </c>
      <c r="AB58" s="117">
        <f>-STOA!N58</f>
        <v>0</v>
      </c>
      <c r="AC58">
        <f t="shared" si="0"/>
        <v>18.550569854402589</v>
      </c>
      <c r="AD58">
        <f t="shared" si="1"/>
        <v>1821.3035905393176</v>
      </c>
      <c r="AE58">
        <f>'IDT-1'!B58</f>
        <v>0</v>
      </c>
      <c r="AF58" s="26"/>
      <c r="AG58">
        <f t="shared" si="2"/>
        <v>1821.3035905393176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-131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11.139239999999999</v>
      </c>
      <c r="E59">
        <f>GT_NG!P59</f>
        <v>10.567653685226908</v>
      </c>
      <c r="F59">
        <f>GT_Spot!P59</f>
        <v>0</v>
      </c>
      <c r="G59">
        <f>PPCL_NG!P59</f>
        <v>32.56</v>
      </c>
      <c r="H59">
        <f>PPCL_Spot!P59</f>
        <v>0</v>
      </c>
      <c r="I59">
        <f>Bawana_NG!P59</f>
        <v>-2.4900000000000002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693.71911539628263</v>
      </c>
      <c r="P59" s="77">
        <v>58.05</v>
      </c>
      <c r="Q59" s="77">
        <v>14.51</v>
      </c>
      <c r="R59" s="80">
        <v>46</v>
      </c>
      <c r="S59" s="80">
        <v>0</v>
      </c>
      <c r="T59" s="78">
        <f>SUMPRODUCT(LTA!F59:AJ59,LTA!F$101:AJ$101,LTA!F$103:AJ$103)</f>
        <v>281.54999999999995</v>
      </c>
      <c r="U59" s="78">
        <f>SUMPRODUCT(LTA!F59:AJ59,LTA!F$102:AJ$102,LTA!F$103:AJ$103)</f>
        <v>64.349098999999995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737.91</v>
      </c>
      <c r="AB59" s="117">
        <f>-STOA!N59</f>
        <v>0</v>
      </c>
      <c r="AC59">
        <f t="shared" si="0"/>
        <v>17.558112844579757</v>
      </c>
      <c r="AD59">
        <f t="shared" si="1"/>
        <v>1888.3069952369297</v>
      </c>
      <c r="AE59">
        <f>'IDT-1'!B59</f>
        <v>0</v>
      </c>
      <c r="AF59" s="26"/>
      <c r="AG59">
        <f t="shared" si="2"/>
        <v>1888.3069952369297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11.139239999999999</v>
      </c>
      <c r="E60">
        <f>GT_NG!P60</f>
        <v>10.567653685226908</v>
      </c>
      <c r="F60">
        <f>GT_Spot!P60</f>
        <v>0</v>
      </c>
      <c r="G60">
        <f>PPCL_NG!P60</f>
        <v>33.02337910882126</v>
      </c>
      <c r="H60">
        <f>PPCL_Spot!P60</f>
        <v>0</v>
      </c>
      <c r="I60">
        <f>Bawana_NG!P60</f>
        <v>-2.4900000000000002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694.12351672521061</v>
      </c>
      <c r="P60" s="77">
        <v>58.05</v>
      </c>
      <c r="Q60" s="77">
        <v>14.51</v>
      </c>
      <c r="R60" s="80">
        <v>46</v>
      </c>
      <c r="S60" s="80">
        <v>0</v>
      </c>
      <c r="T60" s="78">
        <f>SUMPRODUCT(LTA!F60:AJ60,LTA!F$101:AJ$101,LTA!F$103:AJ$103)</f>
        <v>207.48</v>
      </c>
      <c r="U60" s="78">
        <f>SUMPRODUCT(LTA!F60:AJ60,LTA!F$102:AJ$102,LTA!F$103:AJ$103)</f>
        <v>63.689098999999992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737.91</v>
      </c>
      <c r="AB60" s="117">
        <f>-STOA!N60</f>
        <v>0</v>
      </c>
      <c r="AC60">
        <f t="shared" si="0"/>
        <v>16.748319017032429</v>
      </c>
      <c r="AD60">
        <f t="shared" si="1"/>
        <v>1833.2545695022263</v>
      </c>
      <c r="AE60">
        <f>'IDT-1'!B60</f>
        <v>0</v>
      </c>
      <c r="AF60" s="26"/>
      <c r="AG60">
        <f t="shared" si="2"/>
        <v>1833.2545695022263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11.139239999999999</v>
      </c>
      <c r="E61">
        <f>GT_NG!P61</f>
        <v>10.567653685226908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-2.4900000000000002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690.53591139935133</v>
      </c>
      <c r="P61" s="77">
        <v>58.05</v>
      </c>
      <c r="Q61" s="77">
        <v>14.51</v>
      </c>
      <c r="R61" s="80">
        <v>46</v>
      </c>
      <c r="S61" s="80">
        <v>0</v>
      </c>
      <c r="T61" s="78">
        <f>SUMPRODUCT(LTA!F61:AJ61,LTA!F$101:AJ$101,LTA!F$103:AJ$103)</f>
        <v>204.78</v>
      </c>
      <c r="U61" s="78">
        <f>SUMPRODUCT(LTA!F61:AJ61,LTA!F$102:AJ$102,LTA!F$103:AJ$103)</f>
        <v>63.029098999999995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730.91</v>
      </c>
      <c r="AB61" s="117">
        <f>-STOA!N61</f>
        <v>0</v>
      </c>
      <c r="AC61">
        <f t="shared" si="0"/>
        <v>16.740243119140416</v>
      </c>
      <c r="AD61">
        <f t="shared" si="1"/>
        <v>1820.291660965438</v>
      </c>
      <c r="AE61">
        <f>'IDT-1'!B61</f>
        <v>0</v>
      </c>
      <c r="AF61" s="26"/>
      <c r="AG61">
        <f t="shared" si="2"/>
        <v>1820.291660965438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11.139239999999999</v>
      </c>
      <c r="E62">
        <f>GT_NG!P62</f>
        <v>10.567653685226908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-2.4900000000000002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689.82830124375903</v>
      </c>
      <c r="P62" s="77">
        <v>58.05</v>
      </c>
      <c r="Q62" s="77">
        <v>14.51</v>
      </c>
      <c r="R62" s="80">
        <v>46</v>
      </c>
      <c r="S62" s="80">
        <v>0</v>
      </c>
      <c r="T62" s="78">
        <f>SUMPRODUCT(LTA!F62:AJ62,LTA!F$101:AJ$101,LTA!F$103:AJ$103)</f>
        <v>181.95000000000002</v>
      </c>
      <c r="U62" s="78">
        <f>SUMPRODUCT(LTA!F62:AJ62,LTA!F$102:AJ$102,LTA!F$103:AJ$103)</f>
        <v>63.559098999999996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719.71</v>
      </c>
      <c r="AB62" s="117">
        <f>-STOA!N62</f>
        <v>0</v>
      </c>
      <c r="AC62">
        <f t="shared" si="0"/>
        <v>16.439216149771205</v>
      </c>
      <c r="AD62">
        <f t="shared" si="1"/>
        <v>1786.3850777792147</v>
      </c>
      <c r="AE62">
        <f>'IDT-1'!B62</f>
        <v>0</v>
      </c>
      <c r="AF62" s="26"/>
      <c r="AG62">
        <f t="shared" si="2"/>
        <v>1786.3850777792147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11.139239999999999</v>
      </c>
      <c r="E63">
        <f>GT_NG!P63</f>
        <v>10.567653685226908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-2.4900000000000002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803.75504340091675</v>
      </c>
      <c r="P63" s="77">
        <v>58.05</v>
      </c>
      <c r="Q63" s="77">
        <v>14.51</v>
      </c>
      <c r="R63" s="80">
        <v>46</v>
      </c>
      <c r="S63" s="80">
        <v>0</v>
      </c>
      <c r="T63" s="78">
        <f>SUMPRODUCT(LTA!F63:AJ63,LTA!F$101:AJ$101,LTA!F$103:AJ$103)</f>
        <v>174.3</v>
      </c>
      <c r="U63" s="78">
        <f>SUMPRODUCT(LTA!F63:AJ63,LTA!F$102:AJ$102,LTA!F$103:AJ$103)</f>
        <v>39.489098999999996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710.93</v>
      </c>
      <c r="AB63" s="117">
        <f>-STOA!N63</f>
        <v>0</v>
      </c>
      <c r="AC63">
        <f t="shared" si="0"/>
        <v>17.156396500931752</v>
      </c>
      <c r="AD63">
        <f t="shared" si="1"/>
        <v>1851.0946395852116</v>
      </c>
      <c r="AE63">
        <f>'IDT-1'!B63</f>
        <v>0</v>
      </c>
      <c r="AF63" s="26"/>
      <c r="AG63">
        <f t="shared" si="2"/>
        <v>1851.0946395852116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11.139239999999999</v>
      </c>
      <c r="E64">
        <f>GT_NG!P64</f>
        <v>10.567653685226908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-2.4900000000000002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932.1775266909433</v>
      </c>
      <c r="P64" s="77">
        <v>58.05</v>
      </c>
      <c r="Q64" s="77">
        <v>14.51</v>
      </c>
      <c r="R64" s="80">
        <v>46</v>
      </c>
      <c r="S64" s="80">
        <v>0</v>
      </c>
      <c r="T64" s="78">
        <f>SUMPRODUCT(LTA!F64:AJ64,LTA!F$101:AJ$101,LTA!F$103:AJ$103)</f>
        <v>172.88</v>
      </c>
      <c r="U64" s="78">
        <f>SUMPRODUCT(LTA!F64:AJ64,LTA!F$102:AJ$102,LTA!F$103:AJ$103)</f>
        <v>46.329098999999999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703.93</v>
      </c>
      <c r="AB64" s="117">
        <f>-STOA!N64</f>
        <v>0</v>
      </c>
      <c r="AC64">
        <f t="shared" si="0"/>
        <v>18.139438441051055</v>
      </c>
      <c r="AD64">
        <f t="shared" si="1"/>
        <v>1991.9540809351192</v>
      </c>
      <c r="AE64">
        <f>'IDT-1'!B64</f>
        <v>0</v>
      </c>
      <c r="AF64" s="26"/>
      <c r="AG64">
        <f t="shared" si="2"/>
        <v>1991.9540809351192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11.139239999999999</v>
      </c>
      <c r="E65">
        <f>GT_NG!P65</f>
        <v>11.572404115996257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-2.4900000000000002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967.12532881192112</v>
      </c>
      <c r="P65" s="77">
        <v>58.05</v>
      </c>
      <c r="Q65" s="77">
        <v>14.51</v>
      </c>
      <c r="R65" s="80">
        <v>46</v>
      </c>
      <c r="S65" s="80">
        <v>0</v>
      </c>
      <c r="T65" s="78">
        <f>SUMPRODUCT(LTA!F65:AJ65,LTA!F$101:AJ$101,LTA!F$103:AJ$103)</f>
        <v>169.2</v>
      </c>
      <c r="U65" s="78">
        <f>SUMPRODUCT(LTA!F65:AJ65,LTA!F$102:AJ$102,LTA!F$103:AJ$103)</f>
        <v>45.859098999999993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689.93</v>
      </c>
      <c r="AB65" s="117">
        <f>-STOA!N65</f>
        <v>0</v>
      </c>
      <c r="AC65">
        <f t="shared" si="0"/>
        <v>18.828788554838152</v>
      </c>
      <c r="AD65">
        <f t="shared" si="1"/>
        <v>1949.0672833730794</v>
      </c>
      <c r="AE65">
        <f>'IDT-1'!B65</f>
        <v>0</v>
      </c>
      <c r="AF65" s="26"/>
      <c r="AG65">
        <f t="shared" si="2"/>
        <v>1949.0672833730794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11.139239999999999</v>
      </c>
      <c r="E66">
        <f>GT_NG!P66</f>
        <v>11.572404115996257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-2.4900000000000002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980.24931864537564</v>
      </c>
      <c r="P66" s="77">
        <v>58.05</v>
      </c>
      <c r="Q66" s="77">
        <v>14.51</v>
      </c>
      <c r="R66" s="80">
        <v>46</v>
      </c>
      <c r="S66" s="80">
        <v>0</v>
      </c>
      <c r="T66" s="78">
        <f>SUMPRODUCT(LTA!F66:AJ66,LTA!F$101:AJ$101,LTA!F$103:AJ$103)</f>
        <v>218.57</v>
      </c>
      <c r="U66" s="78">
        <f>SUMPRODUCT(LTA!F66:AJ66,LTA!F$102:AJ$102,LTA!F$103:AJ$103)</f>
        <v>45.189098999999992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680.13</v>
      </c>
      <c r="AB66" s="117">
        <f>-STOA!N66</f>
        <v>0</v>
      </c>
      <c r="AC66">
        <f t="shared" si="0"/>
        <v>19.117915242450838</v>
      </c>
      <c r="AD66">
        <f t="shared" si="1"/>
        <v>2019.8021465189211</v>
      </c>
      <c r="AE66">
        <f>'IDT-1'!B66</f>
        <v>0</v>
      </c>
      <c r="AF66" s="26"/>
      <c r="AG66">
        <f t="shared" si="2"/>
        <v>2019.8021465189211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11.139239999999999</v>
      </c>
      <c r="E67">
        <f>GT_NG!P67</f>
        <v>11.572404115996257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-2.4900000000000002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1008.4893267048511</v>
      </c>
      <c r="P67" s="77">
        <v>112.91000000000001</v>
      </c>
      <c r="Q67" s="77">
        <v>38.33</v>
      </c>
      <c r="R67" s="80">
        <v>46</v>
      </c>
      <c r="S67" s="80">
        <v>0</v>
      </c>
      <c r="T67" s="78">
        <f>SUMPRODUCT(LTA!F67:AJ67,LTA!F$101:AJ$101,LTA!F$103:AJ$103)</f>
        <v>202.88000000000002</v>
      </c>
      <c r="U67" s="78">
        <f>SUMPRODUCT(LTA!F67:AJ67,LTA!F$102:AJ$102,LTA!F$103:AJ$103)</f>
        <v>44.419098999999996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668.86999999999989</v>
      </c>
      <c r="AB67" s="117">
        <f>-STOA!N67</f>
        <v>0</v>
      </c>
      <c r="AC67">
        <f t="shared" si="0"/>
        <v>19.859265950985201</v>
      </c>
      <c r="AD67">
        <f t="shared" si="1"/>
        <v>2093.2608038698627</v>
      </c>
      <c r="AE67">
        <f>'IDT-1'!B67</f>
        <v>0</v>
      </c>
      <c r="AF67" s="26"/>
      <c r="AG67">
        <f t="shared" si="2"/>
        <v>2093.2608038698627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11.139239999999999</v>
      </c>
      <c r="E68">
        <f>GT_NG!P68</f>
        <v>11.572404115996257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-2.4900000000000002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1015.4992701266348</v>
      </c>
      <c r="P68" s="77">
        <v>118.26</v>
      </c>
      <c r="Q68" s="77">
        <v>38.33</v>
      </c>
      <c r="R68" s="80">
        <v>46</v>
      </c>
      <c r="S68" s="80">
        <v>0</v>
      </c>
      <c r="T68" s="78">
        <f>SUMPRODUCT(LTA!F68:AJ68,LTA!F$101:AJ$101,LTA!F$103:AJ$103)</f>
        <v>188.15</v>
      </c>
      <c r="U68" s="78">
        <f>SUMPRODUCT(LTA!F68:AJ68,LTA!F$102:AJ$102,LTA!F$103:AJ$103)</f>
        <v>42.769098999999997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659.76999999999987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19.681662560441531</v>
      </c>
      <c r="AD68">
        <f t="shared" ref="AD68:AD98" si="4">SUM(B68:AB68,AI68:AR68)-AC68</f>
        <v>2087.3183506821897</v>
      </c>
      <c r="AE68">
        <f>'IDT-1'!B68</f>
        <v>0</v>
      </c>
      <c r="AF68" s="26"/>
      <c r="AG68">
        <f t="shared" ref="AG68:AG98" si="5">SUM(AD68:AF68)+AT68</f>
        <v>2087.3183506821897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11.139239999999999</v>
      </c>
      <c r="E69">
        <f>GT_NG!P69</f>
        <v>11.572404115996257</v>
      </c>
      <c r="F69">
        <f>GT_Spot!P69</f>
        <v>0</v>
      </c>
      <c r="G69">
        <f>PPCL_NG!P69</f>
        <v>40.08</v>
      </c>
      <c r="H69">
        <f>PPCL_Spot!P69</f>
        <v>0</v>
      </c>
      <c r="I69">
        <f>Bawana_NG!P69</f>
        <v>-2.4900000000000002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1012.822174211816</v>
      </c>
      <c r="P69" s="77">
        <v>118.26</v>
      </c>
      <c r="Q69" s="77">
        <v>38.33</v>
      </c>
      <c r="R69" s="80">
        <v>46</v>
      </c>
      <c r="S69" s="80">
        <v>0</v>
      </c>
      <c r="T69" s="78">
        <f>SUMPRODUCT(LTA!F69:AJ69,LTA!F$101:AJ$101,LTA!F$103:AJ$103)</f>
        <v>171.42000000000002</v>
      </c>
      <c r="U69" s="78">
        <f>SUMPRODUCT(LTA!F69:AJ69,LTA!F$102:AJ$102,LTA!F$103:AJ$103)</f>
        <v>40.949098999999997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649.96999999999991</v>
      </c>
      <c r="AB69" s="117">
        <f>-STOA!N69</f>
        <v>0</v>
      </c>
      <c r="AC69">
        <f t="shared" si="3"/>
        <v>19.933137640200648</v>
      </c>
      <c r="AD69">
        <f t="shared" si="4"/>
        <v>1997.1197796876113</v>
      </c>
      <c r="AE69">
        <f>'IDT-1'!B69</f>
        <v>0</v>
      </c>
      <c r="AF69" s="26"/>
      <c r="AG69">
        <f t="shared" si="5"/>
        <v>1997.1197796876113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-121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11.139239999999999</v>
      </c>
      <c r="E70">
        <f>GT_NG!P70</f>
        <v>11.572404115996257</v>
      </c>
      <c r="F70">
        <f>GT_Spot!P70</f>
        <v>0</v>
      </c>
      <c r="G70">
        <f>PPCL_NG!P70</f>
        <v>40.08</v>
      </c>
      <c r="H70">
        <f>PPCL_Spot!P70</f>
        <v>0</v>
      </c>
      <c r="I70">
        <f>Bawana_NG!P70</f>
        <v>-2.4900000000000002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1011.1801815868159</v>
      </c>
      <c r="P70" s="77">
        <v>118.26</v>
      </c>
      <c r="Q70" s="77">
        <v>38.33</v>
      </c>
      <c r="R70" s="80">
        <v>46</v>
      </c>
      <c r="S70" s="80">
        <v>0</v>
      </c>
      <c r="T70" s="78">
        <f>SUMPRODUCT(LTA!F70:AJ70,LTA!F$101:AJ$101,LTA!F$103:AJ$103)</f>
        <v>173.47</v>
      </c>
      <c r="U70" s="78">
        <f>SUMPRODUCT(LTA!F70:AJ70,LTA!F$102:AJ$102,LTA!F$103:AJ$103)</f>
        <v>38.899099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637.36999999999989</v>
      </c>
      <c r="AB70" s="117">
        <f>-STOA!N70</f>
        <v>0</v>
      </c>
      <c r="AC70">
        <f t="shared" si="3"/>
        <v>19.603611172090158</v>
      </c>
      <c r="AD70">
        <f t="shared" si="4"/>
        <v>2006.2073135307216</v>
      </c>
      <c r="AE70">
        <f>'IDT-1'!B70</f>
        <v>0</v>
      </c>
      <c r="AF70" s="26"/>
      <c r="AG70">
        <f t="shared" si="5"/>
        <v>2006.2073135307216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11.139239999999999</v>
      </c>
      <c r="E71">
        <f>GT_NG!P71</f>
        <v>11.572404115996257</v>
      </c>
      <c r="F71">
        <f>GT_Spot!P71</f>
        <v>0</v>
      </c>
      <c r="G71">
        <f>PPCL_NG!P71</f>
        <v>40.56</v>
      </c>
      <c r="H71">
        <f>PPCL_Spot!P71</f>
        <v>0</v>
      </c>
      <c r="I71">
        <f>Bawana_NG!P71</f>
        <v>-2.4900000000000002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1017.384600638519</v>
      </c>
      <c r="P71" s="77">
        <v>118.26</v>
      </c>
      <c r="Q71" s="77">
        <v>38.33</v>
      </c>
      <c r="R71" s="80">
        <v>46</v>
      </c>
      <c r="S71" s="80">
        <v>0</v>
      </c>
      <c r="T71" s="78">
        <f>SUMPRODUCT(LTA!F71:AJ71,LTA!F$101:AJ$101,LTA!F$103:AJ$103)</f>
        <v>155.35</v>
      </c>
      <c r="U71" s="78">
        <f>SUMPRODUCT(LTA!F71:AJ71,LTA!F$102:AJ$102,LTA!F$103:AJ$103)</f>
        <v>63.359099000000001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598.81000000000006</v>
      </c>
      <c r="AB71" s="117">
        <f>-STOA!N71</f>
        <v>0</v>
      </c>
      <c r="AC71">
        <f t="shared" si="3"/>
        <v>19.316751167089773</v>
      </c>
      <c r="AD71">
        <f t="shared" si="4"/>
        <v>1987.9585925874255</v>
      </c>
      <c r="AE71">
        <f>'IDT-1'!B71</f>
        <v>0</v>
      </c>
      <c r="AF71" s="26"/>
      <c r="AG71">
        <f t="shared" si="5"/>
        <v>1987.9585925874255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-91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11.139239999999999</v>
      </c>
      <c r="E72">
        <f>GT_NG!P72</f>
        <v>11.572404115996257</v>
      </c>
      <c r="F72">
        <f>GT_Spot!P72</f>
        <v>0</v>
      </c>
      <c r="G72">
        <f>PPCL_NG!P72</f>
        <v>40.56</v>
      </c>
      <c r="H72">
        <f>PPCL_Spot!P72</f>
        <v>0</v>
      </c>
      <c r="I72">
        <f>Bawana_NG!P72</f>
        <v>-2.4900000000000002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1023.4178602122751</v>
      </c>
      <c r="P72" s="77">
        <v>118.26</v>
      </c>
      <c r="Q72" s="77">
        <v>38.33</v>
      </c>
      <c r="R72" s="80">
        <v>40</v>
      </c>
      <c r="S72" s="80">
        <v>0</v>
      </c>
      <c r="T72" s="78">
        <f>SUMPRODUCT(LTA!F72:AJ72,LTA!F$101:AJ$101,LTA!F$103:AJ$103)</f>
        <v>154.04000000000002</v>
      </c>
      <c r="U72" s="78">
        <f>SUMPRODUCT(LTA!F72:AJ72,LTA!F$102:AJ$102,LTA!F$103:AJ$103)</f>
        <v>61.229098999999998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579.91000000000008</v>
      </c>
      <c r="AB72" s="117">
        <f>-STOA!N72</f>
        <v>0</v>
      </c>
      <c r="AC72">
        <f t="shared" si="3"/>
        <v>18.90737679080614</v>
      </c>
      <c r="AD72">
        <f t="shared" si="4"/>
        <v>1990.0612265374652</v>
      </c>
      <c r="AE72">
        <f>'IDT-1'!B72</f>
        <v>0</v>
      </c>
      <c r="AF72" s="26"/>
      <c r="AG72">
        <f t="shared" si="5"/>
        <v>1990.0612265374652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11.139239999999999</v>
      </c>
      <c r="E73">
        <f>GT_NG!P73</f>
        <v>11.572404115996257</v>
      </c>
      <c r="F73">
        <f>GT_Spot!P73</f>
        <v>0</v>
      </c>
      <c r="G73">
        <f>PPCL_NG!P73</f>
        <v>40.56</v>
      </c>
      <c r="H73">
        <f>PPCL_Spot!P73</f>
        <v>0</v>
      </c>
      <c r="I73">
        <f>Bawana_NG!P73</f>
        <v>-2.4900000000000002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1027.491512908804</v>
      </c>
      <c r="P73" s="77">
        <v>118.26</v>
      </c>
      <c r="Q73" s="77">
        <v>38.33</v>
      </c>
      <c r="R73" s="80">
        <v>30.45</v>
      </c>
      <c r="S73" s="80">
        <v>0</v>
      </c>
      <c r="T73" s="78">
        <f>SUMPRODUCT(LTA!F73:AJ73,LTA!F$101:AJ$101,LTA!F$103:AJ$103)</f>
        <v>133.12</v>
      </c>
      <c r="U73" s="78">
        <f>SUMPRODUCT(LTA!F73:AJ73,LTA!F$102:AJ$102,LTA!F$103:AJ$103)</f>
        <v>61.579098999999992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571.5100000000001</v>
      </c>
      <c r="AB73" s="117">
        <f>-STOA!N73</f>
        <v>0</v>
      </c>
      <c r="AC73">
        <f t="shared" si="3"/>
        <v>18.311270726303157</v>
      </c>
      <c r="AD73">
        <f t="shared" si="4"/>
        <v>1989.2109852984972</v>
      </c>
      <c r="AE73">
        <f>'IDT-1'!B73</f>
        <v>0</v>
      </c>
      <c r="AF73" s="26"/>
      <c r="AG73">
        <f t="shared" si="5"/>
        <v>1989.2109852984972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11.139239999999999</v>
      </c>
      <c r="E74">
        <f>GT_NG!P74</f>
        <v>11.572404115996257</v>
      </c>
      <c r="F74">
        <f>GT_Spot!P74</f>
        <v>0</v>
      </c>
      <c r="G74">
        <f>PPCL_NG!P74</f>
        <v>40.56</v>
      </c>
      <c r="H74">
        <f>PPCL_Spot!P74</f>
        <v>0</v>
      </c>
      <c r="I74">
        <f>Bawana_NG!P74</f>
        <v>-2.4900000000000002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1027.4915785157466</v>
      </c>
      <c r="P74" s="77">
        <v>118.26</v>
      </c>
      <c r="Q74" s="77">
        <v>38.33</v>
      </c>
      <c r="R74" s="80">
        <v>11.349999999999998</v>
      </c>
      <c r="S74" s="80">
        <v>0</v>
      </c>
      <c r="T74" s="78">
        <f>SUMPRODUCT(LTA!F74:AJ74,LTA!F$101:AJ$101,LTA!F$103:AJ$103)</f>
        <v>112.82</v>
      </c>
      <c r="U74" s="78">
        <f>SUMPRODUCT(LTA!F74:AJ74,LTA!F$102:AJ$102,LTA!F$103:AJ$103)</f>
        <v>62.379098999999997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566.61</v>
      </c>
      <c r="AB74" s="117">
        <f>-STOA!N74</f>
        <v>0</v>
      </c>
      <c r="AC74">
        <f t="shared" si="3"/>
        <v>17.74203062567814</v>
      </c>
      <c r="AD74">
        <f t="shared" si="4"/>
        <v>1967.2802910060645</v>
      </c>
      <c r="AE74">
        <f>'IDT-1'!B74</f>
        <v>0</v>
      </c>
      <c r="AF74" s="26"/>
      <c r="AG74">
        <f t="shared" si="5"/>
        <v>1967.2802910060645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11.139239999999999</v>
      </c>
      <c r="E75">
        <f>GT_NG!P75</f>
        <v>11.679887745556595</v>
      </c>
      <c r="F75">
        <f>GT_Spot!P75</f>
        <v>0</v>
      </c>
      <c r="G75">
        <f>PPCL_NG!P75</f>
        <v>40.56</v>
      </c>
      <c r="H75">
        <f>PPCL_Spot!P75</f>
        <v>0</v>
      </c>
      <c r="I75">
        <f>Bawana_NG!P75</f>
        <v>-2.4900000000000002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1022.4239926250654</v>
      </c>
      <c r="P75" s="77">
        <v>118.26</v>
      </c>
      <c r="Q75" s="77">
        <v>38.33</v>
      </c>
      <c r="R75" s="80">
        <v>0</v>
      </c>
      <c r="S75" s="80">
        <v>0</v>
      </c>
      <c r="T75" s="78">
        <f>SUMPRODUCT(LTA!F75:AJ75,LTA!F$101:AJ$101,LTA!F$103:AJ$103)</f>
        <v>95.169999999999987</v>
      </c>
      <c r="U75" s="78">
        <f>SUMPRODUCT(LTA!F75:AJ75,LTA!F$102:AJ$102,LTA!F$103:AJ$103)</f>
        <v>61.829098999999992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560.63</v>
      </c>
      <c r="AB75" s="117">
        <f>-STOA!N75</f>
        <v>0</v>
      </c>
      <c r="AC75">
        <f t="shared" si="3"/>
        <v>17.811867846845654</v>
      </c>
      <c r="AD75">
        <f t="shared" si="4"/>
        <v>1878.7203515237763</v>
      </c>
      <c r="AE75">
        <f>'IDT-1'!B75</f>
        <v>0</v>
      </c>
      <c r="AF75" s="26"/>
      <c r="AG75">
        <f t="shared" si="5"/>
        <v>1878.7203515237763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11.139239999999999</v>
      </c>
      <c r="E76">
        <f>GT_NG!P76</f>
        <v>12.690172361657092</v>
      </c>
      <c r="F76">
        <f>GT_Spot!P76</f>
        <v>0</v>
      </c>
      <c r="G76">
        <f>PPCL_NG!P76</f>
        <v>40.56</v>
      </c>
      <c r="H76">
        <f>PPCL_Spot!P76</f>
        <v>0</v>
      </c>
      <c r="I76">
        <f>Bawana_NG!P76</f>
        <v>-2.4900000000000002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1040.4229648190376</v>
      </c>
      <c r="P76" s="77">
        <v>118.26</v>
      </c>
      <c r="Q76" s="77">
        <v>38.33</v>
      </c>
      <c r="R76" s="80">
        <v>0</v>
      </c>
      <c r="S76" s="80">
        <v>0</v>
      </c>
      <c r="T76" s="78">
        <f>SUMPRODUCT(LTA!F76:AJ76,LTA!F$101:AJ$101,LTA!F$103:AJ$103)</f>
        <v>84.81</v>
      </c>
      <c r="U76" s="78">
        <f>SUMPRODUCT(LTA!F76:AJ76,LTA!F$102:AJ$102,LTA!F$103:AJ$103)</f>
        <v>59.579098999999999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550.83000000000004</v>
      </c>
      <c r="AB76" s="117">
        <f>-STOA!N76</f>
        <v>0</v>
      </c>
      <c r="AC76">
        <f t="shared" si="3"/>
        <v>17.968381984740397</v>
      </c>
      <c r="AD76">
        <f t="shared" si="4"/>
        <v>1854.1630941959545</v>
      </c>
      <c r="AE76">
        <f>'IDT-1'!B76</f>
        <v>0</v>
      </c>
      <c r="AF76" s="26"/>
      <c r="AG76">
        <f t="shared" si="5"/>
        <v>1854.1630941959545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11.139239999999999</v>
      </c>
      <c r="E77">
        <f>GT_NG!P77</f>
        <v>12.690172361657092</v>
      </c>
      <c r="F77">
        <f>GT_Spot!P77</f>
        <v>0</v>
      </c>
      <c r="G77">
        <f>PPCL_NG!P77</f>
        <v>40.56</v>
      </c>
      <c r="H77">
        <f>PPCL_Spot!P77</f>
        <v>0</v>
      </c>
      <c r="I77">
        <f>Bawana_NG!P77</f>
        <v>-2.4900000000000002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1070.6826841838597</v>
      </c>
      <c r="P77" s="77">
        <v>118.26</v>
      </c>
      <c r="Q77" s="77">
        <v>38.33</v>
      </c>
      <c r="R77" s="80">
        <v>0</v>
      </c>
      <c r="S77" s="80">
        <v>0</v>
      </c>
      <c r="T77" s="78">
        <f>SUMPRODUCT(LTA!F77:AJ77,LTA!F$101:AJ$101,LTA!F$103:AJ$103)</f>
        <v>87.1</v>
      </c>
      <c r="U77" s="78">
        <f>SUMPRODUCT(LTA!F77:AJ77,LTA!F$102:AJ$102,LTA!F$103:AJ$103)</f>
        <v>74.039098999999993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543.83000000000004</v>
      </c>
      <c r="AB77" s="117">
        <f>-STOA!N77</f>
        <v>0</v>
      </c>
      <c r="AC77">
        <f t="shared" si="3"/>
        <v>18.551298830727909</v>
      </c>
      <c r="AD77">
        <f t="shared" si="4"/>
        <v>1867.5898967147889</v>
      </c>
      <c r="AE77">
        <f>'IDT-1'!B77</f>
        <v>0</v>
      </c>
      <c r="AF77" s="26"/>
      <c r="AG77">
        <f t="shared" si="5"/>
        <v>1867.5898967147889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-108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11.139239999999999</v>
      </c>
      <c r="E78">
        <f>GT_NG!P78</f>
        <v>12.690172361657092</v>
      </c>
      <c r="F78">
        <f>GT_Spot!P78</f>
        <v>0</v>
      </c>
      <c r="G78">
        <f>PPCL_NG!P78</f>
        <v>40.56</v>
      </c>
      <c r="H78">
        <f>PPCL_Spot!P78</f>
        <v>0</v>
      </c>
      <c r="I78">
        <f>Bawana_NG!P78</f>
        <v>-2.4900000000000002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1140.7406686485544</v>
      </c>
      <c r="P78" s="77">
        <v>118.26</v>
      </c>
      <c r="Q78" s="77">
        <v>38.33</v>
      </c>
      <c r="R78" s="80">
        <v>0</v>
      </c>
      <c r="S78" s="80">
        <v>0</v>
      </c>
      <c r="T78" s="78">
        <f>SUMPRODUCT(LTA!F78:AJ78,LTA!F$101:AJ$101,LTA!F$103:AJ$103)</f>
        <v>79.460000000000008</v>
      </c>
      <c r="U78" s="78">
        <f>SUMPRODUCT(LTA!F78:AJ78,LTA!F$102:AJ$102,LTA!F$103:AJ$103)</f>
        <v>74.409098999999998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540.33000000000004</v>
      </c>
      <c r="AB78" s="117">
        <f>-STOA!N78</f>
        <v>0</v>
      </c>
      <c r="AC78">
        <f t="shared" si="3"/>
        <v>19.605720745348943</v>
      </c>
      <c r="AD78">
        <f t="shared" si="4"/>
        <v>1865.8234592648625</v>
      </c>
      <c r="AE78">
        <f>'IDT-1'!B78</f>
        <v>0</v>
      </c>
      <c r="AF78" s="26"/>
      <c r="AG78">
        <f t="shared" si="5"/>
        <v>1865.8234592648625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-168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11.139239999999999</v>
      </c>
      <c r="E79">
        <f>GT_NG!P79</f>
        <v>12.690172361657092</v>
      </c>
      <c r="F79">
        <f>GT_Spot!P79</f>
        <v>0</v>
      </c>
      <c r="G79">
        <f>PPCL_NG!P79</f>
        <v>40.56</v>
      </c>
      <c r="H79">
        <f>PPCL_Spot!P79</f>
        <v>0</v>
      </c>
      <c r="I79">
        <f>Bawana_NG!P79</f>
        <v>-2.4900000000000002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1208.8520660022778</v>
      </c>
      <c r="P79" s="77">
        <v>118.26</v>
      </c>
      <c r="Q79" s="77">
        <v>38.33</v>
      </c>
      <c r="R79" s="80">
        <v>0</v>
      </c>
      <c r="S79" s="80">
        <v>0</v>
      </c>
      <c r="T79" s="78">
        <f>SUMPRODUCT(LTA!F79:AJ79,LTA!F$101:AJ$101,LTA!F$103:AJ$103)</f>
        <v>73.319999999999993</v>
      </c>
      <c r="U79" s="78">
        <f>SUMPRODUCT(LTA!F79:AJ79,LTA!F$102:AJ$102,LTA!F$103:AJ$103)</f>
        <v>75.959099000000009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566.82000000000005</v>
      </c>
      <c r="AB79" s="117">
        <f>-STOA!N79</f>
        <v>0</v>
      </c>
      <c r="AC79">
        <f t="shared" si="3"/>
        <v>21.241243156670265</v>
      </c>
      <c r="AD79">
        <f t="shared" si="4"/>
        <v>1859.1993342072644</v>
      </c>
      <c r="AE79">
        <f>'IDT-1'!B79</f>
        <v>0</v>
      </c>
      <c r="AF79" s="26"/>
      <c r="AG79">
        <f t="shared" si="5"/>
        <v>1859.1993342072644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-263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11.139239999999999</v>
      </c>
      <c r="E80">
        <f>GT_NG!P80</f>
        <v>13.673399882560188</v>
      </c>
      <c r="F80">
        <f>GT_Spot!P80</f>
        <v>0</v>
      </c>
      <c r="G80">
        <f>PPCL_NG!P80</f>
        <v>42.997171238734289</v>
      </c>
      <c r="H80">
        <f>PPCL_Spot!P80</f>
        <v>0</v>
      </c>
      <c r="I80">
        <f>Bawana_NG!P80</f>
        <v>-2.4900000000000002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1212.6079175767379</v>
      </c>
      <c r="P80" s="77">
        <v>118.26</v>
      </c>
      <c r="Q80" s="77">
        <v>38.33</v>
      </c>
      <c r="R80" s="80">
        <v>0</v>
      </c>
      <c r="S80" s="80">
        <v>0</v>
      </c>
      <c r="T80" s="78">
        <f>SUMPRODUCT(LTA!F80:AJ80,LTA!F$101:AJ$101,LTA!F$103:AJ$103)</f>
        <v>50.24</v>
      </c>
      <c r="U80" s="78">
        <f>SUMPRODUCT(LTA!F80:AJ80,LTA!F$102:AJ$102,LTA!F$103:AJ$103)</f>
        <v>76.539099000000007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575.52999999999986</v>
      </c>
      <c r="AB80" s="117">
        <f>-STOA!N80</f>
        <v>0</v>
      </c>
      <c r="AC80">
        <f t="shared" si="3"/>
        <v>21.280701562354469</v>
      </c>
      <c r="AD80">
        <f t="shared" si="4"/>
        <v>1841.5461261356775</v>
      </c>
      <c r="AE80">
        <f>'IDT-1'!B80</f>
        <v>20</v>
      </c>
      <c r="AF80" s="26"/>
      <c r="AG80">
        <f t="shared" si="5"/>
        <v>1861.5461261356775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-274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11.139239999999999</v>
      </c>
      <c r="E81">
        <f>GT_NG!P81</f>
        <v>13.673399882560188</v>
      </c>
      <c r="F81">
        <f>GT_Spot!P81</f>
        <v>0</v>
      </c>
      <c r="G81">
        <f>PPCL_NG!P81</f>
        <v>42.997171238734289</v>
      </c>
      <c r="H81">
        <f>PPCL_Spot!P81</f>
        <v>0</v>
      </c>
      <c r="I81">
        <f>Bawana_NG!P81</f>
        <v>-2.4900000000000002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1232.598977452338</v>
      </c>
      <c r="P81" s="77">
        <v>118.26</v>
      </c>
      <c r="Q81" s="77">
        <v>38.33</v>
      </c>
      <c r="R81" s="80">
        <v>0</v>
      </c>
      <c r="S81" s="80">
        <v>0</v>
      </c>
      <c r="T81" s="78">
        <f>SUMPRODUCT(LTA!F81:AJ81,LTA!F$101:AJ$101,LTA!F$103:AJ$103)</f>
        <v>48.75</v>
      </c>
      <c r="U81" s="78">
        <f>SUMPRODUCT(LTA!F81:AJ81,LTA!F$102:AJ$102,LTA!F$103:AJ$103)</f>
        <v>60.389098999999995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566.82000000000005</v>
      </c>
      <c r="AB81" s="117">
        <f>-STOA!N81</f>
        <v>0</v>
      </c>
      <c r="AC81">
        <f t="shared" si="3"/>
        <v>22.849440225821496</v>
      </c>
      <c r="AD81">
        <f t="shared" si="4"/>
        <v>1650.6184473478106</v>
      </c>
      <c r="AE81">
        <f>'IDT-1'!B81</f>
        <v>20</v>
      </c>
      <c r="AF81" s="26"/>
      <c r="AG81">
        <f t="shared" si="5"/>
        <v>1670.6184473478106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-457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11.139239999999999</v>
      </c>
      <c r="E82">
        <f>GT_NG!P82</f>
        <v>13.673399882560188</v>
      </c>
      <c r="F82">
        <f>GT_Spot!P82</f>
        <v>0</v>
      </c>
      <c r="G82">
        <f>PPCL_NG!P82</f>
        <v>42.997171238734289</v>
      </c>
      <c r="H82">
        <f>PPCL_Spot!P82</f>
        <v>0</v>
      </c>
      <c r="I82">
        <f>Bawana_NG!P82</f>
        <v>-2.4900000000000002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1230.9569848273379</v>
      </c>
      <c r="P82" s="77">
        <v>118.26</v>
      </c>
      <c r="Q82" s="77">
        <v>38.33</v>
      </c>
      <c r="R82" s="80">
        <v>0</v>
      </c>
      <c r="S82" s="80">
        <v>0</v>
      </c>
      <c r="T82" s="78">
        <f>SUMPRODUCT(LTA!F82:AJ82,LTA!F$101:AJ$101,LTA!F$103:AJ$103)</f>
        <v>47.78</v>
      </c>
      <c r="U82" s="78">
        <f>SUMPRODUCT(LTA!F82:AJ82,LTA!F$102:AJ$102,LTA!F$103:AJ$103)</f>
        <v>59.689098999999999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588.11</v>
      </c>
      <c r="AB82" s="117">
        <f>-STOA!N82</f>
        <v>0</v>
      </c>
      <c r="AC82">
        <f t="shared" si="3"/>
        <v>23.007646690721494</v>
      </c>
      <c r="AD82">
        <f t="shared" si="4"/>
        <v>1668.4382482579106</v>
      </c>
      <c r="AE82">
        <f>'IDT-1'!B82</f>
        <v>20</v>
      </c>
      <c r="AF82" s="26"/>
      <c r="AG82">
        <f t="shared" si="5"/>
        <v>1688.4382482579106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-457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11.139239999999999</v>
      </c>
      <c r="E83">
        <f>GT_NG!P83</f>
        <v>13.673399882560188</v>
      </c>
      <c r="F83">
        <f>GT_Spot!P83</f>
        <v>0</v>
      </c>
      <c r="G83">
        <f>PPCL_NG!P83</f>
        <v>43.28</v>
      </c>
      <c r="H83">
        <f>PPCL_Spot!P83</f>
        <v>0</v>
      </c>
      <c r="I83">
        <f>Bawana_NG!P83</f>
        <v>-2.4900000000000002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1237.1305764685872</v>
      </c>
      <c r="P83" s="77">
        <v>118.26</v>
      </c>
      <c r="Q83" s="77">
        <v>38.33</v>
      </c>
      <c r="R83" s="80">
        <v>0</v>
      </c>
      <c r="S83" s="80">
        <v>0</v>
      </c>
      <c r="T83" s="78">
        <f>SUMPRODUCT(LTA!F83:AJ83,LTA!F$101:AJ$101,LTA!F$103:AJ$103)</f>
        <v>46.14</v>
      </c>
      <c r="U83" s="78">
        <f>SUMPRODUCT(LTA!F83:AJ83,LTA!F$102:AJ$102,LTA!F$103:AJ$103)</f>
        <v>55.249098999999994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593.83000000000004</v>
      </c>
      <c r="AB83" s="117">
        <f>-STOA!N83</f>
        <v>0</v>
      </c>
      <c r="AC83">
        <f t="shared" si="3"/>
        <v>23.478567183806803</v>
      </c>
      <c r="AD83">
        <f t="shared" si="4"/>
        <v>1627.0637481673407</v>
      </c>
      <c r="AE83">
        <f>'IDT-1'!B83</f>
        <v>20</v>
      </c>
      <c r="AF83" s="26"/>
      <c r="AG83">
        <f t="shared" si="5"/>
        <v>1647.0637481673407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-504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11.139239999999999</v>
      </c>
      <c r="E84">
        <f>GT_NG!P84</f>
        <v>15.260992514555031</v>
      </c>
      <c r="F84">
        <f>GT_Spot!P84</f>
        <v>0</v>
      </c>
      <c r="G84">
        <f>PPCL_NG!P84</f>
        <v>37.127604670666415</v>
      </c>
      <c r="H84">
        <f>PPCL_Spot!P84</f>
        <v>0</v>
      </c>
      <c r="I84">
        <f>Bawana_NG!P84</f>
        <v>-2.4900000000000002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1237.1305764685872</v>
      </c>
      <c r="P84" s="77">
        <v>118.26</v>
      </c>
      <c r="Q84" s="77">
        <v>38.33</v>
      </c>
      <c r="R84" s="80">
        <v>0</v>
      </c>
      <c r="S84" s="80">
        <v>0</v>
      </c>
      <c r="T84" s="78">
        <f>SUMPRODUCT(LTA!F84:AJ84,LTA!F$101:AJ$101,LTA!F$103:AJ$103)</f>
        <v>44.8</v>
      </c>
      <c r="U84" s="78">
        <f>SUMPRODUCT(LTA!F84:AJ84,LTA!F$102:AJ$102,LTA!F$103:AJ$103)</f>
        <v>53.889098999999995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622.85</v>
      </c>
      <c r="AB84" s="117">
        <f>-STOA!N84</f>
        <v>0</v>
      </c>
      <c r="AC84">
        <f t="shared" si="3"/>
        <v>23.838697342991935</v>
      </c>
      <c r="AD84">
        <f t="shared" si="4"/>
        <v>1629.4588153108166</v>
      </c>
      <c r="AE84">
        <f>'IDT-1'!B84</f>
        <v>20</v>
      </c>
      <c r="AF84" s="26"/>
      <c r="AG84">
        <f t="shared" si="5"/>
        <v>1649.4588153108166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-523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11.139239999999999</v>
      </c>
      <c r="E85">
        <f>GT_NG!P85</f>
        <v>15.260992514555031</v>
      </c>
      <c r="F85">
        <f>GT_Spot!P85</f>
        <v>0</v>
      </c>
      <c r="G85">
        <f>PPCL_NG!P85</f>
        <v>43.85</v>
      </c>
      <c r="H85">
        <f>PPCL_Spot!P85</f>
        <v>0</v>
      </c>
      <c r="I85">
        <f>Bawana_NG!P85</f>
        <v>-2.4900000000000002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1175.6645445653287</v>
      </c>
      <c r="P85" s="77">
        <v>118.26</v>
      </c>
      <c r="Q85" s="77">
        <v>38.33</v>
      </c>
      <c r="R85" s="80">
        <v>0</v>
      </c>
      <c r="S85" s="80">
        <v>0</v>
      </c>
      <c r="T85" s="78">
        <f>SUMPRODUCT(LTA!F85:AJ85,LTA!F$101:AJ$101,LTA!F$103:AJ$103)</f>
        <v>43.87</v>
      </c>
      <c r="U85" s="78">
        <f>SUMPRODUCT(LTA!F85:AJ85,LTA!F$102:AJ$102,LTA!F$103:AJ$103)</f>
        <v>53.529098999999995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633.49000000000012</v>
      </c>
      <c r="AB85" s="117">
        <f>-STOA!N85</f>
        <v>0</v>
      </c>
      <c r="AC85">
        <f t="shared" si="3"/>
        <v>23.270548918219689</v>
      </c>
      <c r="AD85">
        <f t="shared" si="4"/>
        <v>1603.6333271616643</v>
      </c>
      <c r="AE85">
        <f>'IDT-1'!B85</f>
        <v>20</v>
      </c>
      <c r="AF85" s="26"/>
      <c r="AG85">
        <f t="shared" si="5"/>
        <v>1623.6333271616643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-504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11.139239999999999</v>
      </c>
      <c r="E86">
        <f>GT_NG!P86</f>
        <v>15.260992514555031</v>
      </c>
      <c r="F86">
        <f>GT_Spot!P86</f>
        <v>0</v>
      </c>
      <c r="G86">
        <f>PPCL_NG!P86</f>
        <v>43.85</v>
      </c>
      <c r="H86">
        <f>PPCL_Spot!P86</f>
        <v>0</v>
      </c>
      <c r="I86">
        <f>Bawana_NG!P86</f>
        <v>-2.4900000000000002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1114.0314033086299</v>
      </c>
      <c r="P86" s="77">
        <v>118.26</v>
      </c>
      <c r="Q86" s="77">
        <v>38.33</v>
      </c>
      <c r="R86" s="80">
        <v>0</v>
      </c>
      <c r="S86" s="80">
        <v>0</v>
      </c>
      <c r="T86" s="78">
        <f>SUMPRODUCT(LTA!F86:AJ86,LTA!F$101:AJ$101,LTA!F$103:AJ$103)</f>
        <v>42.239999999999995</v>
      </c>
      <c r="U86" s="78">
        <f>SUMPRODUCT(LTA!F86:AJ86,LTA!F$102:AJ$102,LTA!F$103:AJ$103)</f>
        <v>52.869098999999991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647.04000000000008</v>
      </c>
      <c r="AB86" s="117">
        <f>-STOA!N86</f>
        <v>0</v>
      </c>
      <c r="AC86">
        <f t="shared" si="3"/>
        <v>22.374480771528773</v>
      </c>
      <c r="AD86">
        <f t="shared" si="4"/>
        <v>1605.1562540516561</v>
      </c>
      <c r="AE86">
        <f>'IDT-1'!B86</f>
        <v>20</v>
      </c>
      <c r="AF86" s="26"/>
      <c r="AG86">
        <f t="shared" si="5"/>
        <v>1625.1562540516561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-453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11.139239999999999</v>
      </c>
      <c r="E87">
        <f>GT_NG!P87</f>
        <v>15.260992514555031</v>
      </c>
      <c r="F87">
        <f>GT_Spot!P87</f>
        <v>0</v>
      </c>
      <c r="G87">
        <f>PPCL_NG!P87</f>
        <v>43.85</v>
      </c>
      <c r="H87">
        <f>PPCL_Spot!P87</f>
        <v>0</v>
      </c>
      <c r="I87">
        <f>Bawana_NG!P87</f>
        <v>-2.4900000000000002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1061.5307729303609</v>
      </c>
      <c r="P87" s="77">
        <v>118.26</v>
      </c>
      <c r="Q87" s="77">
        <v>38.33</v>
      </c>
      <c r="R87" s="80">
        <v>0</v>
      </c>
      <c r="S87" s="80">
        <v>0</v>
      </c>
      <c r="T87" s="78">
        <f>SUMPRODUCT(LTA!F87:AJ87,LTA!F$101:AJ$101,LTA!F$103:AJ$103)</f>
        <v>40.75</v>
      </c>
      <c r="U87" s="78">
        <f>SUMPRODUCT(LTA!F87:AJ87,LTA!F$102:AJ$102,LTA!F$103:AJ$103)</f>
        <v>52.379098999999997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678.78000000000009</v>
      </c>
      <c r="AB87" s="117">
        <f>-STOA!N87</f>
        <v>0</v>
      </c>
      <c r="AC87">
        <f t="shared" si="3"/>
        <v>22.094460076500251</v>
      </c>
      <c r="AD87">
        <f t="shared" si="4"/>
        <v>1591.6956443684155</v>
      </c>
      <c r="AE87">
        <f>'IDT-1'!B87</f>
        <v>20</v>
      </c>
      <c r="AF87" s="26"/>
      <c r="AG87">
        <f t="shared" si="5"/>
        <v>1611.6956443684155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-444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11.139239999999999</v>
      </c>
      <c r="E88">
        <f>GT_NG!P88</f>
        <v>15.260992514555031</v>
      </c>
      <c r="F88">
        <f>GT_Spot!P88</f>
        <v>0</v>
      </c>
      <c r="G88">
        <f>PPCL_NG!P88</f>
        <v>43.85</v>
      </c>
      <c r="H88">
        <f>PPCL_Spot!P88</f>
        <v>0</v>
      </c>
      <c r="I88">
        <f>Bawana_NG!P88</f>
        <v>-2.4900000000000002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1060.9268131663109</v>
      </c>
      <c r="P88" s="77">
        <v>118.26</v>
      </c>
      <c r="Q88" s="77">
        <v>38.33</v>
      </c>
      <c r="R88" s="80">
        <v>0</v>
      </c>
      <c r="S88" s="80">
        <v>0</v>
      </c>
      <c r="T88" s="78">
        <f>SUMPRODUCT(LTA!F88:AJ88,LTA!F$101:AJ$101,LTA!F$103:AJ$103)</f>
        <v>39.4</v>
      </c>
      <c r="U88" s="78">
        <f>SUMPRODUCT(LTA!F88:AJ88,LTA!F$102:AJ$102,LTA!F$103:AJ$103)</f>
        <v>52.259098999999999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701.03000000000009</v>
      </c>
      <c r="AB88" s="117">
        <f>-STOA!N88</f>
        <v>0</v>
      </c>
      <c r="AC88">
        <f t="shared" si="3"/>
        <v>22.378546760842955</v>
      </c>
      <c r="AD88">
        <f t="shared" si="4"/>
        <v>1599.5875979200234</v>
      </c>
      <c r="AE88">
        <f>'IDT-1'!B88</f>
        <v>20</v>
      </c>
      <c r="AF88" s="26"/>
      <c r="AG88">
        <f t="shared" si="5"/>
        <v>1619.5875979200234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-456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11.139239999999999</v>
      </c>
      <c r="E89">
        <f>GT_NG!P89</f>
        <v>15.260992514555031</v>
      </c>
      <c r="F89">
        <f>GT_Spot!P89</f>
        <v>0</v>
      </c>
      <c r="G89">
        <f>PPCL_NG!P89</f>
        <v>43.85</v>
      </c>
      <c r="H89">
        <f>PPCL_Spot!P89</f>
        <v>0</v>
      </c>
      <c r="I89">
        <f>Bawana_NG!P89</f>
        <v>-2.4900000000000002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1046.7041742623499</v>
      </c>
      <c r="P89" s="77">
        <v>65.06</v>
      </c>
      <c r="Q89" s="77">
        <v>14.51</v>
      </c>
      <c r="R89" s="80">
        <v>0</v>
      </c>
      <c r="S89" s="80">
        <v>0</v>
      </c>
      <c r="T89" s="78">
        <f>SUMPRODUCT(LTA!F89:AJ89,LTA!F$101:AJ$101,LTA!F$103:AJ$103)</f>
        <v>38.21</v>
      </c>
      <c r="U89" s="78">
        <f>SUMPRODUCT(LTA!F89:AJ89,LTA!F$102:AJ$102,LTA!F$103:AJ$103)</f>
        <v>51.939098999999999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725.21999999999991</v>
      </c>
      <c r="AB89" s="117">
        <f>-STOA!N89</f>
        <v>0</v>
      </c>
      <c r="AC89">
        <f t="shared" si="3"/>
        <v>20.976164061490515</v>
      </c>
      <c r="AD89">
        <f t="shared" si="4"/>
        <v>1622.4273417154143</v>
      </c>
      <c r="AE89">
        <f>'IDT-1'!B89</f>
        <v>20</v>
      </c>
      <c r="AF89" s="26"/>
      <c r="AG89">
        <f t="shared" si="5"/>
        <v>1642.4273417154143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-366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11.139239999999999</v>
      </c>
      <c r="E90">
        <f>GT_NG!P90</f>
        <v>15.260992514555031</v>
      </c>
      <c r="F90">
        <f>GT_Spot!P90</f>
        <v>0</v>
      </c>
      <c r="G90">
        <f>PPCL_NG!P90</f>
        <v>43.85</v>
      </c>
      <c r="H90">
        <f>PPCL_Spot!P90</f>
        <v>0</v>
      </c>
      <c r="I90">
        <f>Bawana_NG!P90</f>
        <v>-2.4900000000000002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1046.7042090926327</v>
      </c>
      <c r="P90" s="77">
        <v>58.05</v>
      </c>
      <c r="Q90" s="77">
        <v>14.51</v>
      </c>
      <c r="R90" s="80">
        <v>0</v>
      </c>
      <c r="S90" s="80">
        <v>0</v>
      </c>
      <c r="T90" s="78">
        <f>SUMPRODUCT(LTA!F90:AJ90,LTA!F$101:AJ$101,LTA!F$103:AJ$103)</f>
        <v>37.5</v>
      </c>
      <c r="U90" s="78">
        <f>SUMPRODUCT(LTA!F90:AJ90,LTA!F$102:AJ$102,LTA!F$103:AJ$103)</f>
        <v>49.839098999999997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748.43999999999994</v>
      </c>
      <c r="AB90" s="117">
        <f>-STOA!N90</f>
        <v>0</v>
      </c>
      <c r="AC90">
        <f t="shared" si="3"/>
        <v>21.085206240474808</v>
      </c>
      <c r="AD90">
        <f t="shared" si="4"/>
        <v>1636.7183343667127</v>
      </c>
      <c r="AE90">
        <f>'IDT-1'!B90</f>
        <v>40</v>
      </c>
      <c r="AF90" s="26"/>
      <c r="AG90">
        <f t="shared" si="5"/>
        <v>1676.7183343667127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-365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11.139239999999999</v>
      </c>
      <c r="E91">
        <f>GT_NG!P91</f>
        <v>15.260992514555031</v>
      </c>
      <c r="F91">
        <f>GT_Spot!P91</f>
        <v>0</v>
      </c>
      <c r="G91">
        <f>PPCL_NG!P91</f>
        <v>43.85</v>
      </c>
      <c r="H91">
        <f>PPCL_Spot!P91</f>
        <v>0</v>
      </c>
      <c r="I91">
        <f>Bawana_NG!P91</f>
        <v>-2.4900000000000002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1059.3733225406822</v>
      </c>
      <c r="P91" s="77">
        <v>58.05</v>
      </c>
      <c r="Q91" s="77">
        <v>14.51</v>
      </c>
      <c r="R91" s="80">
        <v>0</v>
      </c>
      <c r="S91" s="80">
        <v>0</v>
      </c>
      <c r="T91" s="78">
        <f>SUMPRODUCT(LTA!F91:AJ91,LTA!F$101:AJ$101,LTA!F$103:AJ$103)</f>
        <v>35.99</v>
      </c>
      <c r="U91" s="78">
        <f>SUMPRODUCT(LTA!F91:AJ91,LTA!F$102:AJ$102,LTA!F$103:AJ$103)</f>
        <v>50.859099000000001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745.68000000000006</v>
      </c>
      <c r="AB91" s="117">
        <f>-STOA!N91</f>
        <v>0</v>
      </c>
      <c r="AC91">
        <f t="shared" si="3"/>
        <v>20.928384995718375</v>
      </c>
      <c r="AD91">
        <f t="shared" si="4"/>
        <v>1673.2942690595191</v>
      </c>
      <c r="AE91">
        <f>'IDT-1'!B91</f>
        <v>70</v>
      </c>
      <c r="AF91" s="26"/>
      <c r="AG91">
        <f t="shared" si="5"/>
        <v>1743.2942690595191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-338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11.139239999999999</v>
      </c>
      <c r="E92">
        <f>GT_NG!P92</f>
        <v>15.260992514555031</v>
      </c>
      <c r="F92">
        <f>GT_Spot!P92</f>
        <v>0</v>
      </c>
      <c r="G92">
        <f>PPCL_NG!P92</f>
        <v>43.85</v>
      </c>
      <c r="H92">
        <f>PPCL_Spot!P92</f>
        <v>0</v>
      </c>
      <c r="I92">
        <f>Bawana_NG!P92</f>
        <v>-2.4900000000000002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1077.7641693798391</v>
      </c>
      <c r="P92" s="77">
        <v>58.05</v>
      </c>
      <c r="Q92" s="77">
        <v>14.51</v>
      </c>
      <c r="R92" s="80">
        <v>0</v>
      </c>
      <c r="S92" s="80">
        <v>0</v>
      </c>
      <c r="T92" s="78">
        <f>SUMPRODUCT(LTA!F92:AJ92,LTA!F$101:AJ$101,LTA!F$103:AJ$103)</f>
        <v>35.910000000000004</v>
      </c>
      <c r="U92" s="78">
        <f>SUMPRODUCT(LTA!F92:AJ92,LTA!F$102:AJ$102,LTA!F$103:AJ$103)</f>
        <v>53.509098999999999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789.22</v>
      </c>
      <c r="AB92" s="117">
        <f>-STOA!N92</f>
        <v>0</v>
      </c>
      <c r="AC92">
        <f t="shared" si="3"/>
        <v>21.833361293746378</v>
      </c>
      <c r="AD92">
        <f t="shared" si="4"/>
        <v>1698.8901396006481</v>
      </c>
      <c r="AE92">
        <f>'IDT-1'!B92</f>
        <v>45</v>
      </c>
      <c r="AF92" s="26"/>
      <c r="AG92">
        <f t="shared" si="5"/>
        <v>1743.8901396006481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-376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11.139239999999999</v>
      </c>
      <c r="E93">
        <f>GT_NG!P93</f>
        <v>15.260992514555031</v>
      </c>
      <c r="F93">
        <f>GT_Spot!P93</f>
        <v>0</v>
      </c>
      <c r="G93">
        <f>PPCL_NG!P93</f>
        <v>43.85</v>
      </c>
      <c r="H93">
        <f>PPCL_Spot!P93</f>
        <v>0</v>
      </c>
      <c r="I93">
        <f>Bawana_NG!P93</f>
        <v>-2.4900000000000002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1164.1843296557813</v>
      </c>
      <c r="P93" s="77">
        <v>118.26</v>
      </c>
      <c r="Q93" s="77">
        <v>38.33</v>
      </c>
      <c r="R93" s="80">
        <v>0</v>
      </c>
      <c r="S93" s="80">
        <v>0</v>
      </c>
      <c r="T93" s="78">
        <f>SUMPRODUCT(LTA!F93:AJ93,LTA!F$101:AJ$101,LTA!F$103:AJ$103)</f>
        <v>35.800000000000004</v>
      </c>
      <c r="U93" s="78">
        <f>SUMPRODUCT(LTA!F93:AJ93,LTA!F$102:AJ$102,LTA!F$103:AJ$103)</f>
        <v>53.399098999999993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821.14</v>
      </c>
      <c r="AB93" s="117">
        <f>-STOA!N93</f>
        <v>0</v>
      </c>
      <c r="AC93">
        <f t="shared" si="3"/>
        <v>24.766439282060059</v>
      </c>
      <c r="AD93">
        <f t="shared" si="4"/>
        <v>1768.1072218882762</v>
      </c>
      <c r="AE93">
        <f>'IDT-1'!B93</f>
        <v>30</v>
      </c>
      <c r="AF93" s="26"/>
      <c r="AG93">
        <f t="shared" si="5"/>
        <v>1798.1072218882762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-506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11.139239999999999</v>
      </c>
      <c r="E94">
        <f>GT_NG!P94</f>
        <v>15.260992514555031</v>
      </c>
      <c r="F94">
        <f>GT_Spot!P94</f>
        <v>0</v>
      </c>
      <c r="G94">
        <f>PPCL_NG!P94</f>
        <v>43.85</v>
      </c>
      <c r="H94">
        <f>PPCL_Spot!P94</f>
        <v>0</v>
      </c>
      <c r="I94">
        <f>Bawana_NG!P94</f>
        <v>-2.4900000000000002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1225.8891838609568</v>
      </c>
      <c r="P94" s="77">
        <v>118.26</v>
      </c>
      <c r="Q94" s="77">
        <v>38.33</v>
      </c>
      <c r="R94" s="80">
        <v>0</v>
      </c>
      <c r="S94" s="80">
        <v>0</v>
      </c>
      <c r="T94" s="78">
        <f>SUMPRODUCT(LTA!F94:AJ94,LTA!F$101:AJ$101,LTA!F$103:AJ$103)</f>
        <v>33.06</v>
      </c>
      <c r="U94" s="78">
        <f>SUMPRODUCT(LTA!F94:AJ94,LTA!F$102:AJ$102,LTA!F$103:AJ$103)</f>
        <v>51.139098999999995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825.98</v>
      </c>
      <c r="AB94" s="117">
        <f>-STOA!N94</f>
        <v>0</v>
      </c>
      <c r="AC94">
        <f t="shared" si="3"/>
        <v>26.160334241196349</v>
      </c>
      <c r="AD94">
        <f t="shared" si="4"/>
        <v>1732.2581811343152</v>
      </c>
      <c r="AE94">
        <f>'IDT-1'!B94</f>
        <v>42</v>
      </c>
      <c r="AF94" s="26"/>
      <c r="AG94">
        <f t="shared" si="5"/>
        <v>1774.2581811343152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-602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11.139239999999999</v>
      </c>
      <c r="E95">
        <f>GT_NG!P95</f>
        <v>15.260992514555031</v>
      </c>
      <c r="F95">
        <f>GT_Spot!P95</f>
        <v>0</v>
      </c>
      <c r="G95">
        <f>PPCL_NG!P95</f>
        <v>43.85</v>
      </c>
      <c r="H95">
        <f>PPCL_Spot!P95</f>
        <v>0</v>
      </c>
      <c r="I95">
        <f>Bawana_NG!P95</f>
        <v>-2.4900000000000002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1207.6793718336824</v>
      </c>
      <c r="P95" s="77">
        <v>118.26</v>
      </c>
      <c r="Q95" s="77">
        <v>38.33</v>
      </c>
      <c r="R95" s="80">
        <v>0</v>
      </c>
      <c r="S95" s="80">
        <v>0</v>
      </c>
      <c r="T95" s="78">
        <f>SUMPRODUCT(LTA!F95:AJ95,LTA!F$101:AJ$101,LTA!F$103:AJ$103)</f>
        <v>30.77</v>
      </c>
      <c r="U95" s="78">
        <f>SUMPRODUCT(LTA!F95:AJ95,LTA!F$102:AJ$102,LTA!F$103:AJ$103)</f>
        <v>49.579098999999999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857.91000000000008</v>
      </c>
      <c r="AB95" s="117">
        <f>-STOA!N95</f>
        <v>0</v>
      </c>
      <c r="AC95">
        <f t="shared" si="3"/>
        <v>26.699976398988298</v>
      </c>
      <c r="AD95">
        <f t="shared" si="4"/>
        <v>1690.5887269492491</v>
      </c>
      <c r="AE95">
        <f>'IDT-1'!B95</f>
        <v>26</v>
      </c>
      <c r="AF95" s="26"/>
      <c r="AG95">
        <f t="shared" si="5"/>
        <v>1716.5887269492491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-653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11.139239999999999</v>
      </c>
      <c r="E96">
        <f>GT_NG!P96</f>
        <v>15.260992514555031</v>
      </c>
      <c r="F96">
        <f>GT_Spot!P96</f>
        <v>0</v>
      </c>
      <c r="G96">
        <f>PPCL_NG!P96</f>
        <v>43.85</v>
      </c>
      <c r="H96">
        <f>PPCL_Spot!P96</f>
        <v>0</v>
      </c>
      <c r="I96">
        <f>Bawana_NG!P96</f>
        <v>-2.4900000000000002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1141.6663493822066</v>
      </c>
      <c r="P96" s="77">
        <v>118.26</v>
      </c>
      <c r="Q96" s="77">
        <v>38.33</v>
      </c>
      <c r="R96" s="80">
        <v>0</v>
      </c>
      <c r="S96" s="80">
        <v>0</v>
      </c>
      <c r="T96" s="78">
        <f>SUMPRODUCT(LTA!F96:AJ96,LTA!F$101:AJ$101,LTA!F$103:AJ$103)</f>
        <v>28.04</v>
      </c>
      <c r="U96" s="78">
        <f>SUMPRODUCT(LTA!F96:AJ96,LTA!F$102:AJ$102,LTA!F$103:AJ$103)</f>
        <v>45.309098999999996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853.06999999999982</v>
      </c>
      <c r="AB96" s="117">
        <f>-STOA!N96</f>
        <v>0</v>
      </c>
      <c r="AC96">
        <f t="shared" si="3"/>
        <v>25.277985217073102</v>
      </c>
      <c r="AD96">
        <f t="shared" si="4"/>
        <v>1697.1576956796882</v>
      </c>
      <c r="AE96">
        <f>'IDT-1'!B96</f>
        <v>6</v>
      </c>
      <c r="AF96" s="26"/>
      <c r="AG96">
        <f t="shared" si="5"/>
        <v>1703.1576956796882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-570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11.139239999999999</v>
      </c>
      <c r="E97">
        <f>GT_NG!P97</f>
        <v>15.260992514555031</v>
      </c>
      <c r="F97">
        <f>GT_Spot!P97</f>
        <v>0</v>
      </c>
      <c r="G97">
        <f>PPCL_NG!P97</f>
        <v>43.85</v>
      </c>
      <c r="H97">
        <f>PPCL_Spot!P97</f>
        <v>0</v>
      </c>
      <c r="I97">
        <f>Bawana_NG!P97</f>
        <v>-2.4900000000000002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1090.505104820935</v>
      </c>
      <c r="P97" s="77">
        <v>118.26</v>
      </c>
      <c r="Q97" s="77">
        <v>38.33</v>
      </c>
      <c r="R97" s="80">
        <v>0</v>
      </c>
      <c r="S97" s="80">
        <v>0</v>
      </c>
      <c r="T97" s="78">
        <f>SUMPRODUCT(LTA!F97:AJ97,LTA!F$101:AJ$101,LTA!F$103:AJ$103)</f>
        <v>44.839999999999996</v>
      </c>
      <c r="U97" s="78">
        <f>SUMPRODUCT(LTA!F97:AJ97,LTA!F$102:AJ$102,LTA!F$103:AJ$103)</f>
        <v>54.689098999999992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831.78999999999985</v>
      </c>
      <c r="AB97" s="117">
        <f>-STOA!N97</f>
        <v>0</v>
      </c>
      <c r="AC97">
        <f t="shared" si="3"/>
        <v>24.293807975991207</v>
      </c>
      <c r="AD97">
        <f t="shared" si="4"/>
        <v>1716.8806283594984</v>
      </c>
      <c r="AE97">
        <f>'IDT-1'!B97</f>
        <v>0</v>
      </c>
      <c r="AF97" s="26"/>
      <c r="AG97">
        <f t="shared" si="5"/>
        <v>1716.8806283594984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-505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11.139239999999999</v>
      </c>
      <c r="E98">
        <f>GT_NG!P98</f>
        <v>15.260992514555031</v>
      </c>
      <c r="F98">
        <f>GT_Spot!P98</f>
        <v>0</v>
      </c>
      <c r="G98">
        <f>PPCL_NG!P98</f>
        <v>43.85</v>
      </c>
      <c r="H98">
        <f>PPCL_Spot!P98</f>
        <v>0</v>
      </c>
      <c r="I98">
        <f>Bawana_NG!P98</f>
        <v>-2.4900000000000002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1031.8188504423279</v>
      </c>
      <c r="P98" s="77">
        <v>118.26</v>
      </c>
      <c r="Q98" s="77">
        <v>38.33</v>
      </c>
      <c r="R98" s="80">
        <v>0</v>
      </c>
      <c r="S98" s="80">
        <v>0</v>
      </c>
      <c r="T98" s="78">
        <f>SUMPRODUCT(LTA!F98:AJ98,LTA!F$101:AJ$101,LTA!F$103:AJ$103)</f>
        <v>43.29</v>
      </c>
      <c r="U98" s="78">
        <f>SUMPRODUCT(LTA!F98:AJ98,LTA!F$102:AJ$102,LTA!F$103:AJ$103)</f>
        <v>53.899099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816.30999999999983</v>
      </c>
      <c r="AB98" s="117">
        <f>-STOA!N98</f>
        <v>0</v>
      </c>
      <c r="AC98">
        <f t="shared" si="3"/>
        <v>23.132255923738732</v>
      </c>
      <c r="AD98">
        <f t="shared" si="4"/>
        <v>1696.5359260331438</v>
      </c>
      <c r="AE98">
        <f>'IDT-1'!B98</f>
        <v>0</v>
      </c>
      <c r="AF98" s="26"/>
      <c r="AG98">
        <f t="shared" si="5"/>
        <v>1696.5359260331438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-450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0.2659232799999996</v>
      </c>
      <c r="E99">
        <f t="shared" si="6"/>
        <v>0.32402074949320087</v>
      </c>
      <c r="F99">
        <f t="shared" si="6"/>
        <v>0</v>
      </c>
      <c r="G99">
        <f t="shared" si="6"/>
        <v>1.0090888275325831</v>
      </c>
      <c r="H99">
        <f t="shared" si="6"/>
        <v>0</v>
      </c>
      <c r="I99">
        <f t="shared" si="6"/>
        <v>-5.1961403326403401E-2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21.364122115490364</v>
      </c>
      <c r="P99" s="77">
        <f t="shared" si="6"/>
        <v>1.9634457198657431</v>
      </c>
      <c r="Q99" s="77">
        <f t="shared" si="6"/>
        <v>0.57455770507200943</v>
      </c>
      <c r="R99" s="80">
        <f t="shared" si="6"/>
        <v>0.51584750000000001</v>
      </c>
      <c r="S99" s="80">
        <f t="shared" si="6"/>
        <v>0</v>
      </c>
      <c r="T99" s="78">
        <f t="shared" si="6"/>
        <v>2.852562499999999</v>
      </c>
      <c r="U99" s="78">
        <f t="shared" si="6"/>
        <v>1.3021394859999997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-0.23225000000000001</v>
      </c>
      <c r="AA99" s="117">
        <f t="shared" si="6"/>
        <v>15.658255000000004</v>
      </c>
      <c r="AB99" s="117">
        <f t="shared" si="6"/>
        <v>0</v>
      </c>
      <c r="AC99">
        <f t="shared" si="6"/>
        <v>0.44305021955889018</v>
      </c>
      <c r="AD99">
        <f t="shared" si="6"/>
        <v>41.186618760568585</v>
      </c>
      <c r="AE99">
        <f t="shared" si="6"/>
        <v>0.11475</v>
      </c>
      <c r="AG99">
        <f t="shared" si="6"/>
        <v>41.301368760568586</v>
      </c>
      <c r="AI99">
        <f t="shared" si="6"/>
        <v>0</v>
      </c>
      <c r="AJ99">
        <f t="shared" si="6"/>
        <v>0</v>
      </c>
      <c r="AK99">
        <f t="shared" si="6"/>
        <v>0.1389175</v>
      </c>
      <c r="AL99">
        <f t="shared" si="6"/>
        <v>-4.0549999999999997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45076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TWEPL!Q3</f>
        <v>6.1357899999999992</v>
      </c>
      <c r="E3">
        <f>GT_NG!Q3</f>
        <v>8.1209010550327925</v>
      </c>
      <c r="F3">
        <f>GT_Spot!Q3</f>
        <v>0</v>
      </c>
      <c r="G3">
        <f>PPCL_NG!Q3</f>
        <v>24.428392868890199</v>
      </c>
      <c r="H3">
        <f>PPCL_Spot!Q3</f>
        <v>0</v>
      </c>
      <c r="I3">
        <f>Bawana_NG!Q3</f>
        <v>-1.0777546777546778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753.11239552968084</v>
      </c>
      <c r="P3" s="77">
        <v>68.38</v>
      </c>
      <c r="Q3" s="77">
        <v>22.17</v>
      </c>
      <c r="R3" s="80">
        <v>0</v>
      </c>
      <c r="S3" s="80">
        <v>0</v>
      </c>
      <c r="T3" s="78">
        <f>SUMPRODUCT(LTA!F3:AJ3,LTA!F$101:AJ$101,LTA!F$104:AJ$104)</f>
        <v>21.39</v>
      </c>
      <c r="U3" s="78">
        <f>SUMPRODUCT(LTA!F3:AJ3,LTA!F$102:AJ$102,LTA!F$104:AJ$104)</f>
        <v>108.85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-40</v>
      </c>
      <c r="AA3" s="117">
        <f>STOA!I3</f>
        <v>209.34</v>
      </c>
      <c r="AB3" s="117">
        <f>-STOA!O3</f>
        <v>0</v>
      </c>
      <c r="AC3">
        <f>SUMIF(B3:AB3,"&gt;0")*$AC$2-SUMIF(B3:AB3,"&lt;0")*($AC$2/(1-$AC$2))+SUMIF(AI3:AR3,"&gt;0")*$AC$2-SUMIF(AI3:AR3,"&lt;0")*($AC$2/(1-$AC$2))</f>
        <v>13.292796606484128</v>
      </c>
      <c r="AD3">
        <f>SUM(B3:AB3,AI3:AR3)-AC3</f>
        <v>922.55692816936505</v>
      </c>
      <c r="AE3">
        <f>'IDT-1'!C3</f>
        <v>0</v>
      </c>
      <c r="AF3" s="26"/>
      <c r="AG3">
        <f>SUM(AD3:AF3)</f>
        <v>922.55692816936505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-245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6.1357899999999992</v>
      </c>
      <c r="E4">
        <f>GT_NG!Q4</f>
        <v>8.1209010550327925</v>
      </c>
      <c r="F4">
        <f>GT_Spot!Q4</f>
        <v>0</v>
      </c>
      <c r="G4">
        <f>PPCL_NG!Q4</f>
        <v>24.428392868890199</v>
      </c>
      <c r="H4">
        <f>PPCL_Spot!Q4</f>
        <v>0</v>
      </c>
      <c r="I4">
        <f>Bawana_NG!Q4</f>
        <v>-1.0777546777546778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746.46434854295637</v>
      </c>
      <c r="P4" s="77">
        <v>68.38</v>
      </c>
      <c r="Q4" s="77">
        <v>22.17</v>
      </c>
      <c r="R4" s="80">
        <v>0</v>
      </c>
      <c r="S4" s="80">
        <v>0</v>
      </c>
      <c r="T4" s="78">
        <f>SUMPRODUCT(LTA!F4:AJ4,LTA!F$101:AJ$101,LTA!F$104:AJ$104)</f>
        <v>13.34</v>
      </c>
      <c r="U4" s="78">
        <f>SUMPRODUCT(LTA!F4:AJ4,LTA!F$102:AJ$102,LTA!F$104:AJ$104)</f>
        <v>108.82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-45</v>
      </c>
      <c r="AA4" s="117">
        <f>STOA!I4</f>
        <v>209.34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13.163189793000953</v>
      </c>
      <c r="AD4">
        <f t="shared" ref="AD4:AD67" si="1">SUM(B4:AB4,AI4:AR4)-AC4</f>
        <v>907.95848799612361</v>
      </c>
      <c r="AE4">
        <f>'IDT-1'!C4</f>
        <v>0</v>
      </c>
      <c r="AF4" s="26"/>
      <c r="AG4">
        <f t="shared" ref="AG4:AG67" si="2">SUM(AD4:AF4)</f>
        <v>907.95848799612361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-240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6.1357899999999992</v>
      </c>
      <c r="E5">
        <f>GT_NG!Q5</f>
        <v>8.1209010550327925</v>
      </c>
      <c r="F5">
        <f>GT_Spot!Q5</f>
        <v>0</v>
      </c>
      <c r="G5">
        <f>PPCL_NG!Q5</f>
        <v>24.428392868890199</v>
      </c>
      <c r="H5">
        <f>PPCL_Spot!Q5</f>
        <v>0</v>
      </c>
      <c r="I5">
        <f>Bawana_NG!Q5</f>
        <v>-1.0777546777546778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743.01178877295649</v>
      </c>
      <c r="P5" s="77">
        <v>68.38</v>
      </c>
      <c r="Q5" s="77">
        <v>22.17</v>
      </c>
      <c r="R5" s="80">
        <v>0</v>
      </c>
      <c r="S5" s="80">
        <v>0</v>
      </c>
      <c r="T5" s="78">
        <f>SUMPRODUCT(LTA!F5:AJ5,LTA!F$101:AJ$101,LTA!F$104:AJ$104)</f>
        <v>13.48</v>
      </c>
      <c r="U5" s="78">
        <f>SUMPRODUCT(LTA!F5:AJ5,LTA!F$102:AJ$102,LTA!F$104:AJ$104)</f>
        <v>108.77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-55</v>
      </c>
      <c r="AA5" s="117">
        <f>STOA!I5</f>
        <v>209.34</v>
      </c>
      <c r="AB5" s="117">
        <f>-STOA!O5</f>
        <v>0</v>
      </c>
      <c r="AC5">
        <f t="shared" si="0"/>
        <v>13.222380542246906</v>
      </c>
      <c r="AD5">
        <f t="shared" si="1"/>
        <v>894.53673747687787</v>
      </c>
      <c r="AE5">
        <f>'IDT-1'!C5</f>
        <v>0</v>
      </c>
      <c r="AF5" s="26"/>
      <c r="AG5">
        <f t="shared" si="2"/>
        <v>894.53673747687787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6.1357899999999992</v>
      </c>
      <c r="E6">
        <f>GT_NG!Q6</f>
        <v>8.1209010550327925</v>
      </c>
      <c r="F6">
        <f>GT_Spot!Q6</f>
        <v>0</v>
      </c>
      <c r="G6">
        <f>PPCL_NG!Q6</f>
        <v>24.428392868890199</v>
      </c>
      <c r="H6">
        <f>PPCL_Spot!Q6</f>
        <v>0</v>
      </c>
      <c r="I6">
        <f>Bawana_NG!Q6</f>
        <v>-1.0777546777546778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739.55922874895646</v>
      </c>
      <c r="P6" s="77">
        <v>68.38</v>
      </c>
      <c r="Q6" s="77">
        <v>22.17</v>
      </c>
      <c r="R6" s="80">
        <v>0</v>
      </c>
      <c r="S6" s="80">
        <v>0</v>
      </c>
      <c r="T6" s="78">
        <f>SUMPRODUCT(LTA!F6:AJ6,LTA!F$101:AJ$101,LTA!F$104:AJ$104)</f>
        <v>13.44</v>
      </c>
      <c r="U6" s="78">
        <f>SUMPRODUCT(LTA!F6:AJ6,LTA!F$102:AJ$102,LTA!F$104:AJ$104)</f>
        <v>108.78999999999999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-65</v>
      </c>
      <c r="AA6" s="117">
        <f>STOA!I6</f>
        <v>209.34</v>
      </c>
      <c r="AB6" s="117">
        <f>-STOA!O6</f>
        <v>0</v>
      </c>
      <c r="AC6">
        <f t="shared" si="0"/>
        <v>13.236212651646683</v>
      </c>
      <c r="AD6">
        <f t="shared" si="1"/>
        <v>886.05034534347794</v>
      </c>
      <c r="AE6">
        <f>'IDT-1'!C6</f>
        <v>0</v>
      </c>
      <c r="AF6" s="26"/>
      <c r="AG6">
        <f t="shared" si="2"/>
        <v>886.05034534347794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-235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6.1357899999999992</v>
      </c>
      <c r="E7">
        <f>GT_NG!Q7</f>
        <v>8.1209010550327925</v>
      </c>
      <c r="F7">
        <f>GT_Spot!Q7</f>
        <v>0</v>
      </c>
      <c r="G7">
        <f>PPCL_NG!Q7</f>
        <v>24.428392868890199</v>
      </c>
      <c r="H7">
        <f>PPCL_Spot!Q7</f>
        <v>0</v>
      </c>
      <c r="I7">
        <f>Bawana_NG!Q7</f>
        <v>-1.0777546777546778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735.74204924622302</v>
      </c>
      <c r="P7" s="77">
        <v>68.38</v>
      </c>
      <c r="Q7" s="77">
        <v>22.17</v>
      </c>
      <c r="R7" s="80">
        <v>0</v>
      </c>
      <c r="S7" s="80">
        <v>0</v>
      </c>
      <c r="T7" s="78">
        <f>SUMPRODUCT(LTA!F7:AJ7,LTA!F$101:AJ$101,LTA!F$104:AJ$104)</f>
        <v>13.55</v>
      </c>
      <c r="U7" s="78">
        <f>SUMPRODUCT(LTA!F7:AJ7,LTA!F$102:AJ$102,LTA!F$104:AJ$104)</f>
        <v>108.83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-65</v>
      </c>
      <c r="AA7" s="117">
        <f>STOA!I7</f>
        <v>209.34</v>
      </c>
      <c r="AB7" s="117">
        <f>-STOA!O7</f>
        <v>0</v>
      </c>
      <c r="AC7">
        <f t="shared" si="0"/>
        <v>13.292722747244582</v>
      </c>
      <c r="AD7">
        <f t="shared" si="1"/>
        <v>872.32665574514658</v>
      </c>
      <c r="AE7">
        <f>'IDT-1'!C7</f>
        <v>0</v>
      </c>
      <c r="AF7" s="26"/>
      <c r="AG7">
        <f t="shared" si="2"/>
        <v>872.32665574514658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-245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6.1357899999999992</v>
      </c>
      <c r="E8">
        <f>GT_NG!Q8</f>
        <v>20.97</v>
      </c>
      <c r="F8">
        <f>GT_Spot!Q8</f>
        <v>0</v>
      </c>
      <c r="G8">
        <f>PPCL_NG!Q8</f>
        <v>24.428392868890199</v>
      </c>
      <c r="H8">
        <f>PPCL_Spot!Q8</f>
        <v>0</v>
      </c>
      <c r="I8">
        <f>Bawana_NG!Q8</f>
        <v>-1.0777546777546778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735.74204924622302</v>
      </c>
      <c r="P8" s="77">
        <v>68.38</v>
      </c>
      <c r="Q8" s="77">
        <v>22.17</v>
      </c>
      <c r="R8" s="80">
        <v>0</v>
      </c>
      <c r="S8" s="80">
        <v>0</v>
      </c>
      <c r="T8" s="78">
        <f>SUMPRODUCT(LTA!F8:AJ8,LTA!F$101:AJ$101,LTA!F$104:AJ$104)</f>
        <v>13.65</v>
      </c>
      <c r="U8" s="78">
        <f>SUMPRODUCT(LTA!F8:AJ8,LTA!F$102:AJ$102,LTA!F$104:AJ$104)</f>
        <v>108.75999999999999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-85</v>
      </c>
      <c r="AA8" s="117">
        <f>STOA!I8</f>
        <v>209.34</v>
      </c>
      <c r="AB8" s="117">
        <f>-STOA!O8</f>
        <v>0</v>
      </c>
      <c r="AC8">
        <f t="shared" si="0"/>
        <v>13.539230730793221</v>
      </c>
      <c r="AD8">
        <f t="shared" si="1"/>
        <v>869.95924670656518</v>
      </c>
      <c r="AE8">
        <f>'IDT-1'!C8</f>
        <v>0</v>
      </c>
      <c r="AF8" s="26"/>
      <c r="AG8">
        <f t="shared" si="2"/>
        <v>869.95924670656518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6.1357899999999992</v>
      </c>
      <c r="E9">
        <f>GT_NG!Q9</f>
        <v>20.97</v>
      </c>
      <c r="F9">
        <f>GT_Spot!Q9</f>
        <v>0</v>
      </c>
      <c r="G9">
        <f>PPCL_NG!Q9</f>
        <v>24.428392868890199</v>
      </c>
      <c r="H9">
        <f>PPCL_Spot!Q9</f>
        <v>0</v>
      </c>
      <c r="I9">
        <f>Bawana_NG!Q9</f>
        <v>-1.0777546777546778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737.00630064519771</v>
      </c>
      <c r="P9" s="77">
        <v>68.38</v>
      </c>
      <c r="Q9" s="77">
        <v>22.17</v>
      </c>
      <c r="R9" s="80">
        <v>0</v>
      </c>
      <c r="S9" s="80">
        <v>0</v>
      </c>
      <c r="T9" s="78">
        <f>SUMPRODUCT(LTA!F9:AJ9,LTA!F$101:AJ$101,LTA!F$104:AJ$104)</f>
        <v>13.47</v>
      </c>
      <c r="U9" s="78">
        <f>SUMPRODUCT(LTA!F9:AJ9,LTA!F$102:AJ$102,LTA!F$104:AJ$104)</f>
        <v>108.75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-100</v>
      </c>
      <c r="AA9" s="117">
        <f>STOA!I9</f>
        <v>209.34</v>
      </c>
      <c r="AB9" s="117">
        <f>-STOA!O9</f>
        <v>0</v>
      </c>
      <c r="AC9">
        <f t="shared" si="0"/>
        <v>13.513171633015419</v>
      </c>
      <c r="AD9">
        <f t="shared" si="1"/>
        <v>875.05955720331781</v>
      </c>
      <c r="AE9">
        <f>'IDT-1'!C9</f>
        <v>0</v>
      </c>
      <c r="AF9" s="26"/>
      <c r="AG9">
        <f t="shared" si="2"/>
        <v>875.05955720331781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-221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6.1357899999999992</v>
      </c>
      <c r="E10">
        <f>GT_NG!Q10</f>
        <v>20.97</v>
      </c>
      <c r="F10">
        <f>GT_Spot!Q10</f>
        <v>0</v>
      </c>
      <c r="G10">
        <f>PPCL_NG!Q10</f>
        <v>24.428392868890199</v>
      </c>
      <c r="H10">
        <f>PPCL_Spot!Q10</f>
        <v>0</v>
      </c>
      <c r="I10">
        <f>Bawana_NG!Q10</f>
        <v>-1.0777546777546778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737.00630064519771</v>
      </c>
      <c r="P10" s="77">
        <v>68.38</v>
      </c>
      <c r="Q10" s="77">
        <v>22.17</v>
      </c>
      <c r="R10" s="80">
        <v>0</v>
      </c>
      <c r="S10" s="80">
        <v>0</v>
      </c>
      <c r="T10" s="78">
        <f>SUMPRODUCT(LTA!F10:AJ10,LTA!F$101:AJ$101,LTA!F$104:AJ$104)</f>
        <v>13.59</v>
      </c>
      <c r="U10" s="78">
        <f>SUMPRODUCT(LTA!F10:AJ10,LTA!F$102:AJ$102,LTA!F$104:AJ$104)</f>
        <v>108.8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-115</v>
      </c>
      <c r="AA10" s="117">
        <f>STOA!I10</f>
        <v>209.34</v>
      </c>
      <c r="AB10" s="117">
        <f>-STOA!O10</f>
        <v>0</v>
      </c>
      <c r="AC10">
        <f t="shared" si="0"/>
        <v>13.621205163281765</v>
      </c>
      <c r="AD10">
        <f t="shared" si="1"/>
        <v>863.12152367305134</v>
      </c>
      <c r="AE10">
        <f>'IDT-1'!C10</f>
        <v>0</v>
      </c>
      <c r="AF10" s="26"/>
      <c r="AG10">
        <f t="shared" si="2"/>
        <v>863.12152367305134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-218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6.1357899999999992</v>
      </c>
      <c r="E11">
        <f>GT_NG!Q11</f>
        <v>8.1209010550327925</v>
      </c>
      <c r="F11">
        <f>GT_Spot!Q11</f>
        <v>0</v>
      </c>
      <c r="G11">
        <f>PPCL_NG!Q11</f>
        <v>24.428392868890199</v>
      </c>
      <c r="H11">
        <f>PPCL_Spot!Q11</f>
        <v>0</v>
      </c>
      <c r="I11">
        <f>Bawana_NG!Q11</f>
        <v>-1.0777546777546778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737.58686172261105</v>
      </c>
      <c r="P11" s="77">
        <v>68.38</v>
      </c>
      <c r="Q11" s="77">
        <v>22.17</v>
      </c>
      <c r="R11" s="80">
        <v>0</v>
      </c>
      <c r="S11" s="80">
        <v>0</v>
      </c>
      <c r="T11" s="78">
        <f>SUMPRODUCT(LTA!F11:AJ11,LTA!F$101:AJ$101,LTA!F$104:AJ$104)</f>
        <v>18.440000000000001</v>
      </c>
      <c r="U11" s="78">
        <f>SUMPRODUCT(LTA!F11:AJ11,LTA!F$102:AJ$102,LTA!F$104:AJ$104)</f>
        <v>108.82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-130</v>
      </c>
      <c r="AA11" s="117">
        <f>STOA!I11</f>
        <v>209.34</v>
      </c>
      <c r="AB11" s="117">
        <f>-STOA!O11</f>
        <v>0</v>
      </c>
      <c r="AC11">
        <f t="shared" si="0"/>
        <v>13.547219902525095</v>
      </c>
      <c r="AD11">
        <f t="shared" si="1"/>
        <v>856.79697106625417</v>
      </c>
      <c r="AE11">
        <f>'IDT-1'!C11</f>
        <v>0</v>
      </c>
      <c r="AF11" s="26"/>
      <c r="AG11">
        <f t="shared" si="2"/>
        <v>856.79697106625417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6.1357899999999992</v>
      </c>
      <c r="E12">
        <f>GT_NG!Q12</f>
        <v>8.1209010550327925</v>
      </c>
      <c r="F12">
        <f>GT_Spot!Q12</f>
        <v>0</v>
      </c>
      <c r="G12">
        <f>PPCL_NG!Q12</f>
        <v>24.428392868890199</v>
      </c>
      <c r="H12">
        <f>PPCL_Spot!Q12</f>
        <v>0</v>
      </c>
      <c r="I12">
        <f>Bawana_NG!Q12</f>
        <v>-1.0777546777546778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741.41859720698437</v>
      </c>
      <c r="P12" s="77">
        <v>68.38</v>
      </c>
      <c r="Q12" s="77">
        <v>22.17</v>
      </c>
      <c r="R12" s="80">
        <v>0</v>
      </c>
      <c r="S12" s="80">
        <v>0</v>
      </c>
      <c r="T12" s="78">
        <f>SUMPRODUCT(LTA!F12:AJ12,LTA!F$101:AJ$101,LTA!F$104:AJ$104)</f>
        <v>18.37</v>
      </c>
      <c r="U12" s="78">
        <f>SUMPRODUCT(LTA!F12:AJ12,LTA!F$102:AJ$102,LTA!F$104:AJ$104)</f>
        <v>108.78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-130</v>
      </c>
      <c r="AA12" s="117">
        <f>STOA!I12</f>
        <v>209.34</v>
      </c>
      <c r="AB12" s="117">
        <f>-STOA!O12</f>
        <v>0</v>
      </c>
      <c r="AC12">
        <f t="shared" si="0"/>
        <v>13.668752450009531</v>
      </c>
      <c r="AD12">
        <f t="shared" si="1"/>
        <v>850.39717400314305</v>
      </c>
      <c r="AE12">
        <f>'IDT-1'!C12</f>
        <v>0</v>
      </c>
      <c r="AF12" s="26"/>
      <c r="AG12">
        <f t="shared" si="2"/>
        <v>850.39717400314305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-212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6.1357899999999992</v>
      </c>
      <c r="E13">
        <f>GT_NG!Q13</f>
        <v>8.1209010550327925</v>
      </c>
      <c r="F13">
        <f>GT_Spot!Q13</f>
        <v>0</v>
      </c>
      <c r="G13">
        <f>PPCL_NG!Q13</f>
        <v>24.428392868890199</v>
      </c>
      <c r="H13">
        <f>PPCL_Spot!Q13</f>
        <v>0</v>
      </c>
      <c r="I13">
        <f>Bawana_NG!Q13</f>
        <v>-1.0777546777546778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742.11723127397488</v>
      </c>
      <c r="P13" s="77">
        <v>68.38</v>
      </c>
      <c r="Q13" s="77">
        <v>22.17</v>
      </c>
      <c r="R13" s="80">
        <v>0</v>
      </c>
      <c r="S13" s="80">
        <v>0</v>
      </c>
      <c r="T13" s="78">
        <f>SUMPRODUCT(LTA!F13:AJ13,LTA!F$101:AJ$101,LTA!F$104:AJ$104)</f>
        <v>18.21</v>
      </c>
      <c r="U13" s="78">
        <f>SUMPRODUCT(LTA!F13:AJ13,LTA!F$102:AJ$102,LTA!F$104:AJ$104)</f>
        <v>108.72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-145</v>
      </c>
      <c r="AA13" s="117">
        <f>STOA!I13</f>
        <v>209.34</v>
      </c>
      <c r="AB13" s="117">
        <f>-STOA!O13</f>
        <v>0</v>
      </c>
      <c r="AC13">
        <f t="shared" si="0"/>
        <v>13.868283235287349</v>
      </c>
      <c r="AD13">
        <f t="shared" si="1"/>
        <v>828.67627728485593</v>
      </c>
      <c r="AE13">
        <f>'IDT-1'!C13</f>
        <v>0</v>
      </c>
      <c r="AF13" s="26"/>
      <c r="AG13">
        <f t="shared" si="2"/>
        <v>828.67627728485593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-219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6.1357899999999992</v>
      </c>
      <c r="E14">
        <f>GT_NG!Q14</f>
        <v>8.1209010550327925</v>
      </c>
      <c r="F14">
        <f>GT_Spot!Q14</f>
        <v>0</v>
      </c>
      <c r="G14">
        <f>PPCL_NG!Q14</f>
        <v>24.428392868890199</v>
      </c>
      <c r="H14">
        <f>PPCL_Spot!Q14</f>
        <v>0</v>
      </c>
      <c r="I14">
        <f>Bawana_NG!Q14</f>
        <v>-1.0777546777546778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741.69991256325568</v>
      </c>
      <c r="P14" s="77">
        <v>68.38</v>
      </c>
      <c r="Q14" s="77">
        <v>22.17</v>
      </c>
      <c r="R14" s="80">
        <v>0</v>
      </c>
      <c r="S14" s="80">
        <v>0</v>
      </c>
      <c r="T14" s="78">
        <f>SUMPRODUCT(LTA!F14:AJ14,LTA!F$101:AJ$101,LTA!F$104:AJ$104)</f>
        <v>18.04</v>
      </c>
      <c r="U14" s="78">
        <f>SUMPRODUCT(LTA!F14:AJ14,LTA!F$102:AJ$102,LTA!F$104:AJ$104)</f>
        <v>108.83999999999999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-124</v>
      </c>
      <c r="AA14" s="117">
        <f>STOA!I14</f>
        <v>209.34</v>
      </c>
      <c r="AB14" s="117">
        <f>-STOA!O14</f>
        <v>0</v>
      </c>
      <c r="AC14">
        <f t="shared" si="0"/>
        <v>13.970708360899362</v>
      </c>
      <c r="AD14">
        <f t="shared" si="1"/>
        <v>816.10653344852449</v>
      </c>
      <c r="AE14">
        <f>'IDT-1'!C14</f>
        <v>0</v>
      </c>
      <c r="AF14" s="26"/>
      <c r="AG14">
        <f t="shared" si="2"/>
        <v>816.10653344852449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-252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6.1357899999999992</v>
      </c>
      <c r="E15">
        <f>GT_NG!Q15</f>
        <v>8.1209010550327925</v>
      </c>
      <c r="F15">
        <f>GT_Spot!Q15</f>
        <v>0</v>
      </c>
      <c r="G15">
        <f>PPCL_NG!Q15</f>
        <v>24.75</v>
      </c>
      <c r="H15">
        <f>PPCL_Spot!Q15</f>
        <v>0</v>
      </c>
      <c r="I15">
        <f>Bawana_NG!Q15</f>
        <v>-1.0777546777546778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742.34324261724191</v>
      </c>
      <c r="P15" s="77">
        <v>68.38</v>
      </c>
      <c r="Q15" s="77">
        <v>22.17</v>
      </c>
      <c r="R15" s="80">
        <v>0</v>
      </c>
      <c r="S15" s="80">
        <v>0</v>
      </c>
      <c r="T15" s="78">
        <f>SUMPRODUCT(LTA!F15:AJ15,LTA!F$101:AJ$101,LTA!F$104:AJ$104)</f>
        <v>17.87</v>
      </c>
      <c r="U15" s="78">
        <f>SUMPRODUCT(LTA!F15:AJ15,LTA!F$102:AJ$102,LTA!F$104:AJ$104)</f>
        <v>114.78999999999999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-99</v>
      </c>
      <c r="AA15" s="117">
        <f>STOA!I15</f>
        <v>172.84</v>
      </c>
      <c r="AB15" s="117">
        <f>-STOA!O15</f>
        <v>0</v>
      </c>
      <c r="AC15">
        <f t="shared" si="0"/>
        <v>13.575691895295277</v>
      </c>
      <c r="AD15">
        <f t="shared" si="1"/>
        <v>801.74648709922462</v>
      </c>
      <c r="AE15">
        <f>'IDT-1'!C15</f>
        <v>0</v>
      </c>
      <c r="AF15" s="26"/>
      <c r="AG15">
        <f t="shared" si="2"/>
        <v>801.74648709922462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-262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6.1357899999999992</v>
      </c>
      <c r="E16">
        <f>GT_NG!Q16</f>
        <v>8.1209010550327925</v>
      </c>
      <c r="F16">
        <f>GT_Spot!Q16</f>
        <v>0</v>
      </c>
      <c r="G16">
        <f>PPCL_NG!Q16</f>
        <v>24.75</v>
      </c>
      <c r="H16">
        <f>PPCL_Spot!Q16</f>
        <v>0</v>
      </c>
      <c r="I16">
        <f>Bawana_NG!Q16</f>
        <v>-1.0777546777546778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742.67332335729986</v>
      </c>
      <c r="P16" s="77">
        <v>68.38</v>
      </c>
      <c r="Q16" s="77">
        <v>22.17</v>
      </c>
      <c r="R16" s="80">
        <v>0</v>
      </c>
      <c r="S16" s="80">
        <v>0</v>
      </c>
      <c r="T16" s="78">
        <f>SUMPRODUCT(LTA!F16:AJ16,LTA!F$101:AJ$101,LTA!F$104:AJ$104)</f>
        <v>36.85</v>
      </c>
      <c r="U16" s="78">
        <f>SUMPRODUCT(LTA!F16:AJ16,LTA!F$102:AJ$102,LTA!F$104:AJ$104)</f>
        <v>115.07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-114</v>
      </c>
      <c r="AA16" s="117">
        <f>STOA!I16</f>
        <v>172.84</v>
      </c>
      <c r="AB16" s="117">
        <f>-STOA!O16</f>
        <v>0</v>
      </c>
      <c r="AC16">
        <f t="shared" si="0"/>
        <v>13.845744008551936</v>
      </c>
      <c r="AD16">
        <f t="shared" si="1"/>
        <v>810.06651572602595</v>
      </c>
      <c r="AE16">
        <f>'IDT-1'!C16</f>
        <v>0</v>
      </c>
      <c r="AF16" s="26"/>
      <c r="AG16">
        <f t="shared" si="2"/>
        <v>810.06651572602595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-258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6.1357899999999992</v>
      </c>
      <c r="E17">
        <f>GT_NG!Q17</f>
        <v>8.1209010550327925</v>
      </c>
      <c r="F17">
        <f>GT_Spot!Q17</f>
        <v>0</v>
      </c>
      <c r="G17">
        <f>PPCL_NG!Q17</f>
        <v>24.75</v>
      </c>
      <c r="H17">
        <f>PPCL_Spot!Q17</f>
        <v>0</v>
      </c>
      <c r="I17">
        <f>Bawana_NG!Q17</f>
        <v>-1.0777546777546778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737.63006802058135</v>
      </c>
      <c r="P17" s="77">
        <v>68.38</v>
      </c>
      <c r="Q17" s="77">
        <v>22.17</v>
      </c>
      <c r="R17" s="80">
        <v>0</v>
      </c>
      <c r="S17" s="80">
        <v>0</v>
      </c>
      <c r="T17" s="78">
        <f>SUMPRODUCT(LTA!F17:AJ17,LTA!F$101:AJ$101,LTA!F$104:AJ$104)</f>
        <v>36.11</v>
      </c>
      <c r="U17" s="78">
        <f>SUMPRODUCT(LTA!F17:AJ17,LTA!F$102:AJ$102,LTA!F$104:AJ$104)</f>
        <v>115.44999999999999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-129</v>
      </c>
      <c r="AA17" s="117">
        <f>STOA!I17</f>
        <v>172.84</v>
      </c>
      <c r="AB17" s="117">
        <f>-STOA!O17</f>
        <v>0</v>
      </c>
      <c r="AC17">
        <f t="shared" si="0"/>
        <v>13.842585999199787</v>
      </c>
      <c r="AD17">
        <f t="shared" si="1"/>
        <v>799.66641839865963</v>
      </c>
      <c r="AE17">
        <f>'IDT-1'!C17</f>
        <v>0</v>
      </c>
      <c r="AF17" s="26"/>
      <c r="AG17">
        <f t="shared" si="2"/>
        <v>799.66641839865963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-248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6.1357899999999992</v>
      </c>
      <c r="E18">
        <f>GT_NG!Q18</f>
        <v>8.3610756861657887</v>
      </c>
      <c r="F18">
        <f>GT_Spot!Q18</f>
        <v>0</v>
      </c>
      <c r="G18">
        <f>PPCL_NG!Q18</f>
        <v>24.75</v>
      </c>
      <c r="H18">
        <f>PPCL_Spot!Q18</f>
        <v>0</v>
      </c>
      <c r="I18">
        <f>Bawana_NG!Q18</f>
        <v>-1.0777546777546778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737.06239484877926</v>
      </c>
      <c r="P18" s="77">
        <v>68.38</v>
      </c>
      <c r="Q18" s="77">
        <v>22.17</v>
      </c>
      <c r="R18" s="80">
        <v>0</v>
      </c>
      <c r="S18" s="80">
        <v>0</v>
      </c>
      <c r="T18" s="78">
        <f>SUMPRODUCT(LTA!F18:AJ18,LTA!F$101:AJ$101,LTA!F$104:AJ$104)</f>
        <v>35.380000000000003</v>
      </c>
      <c r="U18" s="78">
        <f>SUMPRODUCT(LTA!F18:AJ18,LTA!F$102:AJ$102,LTA!F$104:AJ$104)</f>
        <v>115.97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-133.84</v>
      </c>
      <c r="AA18" s="117">
        <f>STOA!I18</f>
        <v>172.84</v>
      </c>
      <c r="AB18" s="117">
        <f>-STOA!O18</f>
        <v>0</v>
      </c>
      <c r="AC18">
        <f t="shared" si="0"/>
        <v>13.898582404293718</v>
      </c>
      <c r="AD18">
        <f t="shared" si="1"/>
        <v>792.23292345289667</v>
      </c>
      <c r="AE18">
        <f>'IDT-1'!C18</f>
        <v>0</v>
      </c>
      <c r="AF18" s="26"/>
      <c r="AG18">
        <f t="shared" si="2"/>
        <v>792.23292345289667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6.1357899999999992</v>
      </c>
      <c r="E19">
        <f>GT_NG!Q19</f>
        <v>8.3610756861657887</v>
      </c>
      <c r="F19">
        <f>GT_Spot!Q19</f>
        <v>0</v>
      </c>
      <c r="G19">
        <f>PPCL_NG!Q19</f>
        <v>24.75</v>
      </c>
      <c r="H19">
        <f>PPCL_Spot!Q19</f>
        <v>0</v>
      </c>
      <c r="I19">
        <f>Bawana_NG!Q19</f>
        <v>-1.0777546777546778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630.50624374268807</v>
      </c>
      <c r="P19" s="77">
        <v>68.38</v>
      </c>
      <c r="Q19" s="77">
        <v>22.17</v>
      </c>
      <c r="R19" s="80">
        <v>0</v>
      </c>
      <c r="S19" s="80">
        <v>0</v>
      </c>
      <c r="T19" s="78">
        <f>SUMPRODUCT(LTA!F19:AJ19,LTA!F$101:AJ$101,LTA!F$104:AJ$104)</f>
        <v>34.549999999999997</v>
      </c>
      <c r="U19" s="78">
        <f>SUMPRODUCT(LTA!F19:AJ19,LTA!F$102:AJ$102,LTA!F$104:AJ$104)</f>
        <v>114.83999999999999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-184</v>
      </c>
      <c r="AA19" s="117">
        <f>STOA!I19</f>
        <v>172.84</v>
      </c>
      <c r="AB19" s="117">
        <f>-STOA!O19</f>
        <v>0</v>
      </c>
      <c r="AC19">
        <f t="shared" si="0"/>
        <v>12.394616868587557</v>
      </c>
      <c r="AD19">
        <f t="shared" si="1"/>
        <v>747.0607378825116</v>
      </c>
      <c r="AE19">
        <f>'IDT-1'!C19</f>
        <v>0</v>
      </c>
      <c r="AF19" s="26"/>
      <c r="AG19">
        <f t="shared" si="2"/>
        <v>747.0607378825116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-138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6.1357899999999992</v>
      </c>
      <c r="E20">
        <f>GT_NG!Q20</f>
        <v>8.3610756861657887</v>
      </c>
      <c r="F20">
        <f>GT_Spot!Q20</f>
        <v>0</v>
      </c>
      <c r="G20">
        <f>PPCL_NG!Q20</f>
        <v>24.75</v>
      </c>
      <c r="H20">
        <f>PPCL_Spot!Q20</f>
        <v>0</v>
      </c>
      <c r="I20">
        <f>Bawana_NG!Q20</f>
        <v>-1.0777546777546778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616.89546232525481</v>
      </c>
      <c r="P20" s="77">
        <v>68.38</v>
      </c>
      <c r="Q20" s="77">
        <v>22.17</v>
      </c>
      <c r="R20" s="80">
        <v>0</v>
      </c>
      <c r="S20" s="80">
        <v>0</v>
      </c>
      <c r="T20" s="78">
        <f>SUMPRODUCT(LTA!F20:AJ20,LTA!F$101:AJ$101,LTA!F$104:AJ$104)</f>
        <v>53.01</v>
      </c>
      <c r="U20" s="78">
        <f>SUMPRODUCT(LTA!F20:AJ20,LTA!F$102:AJ$102,LTA!F$104:AJ$104)</f>
        <v>118.94999999999999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-191</v>
      </c>
      <c r="AA20" s="117">
        <f>STOA!I20</f>
        <v>172.84</v>
      </c>
      <c r="AB20" s="117">
        <f>-STOA!O20</f>
        <v>0</v>
      </c>
      <c r="AC20">
        <f t="shared" si="0"/>
        <v>12.53560488476951</v>
      </c>
      <c r="AD20">
        <f t="shared" si="1"/>
        <v>748.87896844889644</v>
      </c>
      <c r="AE20">
        <f>'IDT-1'!C20</f>
        <v>0</v>
      </c>
      <c r="AF20" s="26"/>
      <c r="AG20">
        <f t="shared" si="2"/>
        <v>748.87896844889644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-138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6.1357899999999992</v>
      </c>
      <c r="E21">
        <f>GT_NG!Q21</f>
        <v>8.3610756861657887</v>
      </c>
      <c r="F21">
        <f>GT_Spot!Q21</f>
        <v>0</v>
      </c>
      <c r="G21">
        <f>PPCL_NG!Q21</f>
        <v>24.75</v>
      </c>
      <c r="H21">
        <f>PPCL_Spot!Q21</f>
        <v>0</v>
      </c>
      <c r="I21">
        <f>Bawana_NG!Q21</f>
        <v>-1.0777546777546778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617.19405156017683</v>
      </c>
      <c r="P21" s="77">
        <v>68.38</v>
      </c>
      <c r="Q21" s="77">
        <v>22.17</v>
      </c>
      <c r="R21" s="80">
        <v>0</v>
      </c>
      <c r="S21" s="80">
        <v>0</v>
      </c>
      <c r="T21" s="78">
        <f>SUMPRODUCT(LTA!F21:AJ21,LTA!F$101:AJ$101,LTA!F$104:AJ$104)</f>
        <v>52.47</v>
      </c>
      <c r="U21" s="78">
        <f>SUMPRODUCT(LTA!F21:AJ21,LTA!F$102:AJ$102,LTA!F$104:AJ$104)</f>
        <v>118.77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-214</v>
      </c>
      <c r="AA21" s="117">
        <f>STOA!I21</f>
        <v>172.84</v>
      </c>
      <c r="AB21" s="117">
        <f>-STOA!O21</f>
        <v>0</v>
      </c>
      <c r="AC21">
        <f t="shared" si="0"/>
        <v>12.780484040658292</v>
      </c>
      <c r="AD21">
        <f t="shared" si="1"/>
        <v>720.21267852792971</v>
      </c>
      <c r="AE21">
        <f>'IDT-1'!C21</f>
        <v>0</v>
      </c>
      <c r="AF21" s="26"/>
      <c r="AG21">
        <f t="shared" si="2"/>
        <v>720.21267852792971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-143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6.1357899999999992</v>
      </c>
      <c r="E22">
        <f>GT_NG!Q22</f>
        <v>8.3610756861657887</v>
      </c>
      <c r="F22">
        <f>GT_Spot!Q22</f>
        <v>0</v>
      </c>
      <c r="G22">
        <f>PPCL_NG!Q22</f>
        <v>24.75</v>
      </c>
      <c r="H22">
        <f>PPCL_Spot!Q22</f>
        <v>0</v>
      </c>
      <c r="I22">
        <f>Bawana_NG!Q22</f>
        <v>-1.0777546777546778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619.44248456746141</v>
      </c>
      <c r="P22" s="77">
        <v>68.38</v>
      </c>
      <c r="Q22" s="77">
        <v>22.17</v>
      </c>
      <c r="R22" s="80">
        <v>0</v>
      </c>
      <c r="S22" s="80">
        <v>0</v>
      </c>
      <c r="T22" s="78">
        <f>SUMPRODUCT(LTA!F22:AJ22,LTA!F$101:AJ$101,LTA!F$104:AJ$104)</f>
        <v>50.87</v>
      </c>
      <c r="U22" s="78">
        <f>SUMPRODUCT(LTA!F22:AJ22,LTA!F$102:AJ$102,LTA!F$104:AJ$104)</f>
        <v>118.66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-224</v>
      </c>
      <c r="AA22" s="117">
        <f>STOA!I22</f>
        <v>172.84</v>
      </c>
      <c r="AB22" s="117">
        <f>-STOA!O22</f>
        <v>0</v>
      </c>
      <c r="AC22">
        <f t="shared" si="0"/>
        <v>12.802978506166788</v>
      </c>
      <c r="AD22">
        <f t="shared" si="1"/>
        <v>718.72861706970571</v>
      </c>
      <c r="AE22">
        <f>'IDT-1'!C22</f>
        <v>0</v>
      </c>
      <c r="AF22" s="26"/>
      <c r="AG22">
        <f t="shared" si="2"/>
        <v>718.72861706970571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-135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6.1357899999999992</v>
      </c>
      <c r="E23">
        <f>GT_NG!Q23</f>
        <v>8.3610756861657887</v>
      </c>
      <c r="F23">
        <f>GT_Spot!Q23</f>
        <v>0</v>
      </c>
      <c r="G23">
        <f>PPCL_NG!Q23</f>
        <v>24.75</v>
      </c>
      <c r="H23">
        <f>PPCL_Spot!Q23</f>
        <v>0</v>
      </c>
      <c r="I23">
        <f>Bawana_NG!Q23</f>
        <v>-1.0777546777546778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624.02872284423802</v>
      </c>
      <c r="P23" s="77">
        <v>68.38</v>
      </c>
      <c r="Q23" s="77">
        <v>22.17</v>
      </c>
      <c r="R23" s="80">
        <v>0</v>
      </c>
      <c r="S23" s="80">
        <v>0</v>
      </c>
      <c r="T23" s="78">
        <f>SUMPRODUCT(LTA!F23:AJ23,LTA!F$101:AJ$101,LTA!F$104:AJ$104)</f>
        <v>49.31</v>
      </c>
      <c r="U23" s="78">
        <f>SUMPRODUCT(LTA!F23:AJ23,LTA!F$102:AJ$102,LTA!F$104:AJ$104)</f>
        <v>119.32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-154</v>
      </c>
      <c r="AA23" s="117">
        <f>STOA!I23</f>
        <v>84.59</v>
      </c>
      <c r="AB23" s="117">
        <f>-STOA!O23</f>
        <v>0</v>
      </c>
      <c r="AC23">
        <f t="shared" si="0"/>
        <v>11.286420308571428</v>
      </c>
      <c r="AD23">
        <f t="shared" si="1"/>
        <v>722.6814135440776</v>
      </c>
      <c r="AE23">
        <f>'IDT-1'!C23</f>
        <v>0</v>
      </c>
      <c r="AF23" s="26"/>
      <c r="AG23">
        <f t="shared" si="2"/>
        <v>722.6814135440776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-118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6.1357899999999992</v>
      </c>
      <c r="E24">
        <f>GT_NG!Q24</f>
        <v>8.3610756861657887</v>
      </c>
      <c r="F24">
        <f>GT_Spot!Q24</f>
        <v>0</v>
      </c>
      <c r="G24">
        <f>PPCL_NG!Q24</f>
        <v>24.75</v>
      </c>
      <c r="H24">
        <f>PPCL_Spot!Q24</f>
        <v>0</v>
      </c>
      <c r="I24">
        <f>Bawana_NG!Q24</f>
        <v>-1.0777546777546778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624.02872284423802</v>
      </c>
      <c r="P24" s="77">
        <v>68.38</v>
      </c>
      <c r="Q24" s="77">
        <v>22.17</v>
      </c>
      <c r="R24" s="80">
        <v>0</v>
      </c>
      <c r="S24" s="80">
        <v>0</v>
      </c>
      <c r="T24" s="78">
        <f>SUMPRODUCT(LTA!F24:AJ24,LTA!F$101:AJ$101,LTA!F$104:AJ$104)</f>
        <v>47.22</v>
      </c>
      <c r="U24" s="78">
        <f>SUMPRODUCT(LTA!F24:AJ24,LTA!F$102:AJ$102,LTA!F$104:AJ$104)</f>
        <v>119.25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-154</v>
      </c>
      <c r="AA24" s="117">
        <f>STOA!I24</f>
        <v>84.59</v>
      </c>
      <c r="AB24" s="117">
        <f>-STOA!O24</f>
        <v>0</v>
      </c>
      <c r="AC24">
        <f t="shared" si="0"/>
        <v>11.276290436093625</v>
      </c>
      <c r="AD24">
        <f t="shared" si="1"/>
        <v>719.53154341655556</v>
      </c>
      <c r="AE24">
        <f>'IDT-1'!C24</f>
        <v>0</v>
      </c>
      <c r="AF24" s="26"/>
      <c r="AG24">
        <f t="shared" si="2"/>
        <v>719.53154341655556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-119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6.1357899999999992</v>
      </c>
      <c r="E25">
        <f>GT_NG!Q25</f>
        <v>8.3610756861657887</v>
      </c>
      <c r="F25">
        <f>GT_Spot!Q25</f>
        <v>0</v>
      </c>
      <c r="G25">
        <f>PPCL_NG!Q25</f>
        <v>24.75</v>
      </c>
      <c r="H25">
        <f>PPCL_Spot!Q25</f>
        <v>0</v>
      </c>
      <c r="I25">
        <f>Bawana_NG!Q25</f>
        <v>-1.0777546777546778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629.91856231462327</v>
      </c>
      <c r="P25" s="77">
        <v>68.38</v>
      </c>
      <c r="Q25" s="77">
        <v>22.17</v>
      </c>
      <c r="R25" s="80">
        <v>0</v>
      </c>
      <c r="S25" s="80">
        <v>0</v>
      </c>
      <c r="T25" s="78">
        <f>SUMPRODUCT(LTA!F25:AJ25,LTA!F$101:AJ$101,LTA!F$104:AJ$104)</f>
        <v>43.3</v>
      </c>
      <c r="U25" s="78">
        <f>SUMPRODUCT(LTA!F25:AJ25,LTA!F$102:AJ$102,LTA!F$104:AJ$104)</f>
        <v>118.63999999999999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-159</v>
      </c>
      <c r="AA25" s="117">
        <f>STOA!I25</f>
        <v>84.59</v>
      </c>
      <c r="AB25" s="117">
        <f>-STOA!O25</f>
        <v>0</v>
      </c>
      <c r="AC25">
        <f t="shared" si="0"/>
        <v>11.137328855555692</v>
      </c>
      <c r="AD25">
        <f t="shared" si="1"/>
        <v>738.0303444674787</v>
      </c>
      <c r="AE25">
        <f>'IDT-1'!C25</f>
        <v>0</v>
      </c>
      <c r="AF25" s="26"/>
      <c r="AG25">
        <f t="shared" si="2"/>
        <v>738.0303444674787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-97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6.1357899999999992</v>
      </c>
      <c r="E26">
        <f>GT_NG!Q26</f>
        <v>8.3610756861657887</v>
      </c>
      <c r="F26">
        <f>GT_Spot!Q26</f>
        <v>0</v>
      </c>
      <c r="G26">
        <f>PPCL_NG!Q26</f>
        <v>24.75</v>
      </c>
      <c r="H26">
        <f>PPCL_Spot!Q26</f>
        <v>0</v>
      </c>
      <c r="I26">
        <f>Bawana_NG!Q26</f>
        <v>-1.0777546777546778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642.63068878887304</v>
      </c>
      <c r="P26" s="77">
        <v>68.38</v>
      </c>
      <c r="Q26" s="77">
        <v>22.17</v>
      </c>
      <c r="R26" s="80">
        <v>0</v>
      </c>
      <c r="S26" s="80">
        <v>0</v>
      </c>
      <c r="T26" s="78">
        <f>SUMPRODUCT(LTA!F26:AJ26,LTA!F$101:AJ$101,LTA!F$104:AJ$104)</f>
        <v>39.79</v>
      </c>
      <c r="U26" s="78">
        <f>SUMPRODUCT(LTA!F26:AJ26,LTA!F$102:AJ$102,LTA!F$104:AJ$104)</f>
        <v>117.61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-159</v>
      </c>
      <c r="AA26" s="117">
        <f>STOA!I26</f>
        <v>84.59</v>
      </c>
      <c r="AB26" s="117">
        <f>-STOA!O26</f>
        <v>0</v>
      </c>
      <c r="AC26">
        <f t="shared" si="0"/>
        <v>11.076071655696161</v>
      </c>
      <c r="AD26">
        <f t="shared" si="1"/>
        <v>761.26372814158799</v>
      </c>
      <c r="AE26">
        <f>'IDT-1'!C26</f>
        <v>0</v>
      </c>
      <c r="AF26" s="26"/>
      <c r="AG26">
        <f t="shared" si="2"/>
        <v>761.26372814158799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6.1357899999999992</v>
      </c>
      <c r="E27">
        <f>GT_NG!Q27</f>
        <v>8.3610756861657887</v>
      </c>
      <c r="F27">
        <f>GT_Spot!Q27</f>
        <v>0</v>
      </c>
      <c r="G27">
        <f>PPCL_NG!Q27</f>
        <v>24.75</v>
      </c>
      <c r="H27">
        <f>PPCL_Spot!Q27</f>
        <v>0</v>
      </c>
      <c r="I27">
        <f>Bawana_NG!Q27</f>
        <v>-1.0777546777546778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635.50618919157716</v>
      </c>
      <c r="P27" s="77">
        <v>68.38</v>
      </c>
      <c r="Q27" s="77">
        <v>22.17</v>
      </c>
      <c r="R27" s="80">
        <v>15</v>
      </c>
      <c r="S27" s="80">
        <v>0</v>
      </c>
      <c r="T27" s="78">
        <f>SUMPRODUCT(LTA!F27:AJ27,LTA!F$101:AJ$101,LTA!F$104:AJ$104)</f>
        <v>37.840000000000003</v>
      </c>
      <c r="U27" s="78">
        <f>SUMPRODUCT(LTA!F27:AJ27,LTA!F$102:AJ$102,LTA!F$104:AJ$104)</f>
        <v>116.78999999999999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-116</v>
      </c>
      <c r="AA27" s="117">
        <f>STOA!I27</f>
        <v>56.73</v>
      </c>
      <c r="AB27" s="117">
        <f>-STOA!O27</f>
        <v>0</v>
      </c>
      <c r="AC27">
        <f t="shared" si="0"/>
        <v>10.360900662952631</v>
      </c>
      <c r="AD27">
        <f t="shared" si="1"/>
        <v>797.22439953703565</v>
      </c>
      <c r="AE27">
        <f>'IDT-1'!C27</f>
        <v>0</v>
      </c>
      <c r="AF27" s="26"/>
      <c r="AG27">
        <f t="shared" si="2"/>
        <v>797.22439953703565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6.1357899999999992</v>
      </c>
      <c r="E28">
        <f>GT_NG!Q28</f>
        <v>8.3610756861657887</v>
      </c>
      <c r="F28">
        <f>GT_Spot!Q28</f>
        <v>0</v>
      </c>
      <c r="G28">
        <f>PPCL_NG!Q28</f>
        <v>24.75</v>
      </c>
      <c r="H28">
        <f>PPCL_Spot!Q28</f>
        <v>0</v>
      </c>
      <c r="I28">
        <f>Bawana_NG!Q28</f>
        <v>-1.0777546777546778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649.51408793319911</v>
      </c>
      <c r="P28" s="77">
        <v>68.38</v>
      </c>
      <c r="Q28" s="77">
        <v>22.17</v>
      </c>
      <c r="R28" s="80">
        <v>16.339999999999996</v>
      </c>
      <c r="S28" s="80">
        <v>0</v>
      </c>
      <c r="T28" s="78">
        <f>SUMPRODUCT(LTA!F28:AJ28,LTA!F$101:AJ$101,LTA!F$104:AJ$104)</f>
        <v>36.879999999999995</v>
      </c>
      <c r="U28" s="78">
        <f>SUMPRODUCT(LTA!F28:AJ28,LTA!F$102:AJ$102,LTA!F$104:AJ$104)</f>
        <v>116.25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-96</v>
      </c>
      <c r="AA28" s="117">
        <f>STOA!I28</f>
        <v>58.23</v>
      </c>
      <c r="AB28" s="117">
        <f>-STOA!O28</f>
        <v>0</v>
      </c>
      <c r="AC28">
        <f t="shared" si="0"/>
        <v>10.35391213152378</v>
      </c>
      <c r="AD28">
        <f t="shared" si="1"/>
        <v>828.5792868100865</v>
      </c>
      <c r="AE28">
        <f>'IDT-1'!C28</f>
        <v>0</v>
      </c>
      <c r="AF28" s="26"/>
      <c r="AG28">
        <f t="shared" si="2"/>
        <v>828.5792868100865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-71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6.1357899999999992</v>
      </c>
      <c r="E29">
        <f>GT_NG!Q29</f>
        <v>8.3610756861657887</v>
      </c>
      <c r="F29">
        <f>GT_Spot!Q29</f>
        <v>0</v>
      </c>
      <c r="G29">
        <f>PPCL_NG!Q29</f>
        <v>24.75</v>
      </c>
      <c r="H29">
        <f>PPCL_Spot!Q29</f>
        <v>0</v>
      </c>
      <c r="I29">
        <f>Bawana_NG!Q29</f>
        <v>-1.0777546777546778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642.4637232787336</v>
      </c>
      <c r="P29" s="77">
        <v>68.38</v>
      </c>
      <c r="Q29" s="77">
        <v>22.17</v>
      </c>
      <c r="R29" s="80">
        <v>18.749999999999996</v>
      </c>
      <c r="S29" s="80">
        <v>0</v>
      </c>
      <c r="T29" s="78">
        <f>SUMPRODUCT(LTA!F29:AJ29,LTA!F$101:AJ$101,LTA!F$104:AJ$104)</f>
        <v>36.46</v>
      </c>
      <c r="U29" s="78">
        <f>SUMPRODUCT(LTA!F29:AJ29,LTA!F$102:AJ$102,LTA!F$104:AJ$104)</f>
        <v>115.97999999999999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-86</v>
      </c>
      <c r="AA29" s="117">
        <f>STOA!I29</f>
        <v>59.73</v>
      </c>
      <c r="AB29" s="117">
        <f>-STOA!O29</f>
        <v>0</v>
      </c>
      <c r="AC29">
        <f t="shared" si="0"/>
        <v>10.79962380876303</v>
      </c>
      <c r="AD29">
        <f t="shared" si="1"/>
        <v>770.30321047838174</v>
      </c>
      <c r="AE29">
        <f>'IDT-1'!C29</f>
        <v>0</v>
      </c>
      <c r="AF29" s="26"/>
      <c r="AG29">
        <f t="shared" si="2"/>
        <v>770.30321047838174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-135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6.1357899999999992</v>
      </c>
      <c r="E30">
        <f>GT_NG!Q30</f>
        <v>8.3610756861657887</v>
      </c>
      <c r="F30">
        <f>GT_Spot!Q30</f>
        <v>0</v>
      </c>
      <c r="G30">
        <f>PPCL_NG!Q30</f>
        <v>24.75</v>
      </c>
      <c r="H30">
        <f>PPCL_Spot!Q30</f>
        <v>0</v>
      </c>
      <c r="I30">
        <f>Bawana_NG!Q30</f>
        <v>-1.0777546777546778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642.12378660557033</v>
      </c>
      <c r="P30" s="77">
        <v>68.38000000000001</v>
      </c>
      <c r="Q30" s="77">
        <v>9.68</v>
      </c>
      <c r="R30" s="80">
        <v>18.75</v>
      </c>
      <c r="S30" s="80">
        <v>0</v>
      </c>
      <c r="T30" s="78">
        <f>SUMPRODUCT(LTA!F30:AJ30,LTA!F$101:AJ$101,LTA!F$104:AJ$104)</f>
        <v>37.659999999999997</v>
      </c>
      <c r="U30" s="78">
        <f>SUMPRODUCT(LTA!F30:AJ30,LTA!F$102:AJ$102,LTA!F$104:AJ$104)</f>
        <v>67.97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-41</v>
      </c>
      <c r="AA30" s="117">
        <f>STOA!I30</f>
        <v>62.73</v>
      </c>
      <c r="AB30" s="117">
        <f>-STOA!O30</f>
        <v>0</v>
      </c>
      <c r="AC30">
        <f t="shared" si="0"/>
        <v>9.8040172247962545</v>
      </c>
      <c r="AD30">
        <f t="shared" si="1"/>
        <v>770.65888038918524</v>
      </c>
      <c r="AE30">
        <f>'IDT-1'!C30</f>
        <v>0</v>
      </c>
      <c r="AF30" s="26"/>
      <c r="AG30">
        <f t="shared" si="2"/>
        <v>770.65888038918524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-124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6.1357899999999992</v>
      </c>
      <c r="E31">
        <f>GT_NG!Q31</f>
        <v>8.3610756861657887</v>
      </c>
      <c r="F31">
        <f>GT_Spot!Q31</f>
        <v>0</v>
      </c>
      <c r="G31">
        <f>PPCL_NG!Q31</f>
        <v>24.75</v>
      </c>
      <c r="H31">
        <f>PPCL_Spot!Q31</f>
        <v>0</v>
      </c>
      <c r="I31">
        <f>Bawana_NG!Q31</f>
        <v>-1.0777546777546778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636.95327374699571</v>
      </c>
      <c r="P31" s="77">
        <v>68.38000000000001</v>
      </c>
      <c r="Q31" s="77">
        <v>9.68</v>
      </c>
      <c r="R31" s="80">
        <v>18.75</v>
      </c>
      <c r="S31" s="80">
        <v>0</v>
      </c>
      <c r="T31" s="78">
        <f>SUMPRODUCT(LTA!F31:AJ31,LTA!F$101:AJ$101,LTA!F$104:AJ$104)</f>
        <v>39.799999999999997</v>
      </c>
      <c r="U31" s="78">
        <f>SUMPRODUCT(LTA!F31:AJ31,LTA!F$102:AJ$102,LTA!F$104:AJ$104)</f>
        <v>68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65.72999999999999</v>
      </c>
      <c r="AB31" s="117">
        <f>-STOA!O31</f>
        <v>-10</v>
      </c>
      <c r="AC31">
        <f t="shared" si="0"/>
        <v>9.919428369429335</v>
      </c>
      <c r="AD31">
        <f t="shared" si="1"/>
        <v>757.5429563859775</v>
      </c>
      <c r="AE31">
        <f>'IDT-1'!C31</f>
        <v>0</v>
      </c>
      <c r="AF31" s="26"/>
      <c r="AG31">
        <f t="shared" si="2"/>
        <v>757.5429563859775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-168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6.1357899999999992</v>
      </c>
      <c r="E32">
        <f>GT_NG!Q32</f>
        <v>8.3610756861657887</v>
      </c>
      <c r="F32">
        <f>GT_Spot!Q32</f>
        <v>0</v>
      </c>
      <c r="G32">
        <f>PPCL_NG!Q32</f>
        <v>24.75</v>
      </c>
      <c r="H32">
        <f>PPCL_Spot!Q32</f>
        <v>0</v>
      </c>
      <c r="I32">
        <f>Bawana_NG!Q32</f>
        <v>-1.0777546777546778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643.46444150223283</v>
      </c>
      <c r="P32" s="77">
        <v>68.38000000000001</v>
      </c>
      <c r="Q32" s="77">
        <v>9.68</v>
      </c>
      <c r="R32" s="80">
        <v>18.75</v>
      </c>
      <c r="S32" s="80">
        <v>0</v>
      </c>
      <c r="T32" s="78">
        <f>SUMPRODUCT(LTA!F32:AJ32,LTA!F$101:AJ$101,LTA!F$104:AJ$104)</f>
        <v>57.17</v>
      </c>
      <c r="U32" s="78">
        <f>SUMPRODUCT(LTA!F32:AJ32,LTA!F$102:AJ$102,LTA!F$104:AJ$104)</f>
        <v>68.23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</v>
      </c>
      <c r="AA32" s="117">
        <f>STOA!I32</f>
        <v>70.22999999999999</v>
      </c>
      <c r="AB32" s="117">
        <f>-STOA!O32</f>
        <v>-10</v>
      </c>
      <c r="AC32">
        <f t="shared" si="0"/>
        <v>10.357647323641526</v>
      </c>
      <c r="AD32">
        <f t="shared" si="1"/>
        <v>764.71590518700236</v>
      </c>
      <c r="AE32">
        <f>'IDT-1'!C32</f>
        <v>0</v>
      </c>
      <c r="AF32" s="26"/>
      <c r="AG32">
        <f t="shared" si="2"/>
        <v>764.71590518700236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-187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6.1357899999999992</v>
      </c>
      <c r="E33">
        <f>GT_NG!Q33</f>
        <v>8.3610756861657887</v>
      </c>
      <c r="F33">
        <f>GT_Spot!Q33</f>
        <v>0</v>
      </c>
      <c r="G33">
        <f>PPCL_NG!Q33</f>
        <v>24.75</v>
      </c>
      <c r="H33">
        <f>PPCL_Spot!Q33</f>
        <v>0</v>
      </c>
      <c r="I33">
        <f>Bawana_NG!Q33</f>
        <v>-1.0777546777546778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638.36723405630369</v>
      </c>
      <c r="P33" s="77">
        <v>32.900000000000006</v>
      </c>
      <c r="Q33" s="77">
        <v>9.68</v>
      </c>
      <c r="R33" s="80">
        <v>18.75</v>
      </c>
      <c r="S33" s="80">
        <v>0</v>
      </c>
      <c r="T33" s="78">
        <f>SUMPRODUCT(LTA!F33:AJ33,LTA!F$101:AJ$101,LTA!F$104:AJ$104)</f>
        <v>77.800000000000011</v>
      </c>
      <c r="U33" s="78">
        <f>SUMPRODUCT(LTA!F33:AJ33,LTA!F$102:AJ$102,LTA!F$104:AJ$104)</f>
        <v>68.61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-17</v>
      </c>
      <c r="AA33" s="117">
        <f>STOA!I33</f>
        <v>76.22999999999999</v>
      </c>
      <c r="AB33" s="117">
        <f>-STOA!O33</f>
        <v>-10</v>
      </c>
      <c r="AC33">
        <f t="shared" si="0"/>
        <v>9.9807901999736828</v>
      </c>
      <c r="AD33">
        <f t="shared" si="1"/>
        <v>780.52555486474103</v>
      </c>
      <c r="AE33">
        <f>'IDT-1'!C33</f>
        <v>0</v>
      </c>
      <c r="AF33" s="26"/>
      <c r="AG33">
        <f t="shared" si="2"/>
        <v>780.52555486474103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-143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6.1357899999999992</v>
      </c>
      <c r="E34">
        <f>GT_NG!Q34</f>
        <v>8.3610756861657887</v>
      </c>
      <c r="F34">
        <f>GT_Spot!Q34</f>
        <v>0</v>
      </c>
      <c r="G34">
        <f>PPCL_NG!Q34</f>
        <v>24.75</v>
      </c>
      <c r="H34">
        <f>PPCL_Spot!Q34</f>
        <v>0</v>
      </c>
      <c r="I34">
        <f>Bawana_NG!Q34</f>
        <v>-1.0777546777546778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638.36478119030642</v>
      </c>
      <c r="P34" s="77">
        <v>32.900000000000006</v>
      </c>
      <c r="Q34" s="77">
        <v>9.68</v>
      </c>
      <c r="R34" s="80">
        <v>18.75</v>
      </c>
      <c r="S34" s="80">
        <v>0</v>
      </c>
      <c r="T34" s="78">
        <f>SUMPRODUCT(LTA!F34:AJ34,LTA!F$101:AJ$101,LTA!F$104:AJ$104)</f>
        <v>78.599999999999994</v>
      </c>
      <c r="U34" s="78">
        <f>SUMPRODUCT(LTA!F34:AJ34,LTA!F$102:AJ$102,LTA!F$104:AJ$104)</f>
        <v>71.650000000000006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-37</v>
      </c>
      <c r="AA34" s="117">
        <f>STOA!I34</f>
        <v>80.72999999999999</v>
      </c>
      <c r="AB34" s="117">
        <f>-STOA!O34</f>
        <v>-10</v>
      </c>
      <c r="AC34">
        <f t="shared" si="0"/>
        <v>10.249479420241206</v>
      </c>
      <c r="AD34">
        <f t="shared" si="1"/>
        <v>766.59441277847634</v>
      </c>
      <c r="AE34">
        <f>'IDT-1'!C34</f>
        <v>0</v>
      </c>
      <c r="AF34" s="26"/>
      <c r="AG34">
        <f t="shared" si="2"/>
        <v>766.59441277847634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-145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6.1357899999999992</v>
      </c>
      <c r="E35">
        <f>GT_NG!Q35</f>
        <v>8.3610756861657887</v>
      </c>
      <c r="F35">
        <f>GT_Spot!Q35</f>
        <v>0</v>
      </c>
      <c r="G35">
        <f>PPCL_NG!Q35</f>
        <v>45.02</v>
      </c>
      <c r="H35">
        <f>PPCL_Spot!Q35</f>
        <v>0</v>
      </c>
      <c r="I35">
        <f>Bawana_NG!Q35</f>
        <v>-1.0777546777546778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632.46427134479006</v>
      </c>
      <c r="P35" s="77">
        <v>32.900000000000006</v>
      </c>
      <c r="Q35" s="77">
        <v>9.68</v>
      </c>
      <c r="R35" s="80">
        <v>26.3</v>
      </c>
      <c r="S35" s="80">
        <v>0</v>
      </c>
      <c r="T35" s="78">
        <f>SUMPRODUCT(LTA!F35:AJ35,LTA!F$101:AJ$101,LTA!F$104:AJ$104)</f>
        <v>87.16</v>
      </c>
      <c r="U35" s="78">
        <f>SUMPRODUCT(LTA!F35:AJ35,LTA!F$102:AJ$102,LTA!F$104:AJ$104)</f>
        <v>70.77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-37</v>
      </c>
      <c r="AA35" s="117">
        <f>STOA!I35</f>
        <v>85.25</v>
      </c>
      <c r="AB35" s="117">
        <f>-STOA!O35</f>
        <v>-40</v>
      </c>
      <c r="AC35">
        <f t="shared" si="0"/>
        <v>10.753927866611155</v>
      </c>
      <c r="AD35">
        <f t="shared" si="1"/>
        <v>777.20945448658983</v>
      </c>
      <c r="AE35">
        <f>'IDT-1'!C35</f>
        <v>0</v>
      </c>
      <c r="AF35" s="26"/>
      <c r="AG35">
        <f t="shared" si="2"/>
        <v>777.20945448658983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-138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6.2057799999999999</v>
      </c>
      <c r="E36">
        <f>GT_NG!Q36</f>
        <v>8.3610756861657887</v>
      </c>
      <c r="F36">
        <f>GT_Spot!Q36</f>
        <v>0</v>
      </c>
      <c r="G36">
        <f>PPCL_NG!Q36</f>
        <v>45.02</v>
      </c>
      <c r="H36">
        <f>PPCL_Spot!Q36</f>
        <v>0</v>
      </c>
      <c r="I36">
        <f>Bawana_NG!Q36</f>
        <v>-1.0777546777546778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632.46181847879257</v>
      </c>
      <c r="P36" s="77">
        <v>32.900000000000006</v>
      </c>
      <c r="Q36" s="77">
        <v>9.68</v>
      </c>
      <c r="R36" s="80">
        <v>26.3</v>
      </c>
      <c r="S36" s="80">
        <v>0</v>
      </c>
      <c r="T36" s="78">
        <f>SUMPRODUCT(LTA!F36:AJ36,LTA!F$101:AJ$101,LTA!F$104:AJ$104)</f>
        <v>92.22</v>
      </c>
      <c r="U36" s="78">
        <f>SUMPRODUCT(LTA!F36:AJ36,LTA!F$102:AJ$102,LTA!F$104:AJ$104)</f>
        <v>69.92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-57</v>
      </c>
      <c r="AA36" s="117">
        <f>STOA!I36</f>
        <v>92.75</v>
      </c>
      <c r="AB36" s="117">
        <f>-STOA!O36</f>
        <v>-40</v>
      </c>
      <c r="AC36">
        <f t="shared" si="0"/>
        <v>11.008498361267696</v>
      </c>
      <c r="AD36">
        <f t="shared" si="1"/>
        <v>771.73242112593584</v>
      </c>
      <c r="AE36">
        <f>'IDT-1'!C36</f>
        <v>0</v>
      </c>
      <c r="AF36" s="26"/>
      <c r="AG36">
        <f t="shared" si="2"/>
        <v>771.73242112593584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-135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6.2057799999999999</v>
      </c>
      <c r="E37">
        <f>GT_NG!Q37</f>
        <v>8.3610756861657887</v>
      </c>
      <c r="F37">
        <f>GT_Spot!Q37</f>
        <v>0</v>
      </c>
      <c r="G37">
        <f>PPCL_NG!Q37</f>
        <v>24.75</v>
      </c>
      <c r="H37">
        <f>PPCL_Spot!Q37</f>
        <v>0</v>
      </c>
      <c r="I37">
        <f>Bawana_NG!Q37</f>
        <v>-1.0777546777546778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632.08826700860118</v>
      </c>
      <c r="P37" s="77">
        <v>32.900000000000006</v>
      </c>
      <c r="Q37" s="77">
        <v>9.68</v>
      </c>
      <c r="R37" s="80">
        <v>26.3</v>
      </c>
      <c r="S37" s="80">
        <v>0</v>
      </c>
      <c r="T37" s="78">
        <f>SUMPRODUCT(LTA!F37:AJ37,LTA!F$101:AJ$101,LTA!F$104:AJ$104)</f>
        <v>94.009999999999991</v>
      </c>
      <c r="U37" s="78">
        <f>SUMPRODUCT(LTA!F37:AJ37,LTA!F$102:AJ$102,LTA!F$104:AJ$104)</f>
        <v>69.11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-72</v>
      </c>
      <c r="AA37" s="117">
        <f>STOA!I37</f>
        <v>98.75</v>
      </c>
      <c r="AB37" s="117">
        <f>-STOA!O37</f>
        <v>-40</v>
      </c>
      <c r="AC37">
        <f t="shared" si="0"/>
        <v>10.852746598241232</v>
      </c>
      <c r="AD37">
        <f t="shared" si="1"/>
        <v>762.22462141877099</v>
      </c>
      <c r="AE37">
        <f>'IDT-1'!C37</f>
        <v>0</v>
      </c>
      <c r="AF37" s="26"/>
      <c r="AG37">
        <f t="shared" si="2"/>
        <v>762.22462141877099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-116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6.2057799999999999</v>
      </c>
      <c r="E38">
        <f>GT_NG!Q38</f>
        <v>8.3610756861657887</v>
      </c>
      <c r="F38">
        <f>GT_Spot!Q38</f>
        <v>0</v>
      </c>
      <c r="G38">
        <f>PPCL_NG!Q38</f>
        <v>24.75</v>
      </c>
      <c r="H38">
        <f>PPCL_Spot!Q38</f>
        <v>0</v>
      </c>
      <c r="I38">
        <f>Bawana_NG!Q38</f>
        <v>-1.0777546777546778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632.09071987459845</v>
      </c>
      <c r="P38" s="77">
        <v>32.900000000000006</v>
      </c>
      <c r="Q38" s="77">
        <v>9.68</v>
      </c>
      <c r="R38" s="80">
        <v>26.3</v>
      </c>
      <c r="S38" s="80">
        <v>0</v>
      </c>
      <c r="T38" s="78">
        <f>SUMPRODUCT(LTA!F38:AJ38,LTA!F$101:AJ$101,LTA!F$104:AJ$104)</f>
        <v>101.85</v>
      </c>
      <c r="U38" s="78">
        <f>SUMPRODUCT(LTA!F38:AJ38,LTA!F$102:AJ$102,LTA!F$104:AJ$104)</f>
        <v>68.260000000000005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-82</v>
      </c>
      <c r="AA38" s="117">
        <f>STOA!I38</f>
        <v>103.25</v>
      </c>
      <c r="AB38" s="117">
        <f>-STOA!O38</f>
        <v>-40</v>
      </c>
      <c r="AC38">
        <f t="shared" si="0"/>
        <v>10.953880183462006</v>
      </c>
      <c r="AD38">
        <f t="shared" si="1"/>
        <v>773.61594069954742</v>
      </c>
      <c r="AE38">
        <f>'IDT-1'!C38</f>
        <v>0</v>
      </c>
      <c r="AF38" s="26"/>
      <c r="AG38">
        <f t="shared" si="2"/>
        <v>773.61594069954742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-106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6.2057799999999999</v>
      </c>
      <c r="E39">
        <f>GT_NG!Q39</f>
        <v>8.2925422789021344</v>
      </c>
      <c r="F39">
        <f>GT_Spot!Q39</f>
        <v>0</v>
      </c>
      <c r="G39">
        <f>PPCL_NG!Q39</f>
        <v>24.75</v>
      </c>
      <c r="H39">
        <f>PPCL_Spot!Q39</f>
        <v>0</v>
      </c>
      <c r="I39">
        <f>Bawana_NG!Q39</f>
        <v>-1.0777546777546778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623.77118123655248</v>
      </c>
      <c r="P39" s="77">
        <v>32.900000000000006</v>
      </c>
      <c r="Q39" s="77">
        <v>9.68</v>
      </c>
      <c r="R39" s="80">
        <v>26.3</v>
      </c>
      <c r="S39" s="80">
        <v>0</v>
      </c>
      <c r="T39" s="78">
        <f>SUMPRODUCT(LTA!F39:AJ39,LTA!F$101:AJ$101,LTA!F$104:AJ$104)</f>
        <v>89.72</v>
      </c>
      <c r="U39" s="78">
        <f>SUMPRODUCT(LTA!F39:AJ39,LTA!F$102:AJ$102,LTA!F$104:AJ$104)</f>
        <v>67.430000000000007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-52</v>
      </c>
      <c r="AA39" s="117">
        <f>STOA!I39</f>
        <v>108.35</v>
      </c>
      <c r="AB39" s="117">
        <f>-STOA!O39</f>
        <v>-70</v>
      </c>
      <c r="AC39">
        <f t="shared" si="0"/>
        <v>10.624456471497179</v>
      </c>
      <c r="AD39">
        <f t="shared" si="1"/>
        <v>778.69729236620265</v>
      </c>
      <c r="AE39">
        <f>'IDT-1'!C39</f>
        <v>0</v>
      </c>
      <c r="AF39" s="26"/>
      <c r="AG39">
        <f t="shared" si="2"/>
        <v>778.69729236620265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-85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6.2291099999999995</v>
      </c>
      <c r="E40">
        <f>GT_NG!Q40</f>
        <v>8.2925422789021344</v>
      </c>
      <c r="F40">
        <f>GT_Spot!Q40</f>
        <v>0</v>
      </c>
      <c r="G40">
        <f>PPCL_NG!Q40</f>
        <v>24.75</v>
      </c>
      <c r="H40">
        <f>PPCL_Spot!Q40</f>
        <v>0</v>
      </c>
      <c r="I40">
        <f>Bawana_NG!Q40</f>
        <v>-1.0777546777546778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615.26043987916603</v>
      </c>
      <c r="P40" s="77">
        <v>32.900000000000006</v>
      </c>
      <c r="Q40" s="77">
        <v>9.68</v>
      </c>
      <c r="R40" s="80">
        <v>26.3</v>
      </c>
      <c r="S40" s="80">
        <v>0</v>
      </c>
      <c r="T40" s="78">
        <f>SUMPRODUCT(LTA!F40:AJ40,LTA!F$101:AJ$101,LTA!F$104:AJ$104)</f>
        <v>88.669999999999987</v>
      </c>
      <c r="U40" s="78">
        <f>SUMPRODUCT(LTA!F40:AJ40,LTA!F$102:AJ$102,LTA!F$104:AJ$104)</f>
        <v>63.6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-37</v>
      </c>
      <c r="AA40" s="117">
        <f>STOA!I40</f>
        <v>112.25</v>
      </c>
      <c r="AB40" s="117">
        <f>-STOA!O40</f>
        <v>-70</v>
      </c>
      <c r="AC40">
        <f t="shared" si="0"/>
        <v>10.328068191019492</v>
      </c>
      <c r="AD40">
        <f t="shared" si="1"/>
        <v>793.52626928929385</v>
      </c>
      <c r="AE40">
        <f>'IDT-1'!C40</f>
        <v>0</v>
      </c>
      <c r="AF40" s="26"/>
      <c r="AG40">
        <f t="shared" si="2"/>
        <v>793.52626928929385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-76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6.2291099999999995</v>
      </c>
      <c r="E41">
        <f>GT_NG!Q41</f>
        <v>8.0524664955802674</v>
      </c>
      <c r="F41">
        <f>GT_Spot!Q41</f>
        <v>0</v>
      </c>
      <c r="G41">
        <f>PPCL_NG!Q41</f>
        <v>24.75</v>
      </c>
      <c r="H41">
        <f>PPCL_Spot!Q41</f>
        <v>0</v>
      </c>
      <c r="I41">
        <f>Bawana_NG!Q41</f>
        <v>-1.0777546777546778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595.56771537482325</v>
      </c>
      <c r="P41" s="77">
        <v>32.900000000000006</v>
      </c>
      <c r="Q41" s="77">
        <v>9.68</v>
      </c>
      <c r="R41" s="80">
        <v>26.3</v>
      </c>
      <c r="S41" s="80">
        <v>0</v>
      </c>
      <c r="T41" s="78">
        <f>SUMPRODUCT(LTA!F41:AJ41,LTA!F$101:AJ$101,LTA!F$104:AJ$104)</f>
        <v>107.41</v>
      </c>
      <c r="U41" s="78">
        <f>SUMPRODUCT(LTA!F41:AJ41,LTA!F$102:AJ$102,LTA!F$104:AJ$104)</f>
        <v>63.75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-22</v>
      </c>
      <c r="AA41" s="117">
        <f>STOA!I41</f>
        <v>117.35</v>
      </c>
      <c r="AB41" s="117">
        <f>-STOA!O41</f>
        <v>-70</v>
      </c>
      <c r="AC41">
        <f t="shared" si="0"/>
        <v>9.9376214274226662</v>
      </c>
      <c r="AD41">
        <f t="shared" si="1"/>
        <v>845.97391576522602</v>
      </c>
      <c r="AE41">
        <f>'IDT-1'!C41</f>
        <v>0</v>
      </c>
      <c r="AF41" s="26"/>
      <c r="AG41">
        <f t="shared" si="2"/>
        <v>845.97391576522602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-43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6.2291099999999995</v>
      </c>
      <c r="E42">
        <f>GT_NG!Q42</f>
        <v>8.0540064572938057</v>
      </c>
      <c r="F42">
        <f>GT_Spot!Q42</f>
        <v>0</v>
      </c>
      <c r="G42">
        <f>PPCL_NG!Q42</f>
        <v>24.27</v>
      </c>
      <c r="H42">
        <f>PPCL_Spot!Q42</f>
        <v>0</v>
      </c>
      <c r="I42">
        <f>Bawana_NG!Q42</f>
        <v>-1.0777546777546778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569.53360139316396</v>
      </c>
      <c r="P42" s="77">
        <v>32.900000000000006</v>
      </c>
      <c r="Q42" s="77">
        <v>9.68</v>
      </c>
      <c r="R42" s="80">
        <v>26.3</v>
      </c>
      <c r="S42" s="80">
        <v>0</v>
      </c>
      <c r="T42" s="78">
        <f>SUMPRODUCT(LTA!F42:AJ42,LTA!F$101:AJ$101,LTA!F$104:AJ$104)</f>
        <v>118.67</v>
      </c>
      <c r="U42" s="78">
        <f>SUMPRODUCT(LTA!F42:AJ42,LTA!F$102:AJ$102,LTA!F$104:AJ$104)</f>
        <v>64.13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</v>
      </c>
      <c r="AA42" s="117">
        <f>STOA!I42</f>
        <v>122.75</v>
      </c>
      <c r="AB42" s="117">
        <f>-STOA!O42</f>
        <v>-70</v>
      </c>
      <c r="AC42">
        <f t="shared" si="0"/>
        <v>9.4103563999373794</v>
      </c>
      <c r="AD42">
        <f t="shared" si="1"/>
        <v>887.02860677276544</v>
      </c>
      <c r="AE42">
        <f>'IDT-1'!C42</f>
        <v>0</v>
      </c>
      <c r="AF42" s="26"/>
      <c r="AG42">
        <f t="shared" si="2"/>
        <v>887.02860677276544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-8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6.2291099999999995</v>
      </c>
      <c r="E43">
        <f>GT_NG!Q43</f>
        <v>8.0540064572938057</v>
      </c>
      <c r="F43">
        <f>GT_Spot!Q43</f>
        <v>0</v>
      </c>
      <c r="G43">
        <f>PPCL_NG!Q43</f>
        <v>24.27</v>
      </c>
      <c r="H43">
        <f>PPCL_Spot!Q43</f>
        <v>0</v>
      </c>
      <c r="I43">
        <f>Bawana_NG!Q43</f>
        <v>-1.0777546777546778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570.59548873316635</v>
      </c>
      <c r="P43" s="77">
        <v>33.160000000000004</v>
      </c>
      <c r="Q43" s="77">
        <v>9.68</v>
      </c>
      <c r="R43" s="80">
        <v>26.3</v>
      </c>
      <c r="S43" s="80">
        <v>0</v>
      </c>
      <c r="T43" s="78">
        <f>SUMPRODUCT(LTA!F43:AJ43,LTA!F$101:AJ$101,LTA!F$104:AJ$104)</f>
        <v>129.66999999999999</v>
      </c>
      <c r="U43" s="78">
        <f>SUMPRODUCT(LTA!F43:AJ43,LTA!F$102:AJ$102,LTA!F$104:AJ$104)</f>
        <v>64.27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-17</v>
      </c>
      <c r="AA43" s="117">
        <f>STOA!I43</f>
        <v>125.45</v>
      </c>
      <c r="AB43" s="117">
        <f>-STOA!O43</f>
        <v>-70</v>
      </c>
      <c r="AC43">
        <f t="shared" si="0"/>
        <v>9.9446892635737907</v>
      </c>
      <c r="AD43">
        <f t="shared" si="1"/>
        <v>943.19616124913148</v>
      </c>
      <c r="AE43">
        <f>'IDT-1'!C43</f>
        <v>0</v>
      </c>
      <c r="AF43" s="26"/>
      <c r="AG43">
        <f t="shared" si="2"/>
        <v>943.19616124913148</v>
      </c>
      <c r="AI43" s="75">
        <f>PXIL!I43</f>
        <v>0</v>
      </c>
      <c r="AJ43" s="75">
        <f>PXIL!O43</f>
        <v>0</v>
      </c>
      <c r="AK43" s="75">
        <f>RTM_IEX!I43</f>
        <v>43.54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6.2291099999999995</v>
      </c>
      <c r="E44">
        <f>GT_NG!Q44</f>
        <v>8.0540064572938057</v>
      </c>
      <c r="F44">
        <f>GT_Spot!Q44</f>
        <v>0</v>
      </c>
      <c r="G44">
        <f>PPCL_NG!Q44</f>
        <v>24.27</v>
      </c>
      <c r="H44">
        <f>PPCL_Spot!Q44</f>
        <v>0</v>
      </c>
      <c r="I44">
        <f>Bawana_NG!Q44</f>
        <v>-1.0777546777546778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574.64519034965554</v>
      </c>
      <c r="P44" s="77">
        <v>33.160000000000004</v>
      </c>
      <c r="Q44" s="77">
        <v>9.68</v>
      </c>
      <c r="R44" s="80">
        <v>26.3</v>
      </c>
      <c r="S44" s="80">
        <v>0</v>
      </c>
      <c r="T44" s="78">
        <f>SUMPRODUCT(LTA!F44:AJ44,LTA!F$101:AJ$101,LTA!F$104:AJ$104)</f>
        <v>111.14</v>
      </c>
      <c r="U44" s="78">
        <f>SUMPRODUCT(LTA!F44:AJ44,LTA!F$102:AJ$102,LTA!F$104:AJ$104)</f>
        <v>64.38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-12</v>
      </c>
      <c r="AA44" s="117">
        <f>STOA!I44</f>
        <v>129.94999999999999</v>
      </c>
      <c r="AB44" s="117">
        <f>-STOA!O44</f>
        <v>-70</v>
      </c>
      <c r="AC44">
        <f t="shared" si="0"/>
        <v>9.7623120001879169</v>
      </c>
      <c r="AD44">
        <f t="shared" si="1"/>
        <v>932.69824012900676</v>
      </c>
      <c r="AE44">
        <f>'IDT-1'!C44</f>
        <v>0</v>
      </c>
      <c r="AF44" s="26"/>
      <c r="AG44">
        <f t="shared" si="2"/>
        <v>932.69824012900676</v>
      </c>
      <c r="AI44" s="75">
        <f>PXIL!I44</f>
        <v>0</v>
      </c>
      <c r="AJ44" s="75">
        <f>PXIL!O44</f>
        <v>0</v>
      </c>
      <c r="AK44" s="75">
        <f>RTM_IEX!I44</f>
        <v>37.729999999999997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6.2291099999999995</v>
      </c>
      <c r="E45">
        <f>GT_NG!Q45</f>
        <v>8.0540064572938057</v>
      </c>
      <c r="F45">
        <f>GT_Spot!Q45</f>
        <v>0</v>
      </c>
      <c r="G45">
        <f>PPCL_NG!Q45</f>
        <v>24.27</v>
      </c>
      <c r="H45">
        <f>PPCL_Spot!Q45</f>
        <v>0</v>
      </c>
      <c r="I45">
        <f>Bawana_NG!Q45</f>
        <v>-1.0777546777546778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574.64519034965554</v>
      </c>
      <c r="P45" s="77">
        <v>57.103392146379143</v>
      </c>
      <c r="Q45" s="77">
        <v>9.4570381966186599</v>
      </c>
      <c r="R45" s="80">
        <v>26.3</v>
      </c>
      <c r="S45" s="80">
        <v>0</v>
      </c>
      <c r="T45" s="78">
        <f>SUMPRODUCT(LTA!F45:AJ45,LTA!F$101:AJ$101,LTA!F$104:AJ$104)</f>
        <v>116.03</v>
      </c>
      <c r="U45" s="78">
        <f>SUMPRODUCT(LTA!F45:AJ45,LTA!F$102:AJ$102,LTA!F$104:AJ$104)</f>
        <v>64.540000000000006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-28</v>
      </c>
      <c r="AA45" s="117">
        <f>STOA!I45</f>
        <v>132.94999999999999</v>
      </c>
      <c r="AB45" s="117">
        <f>-STOA!O45</f>
        <v>-70</v>
      </c>
      <c r="AC45">
        <f t="shared" si="0"/>
        <v>10.039269827561425</v>
      </c>
      <c r="AD45">
        <f t="shared" si="1"/>
        <v>931.75171264463097</v>
      </c>
      <c r="AE45">
        <f>'IDT-1'!C45</f>
        <v>0</v>
      </c>
      <c r="AF45" s="26"/>
      <c r="AG45">
        <f t="shared" si="2"/>
        <v>931.75171264463097</v>
      </c>
      <c r="AI45" s="75">
        <f>PXIL!I45</f>
        <v>0</v>
      </c>
      <c r="AJ45" s="75">
        <f>PXIL!O45</f>
        <v>0</v>
      </c>
      <c r="AK45" s="75">
        <f>RTM_IEX!I45</f>
        <v>21.29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6.2291099999999995</v>
      </c>
      <c r="E46">
        <f>GT_NG!Q46</f>
        <v>8.0540064572938057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-1.0777546777546778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571.45593672505549</v>
      </c>
      <c r="P46" s="77">
        <v>68.38</v>
      </c>
      <c r="Q46" s="77">
        <v>9.4570381966186599</v>
      </c>
      <c r="R46" s="80">
        <v>26.3</v>
      </c>
      <c r="S46" s="80">
        <v>0</v>
      </c>
      <c r="T46" s="78">
        <f>SUMPRODUCT(LTA!F46:AJ46,LTA!F$101:AJ$101,LTA!F$104:AJ$104)</f>
        <v>135.79</v>
      </c>
      <c r="U46" s="78">
        <f>SUMPRODUCT(LTA!F46:AJ46,LTA!F$102:AJ$102,LTA!F$104:AJ$104)</f>
        <v>64.92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-56</v>
      </c>
      <c r="AA46" s="117">
        <f>STOA!I46</f>
        <v>135.65</v>
      </c>
      <c r="AB46" s="117">
        <f>-STOA!O46</f>
        <v>-70</v>
      </c>
      <c r="AC46">
        <f t="shared" si="0"/>
        <v>10.864146115398274</v>
      </c>
      <c r="AD46">
        <f t="shared" si="1"/>
        <v>968.41419058581482</v>
      </c>
      <c r="AE46">
        <f>'IDT-1'!C46</f>
        <v>0</v>
      </c>
      <c r="AF46" s="26"/>
      <c r="AG46">
        <f t="shared" si="2"/>
        <v>968.41419058581482</v>
      </c>
      <c r="AI46" s="75">
        <f>PXIL!I46</f>
        <v>0</v>
      </c>
      <c r="AJ46" s="75">
        <f>PXIL!O46</f>
        <v>0</v>
      </c>
      <c r="AK46" s="75">
        <f>RTM_IEX!I46</f>
        <v>56.12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6.2291099999999995</v>
      </c>
      <c r="E47">
        <f>GT_NG!Q47</f>
        <v>8.0540064572938057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-1.0777546777546778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571.16797190451996</v>
      </c>
      <c r="P47" s="77">
        <v>68.38</v>
      </c>
      <c r="Q47" s="77">
        <v>22.17</v>
      </c>
      <c r="R47" s="80">
        <v>26.3</v>
      </c>
      <c r="S47" s="80">
        <v>0</v>
      </c>
      <c r="T47" s="78">
        <f>SUMPRODUCT(LTA!F47:AJ47,LTA!F$101:AJ$101,LTA!F$104:AJ$104)</f>
        <v>147.76</v>
      </c>
      <c r="U47" s="78">
        <f>SUMPRODUCT(LTA!F47:AJ47,LTA!F$102:AJ$102,LTA!F$104:AJ$104)</f>
        <v>101.81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-56</v>
      </c>
      <c r="AA47" s="117">
        <f>STOA!I47</f>
        <v>136.25</v>
      </c>
      <c r="AB47" s="117">
        <f>-STOA!O47</f>
        <v>-60</v>
      </c>
      <c r="AC47">
        <f t="shared" si="0"/>
        <v>11.225612552124156</v>
      </c>
      <c r="AD47">
        <f t="shared" si="1"/>
        <v>938.81772113193483</v>
      </c>
      <c r="AE47">
        <f>'IDT-1'!C47</f>
        <v>0</v>
      </c>
      <c r="AF47" s="26"/>
      <c r="AG47">
        <f t="shared" si="2"/>
        <v>938.81772113193483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6.2291099999999995</v>
      </c>
      <c r="E48">
        <f>GT_NG!Q48</f>
        <v>8.0540064572938075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-1.0777546777546778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571.16797190451996</v>
      </c>
      <c r="P48" s="77">
        <v>68.38</v>
      </c>
      <c r="Q48" s="77">
        <v>22.17</v>
      </c>
      <c r="R48" s="80">
        <v>26.3</v>
      </c>
      <c r="S48" s="80">
        <v>0</v>
      </c>
      <c r="T48" s="78">
        <f>SUMPRODUCT(LTA!F48:AJ48,LTA!F$101:AJ$101,LTA!F$104:AJ$104)</f>
        <v>149.19999999999999</v>
      </c>
      <c r="U48" s="78">
        <f>SUMPRODUCT(LTA!F48:AJ48,LTA!F$102:AJ$102,LTA!F$104:AJ$104)</f>
        <v>120.66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-46</v>
      </c>
      <c r="AA48" s="117">
        <f>STOA!I48</f>
        <v>136.25</v>
      </c>
      <c r="AB48" s="117">
        <f>-STOA!O48</f>
        <v>-60</v>
      </c>
      <c r="AC48">
        <f t="shared" si="0"/>
        <v>11.359773914513179</v>
      </c>
      <c r="AD48">
        <f t="shared" si="1"/>
        <v>963.97355976954555</v>
      </c>
      <c r="AE48">
        <f>'IDT-1'!C48</f>
        <v>0</v>
      </c>
      <c r="AF48" s="26"/>
      <c r="AG48">
        <f t="shared" si="2"/>
        <v>963.97355976954555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6.2291099999999995</v>
      </c>
      <c r="E49">
        <f>GT_NG!Q49</f>
        <v>8.0556395524644699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-1.0777546777546778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571.17866002074459</v>
      </c>
      <c r="P49" s="77">
        <v>68.38</v>
      </c>
      <c r="Q49" s="77">
        <v>22.17</v>
      </c>
      <c r="R49" s="80">
        <v>26.3</v>
      </c>
      <c r="S49" s="80">
        <v>0</v>
      </c>
      <c r="T49" s="78">
        <f>SUMPRODUCT(LTA!F49:AJ49,LTA!F$101:AJ$101,LTA!F$104:AJ$104)</f>
        <v>150.97</v>
      </c>
      <c r="U49" s="78">
        <f>SUMPRODUCT(LTA!F49:AJ49,LTA!F$102:AJ$102,LTA!F$104:AJ$104)</f>
        <v>120.69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-41</v>
      </c>
      <c r="AA49" s="117">
        <f>STOA!I49</f>
        <v>136.25</v>
      </c>
      <c r="AB49" s="117">
        <f>-STOA!O49</f>
        <v>-60</v>
      </c>
      <c r="AC49">
        <f t="shared" si="0"/>
        <v>11.207037918251748</v>
      </c>
      <c r="AD49">
        <f t="shared" si="1"/>
        <v>984.93861697720251</v>
      </c>
      <c r="AE49">
        <f>'IDT-1'!C49</f>
        <v>0</v>
      </c>
      <c r="AF49" s="26"/>
      <c r="AG49">
        <f t="shared" si="2"/>
        <v>984.93861697720251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-36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6.2291099999999995</v>
      </c>
      <c r="E50">
        <f>GT_NG!Q50</f>
        <v>8.0556395524644699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-1.0777546777546778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571.17866002074459</v>
      </c>
      <c r="P50" s="77">
        <v>68.38</v>
      </c>
      <c r="Q50" s="77">
        <v>22.17</v>
      </c>
      <c r="R50" s="80">
        <v>26.3</v>
      </c>
      <c r="S50" s="80">
        <v>0</v>
      </c>
      <c r="T50" s="78">
        <f>SUMPRODUCT(LTA!F50:AJ50,LTA!F$101:AJ$101,LTA!F$104:AJ$104)</f>
        <v>161.38999999999999</v>
      </c>
      <c r="U50" s="78">
        <f>SUMPRODUCT(LTA!F50:AJ50,LTA!F$102:AJ$102,LTA!F$104:AJ$104)</f>
        <v>120.47999999999999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-41</v>
      </c>
      <c r="AA50" s="117">
        <f>STOA!I50</f>
        <v>136.25</v>
      </c>
      <c r="AB50" s="117">
        <f>-STOA!O50</f>
        <v>-60</v>
      </c>
      <c r="AC50">
        <f t="shared" si="0"/>
        <v>11.279129663207357</v>
      </c>
      <c r="AD50">
        <f t="shared" si="1"/>
        <v>997.07652523224692</v>
      </c>
      <c r="AE50">
        <f>'IDT-1'!C50</f>
        <v>0</v>
      </c>
      <c r="AF50" s="26"/>
      <c r="AG50">
        <f t="shared" si="2"/>
        <v>997.07652523224692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-34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6.2291099999999995</v>
      </c>
      <c r="E51">
        <f>GT_NG!Q51</f>
        <v>8.0556395524644682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-1.0777546777546778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679.16269576730224</v>
      </c>
      <c r="P51" s="77">
        <v>68.38</v>
      </c>
      <c r="Q51" s="77">
        <v>9.6199999999999992</v>
      </c>
      <c r="R51" s="80">
        <v>26.3</v>
      </c>
      <c r="S51" s="80">
        <v>0</v>
      </c>
      <c r="T51" s="78">
        <f>SUMPRODUCT(LTA!F51:AJ51,LTA!F$101:AJ$101,LTA!F$104:AJ$104)</f>
        <v>168.01</v>
      </c>
      <c r="U51" s="78">
        <f>SUMPRODUCT(LTA!F51:AJ51,LTA!F$102:AJ$102,LTA!F$104:AJ$104)</f>
        <v>119.35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-51</v>
      </c>
      <c r="AA51" s="117">
        <f>STOA!I51</f>
        <v>136.25</v>
      </c>
      <c r="AB51" s="117">
        <f>-STOA!O51</f>
        <v>-30</v>
      </c>
      <c r="AC51">
        <f t="shared" si="0"/>
        <v>12.886389507074886</v>
      </c>
      <c r="AD51">
        <f t="shared" si="1"/>
        <v>1015.393301134937</v>
      </c>
      <c r="AE51">
        <f>'IDT-1'!C51</f>
        <v>0</v>
      </c>
      <c r="AF51" s="26"/>
      <c r="AG51">
        <f t="shared" si="2"/>
        <v>1015.393301134937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-135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6.2291099999999995</v>
      </c>
      <c r="E52">
        <f>GT_NG!Q52</f>
        <v>8.0556395524644682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-1.0777546777546778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679.16269576730224</v>
      </c>
      <c r="P52" s="77">
        <v>68.38</v>
      </c>
      <c r="Q52" s="77">
        <v>9.6199999999999992</v>
      </c>
      <c r="R52" s="80">
        <v>26.3</v>
      </c>
      <c r="S52" s="80">
        <v>0</v>
      </c>
      <c r="T52" s="78">
        <f>SUMPRODUCT(LTA!F52:AJ52,LTA!F$101:AJ$101,LTA!F$104:AJ$104)</f>
        <v>180.42000000000002</v>
      </c>
      <c r="U52" s="78">
        <f>SUMPRODUCT(LTA!F52:AJ52,LTA!F$102:AJ$102,LTA!F$104:AJ$104)</f>
        <v>117.19999999999999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-36</v>
      </c>
      <c r="AA52" s="117">
        <f>STOA!I52</f>
        <v>137.75</v>
      </c>
      <c r="AB52" s="117">
        <f>-STOA!O52</f>
        <v>-30</v>
      </c>
      <c r="AC52">
        <f t="shared" si="0"/>
        <v>13.07865878229684</v>
      </c>
      <c r="AD52">
        <f t="shared" si="1"/>
        <v>1016.9610318597153</v>
      </c>
      <c r="AE52">
        <f>'IDT-1'!C52</f>
        <v>0</v>
      </c>
      <c r="AF52" s="26"/>
      <c r="AG52">
        <f t="shared" si="2"/>
        <v>1016.9610318597153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-160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6.2291099999999995</v>
      </c>
      <c r="E53">
        <f>GT_NG!Q53</f>
        <v>8.0573744932959137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-1.44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576.77773599642717</v>
      </c>
      <c r="P53" s="77">
        <v>68.38</v>
      </c>
      <c r="Q53" s="77">
        <v>22.17</v>
      </c>
      <c r="R53" s="80">
        <v>26.3</v>
      </c>
      <c r="S53" s="80">
        <v>0</v>
      </c>
      <c r="T53" s="78">
        <f>SUMPRODUCT(LTA!F53:AJ53,LTA!F$101:AJ$101,LTA!F$104:AJ$104)</f>
        <v>192.62</v>
      </c>
      <c r="U53" s="78">
        <f>SUMPRODUCT(LTA!F53:AJ53,LTA!F$102:AJ$102,LTA!F$104:AJ$104)</f>
        <v>121.58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-41</v>
      </c>
      <c r="AA53" s="117">
        <f>STOA!I53</f>
        <v>137.75</v>
      </c>
      <c r="AB53" s="117">
        <f>-STOA!O53</f>
        <v>-30</v>
      </c>
      <c r="AC53">
        <f t="shared" si="0"/>
        <v>11.505043074127158</v>
      </c>
      <c r="AD53">
        <f t="shared" si="1"/>
        <v>1049.9191774155959</v>
      </c>
      <c r="AE53">
        <f>'IDT-1'!C53</f>
        <v>0</v>
      </c>
      <c r="AF53" s="26"/>
      <c r="AG53">
        <f t="shared" si="2"/>
        <v>1049.9191774155959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6.2291099999999995</v>
      </c>
      <c r="E54">
        <f>GT_NG!Q54</f>
        <v>8.0573744932959137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-1.44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575.48749183878715</v>
      </c>
      <c r="P54" s="77">
        <v>68.38</v>
      </c>
      <c r="Q54" s="77">
        <v>22.17</v>
      </c>
      <c r="R54" s="80">
        <v>26.3</v>
      </c>
      <c r="S54" s="80">
        <v>0</v>
      </c>
      <c r="T54" s="78">
        <f>SUMPRODUCT(LTA!F54:AJ54,LTA!F$101:AJ$101,LTA!F$104:AJ$104)</f>
        <v>182.84</v>
      </c>
      <c r="U54" s="78">
        <f>SUMPRODUCT(LTA!F54:AJ54,LTA!F$102:AJ$102,LTA!F$104:AJ$104)</f>
        <v>121.78999999999999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-46</v>
      </c>
      <c r="AA54" s="117">
        <f>STOA!I54</f>
        <v>137.75</v>
      </c>
      <c r="AB54" s="117">
        <f>-STOA!O54</f>
        <v>-30</v>
      </c>
      <c r="AC54">
        <f t="shared" si="0"/>
        <v>11.453863563150904</v>
      </c>
      <c r="AD54">
        <f t="shared" si="1"/>
        <v>1034.1101127689321</v>
      </c>
      <c r="AE54">
        <f>'IDT-1'!C54</f>
        <v>0</v>
      </c>
      <c r="AF54" s="26"/>
      <c r="AG54">
        <f t="shared" si="2"/>
        <v>1034.1101127689321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6.2291099999999995</v>
      </c>
      <c r="E55">
        <f>GT_NG!Q55</f>
        <v>8.0573744932959137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-1.44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576.07696994787125</v>
      </c>
      <c r="P55" s="77">
        <v>68.38000000000001</v>
      </c>
      <c r="Q55" s="77">
        <v>22.17</v>
      </c>
      <c r="R55" s="80">
        <v>26.3</v>
      </c>
      <c r="S55" s="80">
        <v>0</v>
      </c>
      <c r="T55" s="78">
        <f>SUMPRODUCT(LTA!F55:AJ55,LTA!F$101:AJ$101,LTA!F$104:AJ$104)</f>
        <v>163.57999999999998</v>
      </c>
      <c r="U55" s="78">
        <f>SUMPRODUCT(LTA!F55:AJ55,LTA!F$102:AJ$102,LTA!F$104:AJ$104)</f>
        <v>122.46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137.75</v>
      </c>
      <c r="AB55" s="117">
        <f>-STOA!O55</f>
        <v>-30</v>
      </c>
      <c r="AC55">
        <f t="shared" si="0"/>
        <v>11.677218453965242</v>
      </c>
      <c r="AD55">
        <f t="shared" si="1"/>
        <v>972.88623598720187</v>
      </c>
      <c r="AE55">
        <f>'IDT-1'!C55</f>
        <v>0</v>
      </c>
      <c r="AF55" s="26"/>
      <c r="AG55">
        <f t="shared" si="2"/>
        <v>972.88623598720187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-139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6.2291099999999995</v>
      </c>
      <c r="E56">
        <f>GT_NG!Q56</f>
        <v>8.0573744932959137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-1.44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576.70491439479235</v>
      </c>
      <c r="P56" s="77">
        <v>68.38000000000001</v>
      </c>
      <c r="Q56" s="77">
        <v>22.17</v>
      </c>
      <c r="R56" s="80">
        <v>26.3</v>
      </c>
      <c r="S56" s="80">
        <v>0</v>
      </c>
      <c r="T56" s="78">
        <f>SUMPRODUCT(LTA!F56:AJ56,LTA!F$101:AJ$101,LTA!F$104:AJ$104)</f>
        <v>141.57999999999998</v>
      </c>
      <c r="U56" s="78">
        <f>SUMPRODUCT(LTA!F56:AJ56,LTA!F$102:AJ$102,LTA!F$104:AJ$104)</f>
        <v>123.66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137.75</v>
      </c>
      <c r="AB56" s="117">
        <f>-STOA!O56</f>
        <v>-30</v>
      </c>
      <c r="AC56">
        <f t="shared" si="0"/>
        <v>11.561851257753514</v>
      </c>
      <c r="AD56">
        <f t="shared" si="1"/>
        <v>945.82954763033467</v>
      </c>
      <c r="AE56">
        <f>'IDT-1'!C56</f>
        <v>0</v>
      </c>
      <c r="AF56" s="26"/>
      <c r="AG56">
        <f t="shared" si="2"/>
        <v>945.82954763033467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-146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6.2291099999999995</v>
      </c>
      <c r="E57">
        <f>GT_NG!Q57</f>
        <v>8.0592211136144183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-1.44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575.11390601047083</v>
      </c>
      <c r="P57" s="77">
        <v>68.38000000000001</v>
      </c>
      <c r="Q57" s="77">
        <v>22.17</v>
      </c>
      <c r="R57" s="80">
        <v>26.3</v>
      </c>
      <c r="S57" s="80">
        <v>0</v>
      </c>
      <c r="T57" s="78">
        <f>SUMPRODUCT(LTA!F57:AJ57,LTA!F$101:AJ$101,LTA!F$104:AJ$104)</f>
        <v>137.95999999999998</v>
      </c>
      <c r="U57" s="78">
        <f>SUMPRODUCT(LTA!F57:AJ57,LTA!F$102:AJ$102,LTA!F$104:AJ$104)</f>
        <v>125.13999999999999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-21</v>
      </c>
      <c r="AA57" s="117">
        <f>STOA!I57</f>
        <v>137.75</v>
      </c>
      <c r="AB57" s="117">
        <f>-STOA!O57</f>
        <v>-30</v>
      </c>
      <c r="AC57">
        <f t="shared" si="0"/>
        <v>11.484643996619312</v>
      </c>
      <c r="AD57">
        <f t="shared" si="1"/>
        <v>947.1775931274658</v>
      </c>
      <c r="AE57">
        <f>'IDT-1'!C57</f>
        <v>0</v>
      </c>
      <c r="AF57" s="26"/>
      <c r="AG57">
        <f t="shared" si="2"/>
        <v>947.1775931274658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6.2291099999999995</v>
      </c>
      <c r="E58">
        <f>GT_NG!Q58</f>
        <v>8.0592211136144183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-1.44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575.1091101911195</v>
      </c>
      <c r="P58" s="77">
        <v>68.38000000000001</v>
      </c>
      <c r="Q58" s="77">
        <v>22.17</v>
      </c>
      <c r="R58" s="80">
        <v>26.3</v>
      </c>
      <c r="S58" s="80">
        <v>0</v>
      </c>
      <c r="T58" s="78">
        <f>SUMPRODUCT(LTA!F58:AJ58,LTA!F$101:AJ$101,LTA!F$104:AJ$104)</f>
        <v>135.15</v>
      </c>
      <c r="U58" s="78">
        <f>SUMPRODUCT(LTA!F58:AJ58,LTA!F$102:AJ$102,LTA!F$104:AJ$104)</f>
        <v>126.58999999999999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</v>
      </c>
      <c r="AA58" s="117">
        <f>STOA!I58</f>
        <v>136.25</v>
      </c>
      <c r="AB58" s="117">
        <f>-STOA!O58</f>
        <v>-30</v>
      </c>
      <c r="AC58">
        <f t="shared" si="0"/>
        <v>11.370652518187065</v>
      </c>
      <c r="AD58">
        <f t="shared" si="1"/>
        <v>954.42678878654681</v>
      </c>
      <c r="AE58">
        <f>'IDT-1'!C58</f>
        <v>0</v>
      </c>
      <c r="AF58" s="26"/>
      <c r="AG58">
        <f t="shared" si="2"/>
        <v>954.42678878654681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-130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6.2291099999999995</v>
      </c>
      <c r="E59">
        <f>GT_NG!Q59</f>
        <v>8.0592211136144183</v>
      </c>
      <c r="F59">
        <f>GT_Spot!Q59</f>
        <v>0</v>
      </c>
      <c r="G59">
        <f>PPCL_NG!Q59</f>
        <v>43.95</v>
      </c>
      <c r="H59">
        <f>PPCL_Spot!Q59</f>
        <v>0</v>
      </c>
      <c r="I59">
        <f>Bawana_NG!Q59</f>
        <v>-1.44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669.88705873591698</v>
      </c>
      <c r="P59" s="77">
        <v>68.38</v>
      </c>
      <c r="Q59" s="77">
        <v>22.17</v>
      </c>
      <c r="R59" s="80">
        <v>26.3</v>
      </c>
      <c r="S59" s="80">
        <v>0</v>
      </c>
      <c r="T59" s="78">
        <f>SUMPRODUCT(LTA!F59:AJ59,LTA!F$101:AJ$101,LTA!F$104:AJ$104)</f>
        <v>139.42000000000002</v>
      </c>
      <c r="U59" s="78">
        <f>SUMPRODUCT(LTA!F59:AJ59,LTA!F$102:AJ$102,LTA!F$104:AJ$104)</f>
        <v>119.8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-96</v>
      </c>
      <c r="AA59" s="117">
        <f>STOA!I59</f>
        <v>210.33</v>
      </c>
      <c r="AB59" s="117">
        <f>-STOA!O59</f>
        <v>-30</v>
      </c>
      <c r="AC59">
        <f t="shared" si="0"/>
        <v>14.323949338666189</v>
      </c>
      <c r="AD59">
        <f t="shared" si="1"/>
        <v>989.76144051086487</v>
      </c>
      <c r="AE59">
        <f>'IDT-1'!C59</f>
        <v>0</v>
      </c>
      <c r="AF59" s="26"/>
      <c r="AG59">
        <f t="shared" si="2"/>
        <v>989.76144051086487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-183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6.2291099999999995</v>
      </c>
      <c r="E60">
        <f>GT_NG!Q60</f>
        <v>8.0592211136144183</v>
      </c>
      <c r="F60">
        <f>GT_Spot!Q60</f>
        <v>0</v>
      </c>
      <c r="G60">
        <f>PPCL_NG!Q60</f>
        <v>44.58</v>
      </c>
      <c r="H60">
        <f>PPCL_Spot!Q60</f>
        <v>0</v>
      </c>
      <c r="I60">
        <f>Bawana_NG!Q60</f>
        <v>-1.44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674.46814360526218</v>
      </c>
      <c r="P60" s="77">
        <v>68.38</v>
      </c>
      <c r="Q60" s="77">
        <v>22.17</v>
      </c>
      <c r="R60" s="80">
        <v>26.3</v>
      </c>
      <c r="S60" s="80">
        <v>0</v>
      </c>
      <c r="T60" s="78">
        <f>SUMPRODUCT(LTA!F60:AJ60,LTA!F$101:AJ$101,LTA!F$104:AJ$104)</f>
        <v>122.27000000000001</v>
      </c>
      <c r="U60" s="78">
        <f>SUMPRODUCT(LTA!F60:AJ60,LTA!F$102:AJ$102,LTA!F$104:AJ$104)</f>
        <v>119.58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-81</v>
      </c>
      <c r="AA60" s="117">
        <f>STOA!I60</f>
        <v>210.33</v>
      </c>
      <c r="AB60" s="117">
        <f>-STOA!O60</f>
        <v>-30</v>
      </c>
      <c r="AC60">
        <f t="shared" si="0"/>
        <v>14.066022717639107</v>
      </c>
      <c r="AD60">
        <f t="shared" si="1"/>
        <v>994.86045200123715</v>
      </c>
      <c r="AE60">
        <f>'IDT-1'!C60</f>
        <v>0</v>
      </c>
      <c r="AF60" s="26"/>
      <c r="AG60">
        <f t="shared" si="2"/>
        <v>994.86045200123715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-181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6.2291099999999995</v>
      </c>
      <c r="E61">
        <f>GT_NG!Q61</f>
        <v>8.0592211136144183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-1.44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672.39276093304181</v>
      </c>
      <c r="P61" s="77">
        <v>68.38</v>
      </c>
      <c r="Q61" s="77">
        <v>22.17</v>
      </c>
      <c r="R61" s="80">
        <v>26.3</v>
      </c>
      <c r="S61" s="80">
        <v>0</v>
      </c>
      <c r="T61" s="78">
        <f>SUMPRODUCT(LTA!F61:AJ61,LTA!F$101:AJ$101,LTA!F$104:AJ$104)</f>
        <v>119.19999999999999</v>
      </c>
      <c r="U61" s="78">
        <f>SUMPRODUCT(LTA!F61:AJ61,LTA!F$102:AJ$102,LTA!F$104:AJ$104)</f>
        <v>119.36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-56</v>
      </c>
      <c r="AA61" s="117">
        <f>STOA!I61</f>
        <v>207.33</v>
      </c>
      <c r="AB61" s="117">
        <f>-STOA!O61</f>
        <v>-30</v>
      </c>
      <c r="AC61">
        <f t="shared" si="0"/>
        <v>13.207590678614286</v>
      </c>
      <c r="AD61">
        <f t="shared" si="1"/>
        <v>1034.7735013680417</v>
      </c>
      <c r="AE61">
        <f>'IDT-1'!C61</f>
        <v>0</v>
      </c>
      <c r="AF61" s="26"/>
      <c r="AG61">
        <f t="shared" si="2"/>
        <v>1034.7735013680417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-138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6.2291099999999995</v>
      </c>
      <c r="E62">
        <f>GT_NG!Q62</f>
        <v>8.0592211136144183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-1.44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671.98359006595774</v>
      </c>
      <c r="P62" s="77">
        <v>68.38</v>
      </c>
      <c r="Q62" s="77">
        <v>22.17</v>
      </c>
      <c r="R62" s="80">
        <v>26.3</v>
      </c>
      <c r="S62" s="80">
        <v>0</v>
      </c>
      <c r="T62" s="78">
        <f>SUMPRODUCT(LTA!F62:AJ62,LTA!F$101:AJ$101,LTA!F$104:AJ$104)</f>
        <v>94.58</v>
      </c>
      <c r="U62" s="78">
        <f>SUMPRODUCT(LTA!F62:AJ62,LTA!F$102:AJ$102,LTA!F$104:AJ$104)</f>
        <v>119.03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-36</v>
      </c>
      <c r="AA62" s="117">
        <f>STOA!I62</f>
        <v>202.53000000000003</v>
      </c>
      <c r="AB62" s="117">
        <f>-STOA!O62</f>
        <v>-30</v>
      </c>
      <c r="AC62">
        <f t="shared" si="0"/>
        <v>12.764627424540043</v>
      </c>
      <c r="AD62">
        <f t="shared" si="1"/>
        <v>1025.0572937550321</v>
      </c>
      <c r="AE62">
        <f>'IDT-1'!C62</f>
        <v>0</v>
      </c>
      <c r="AF62" s="26"/>
      <c r="AG62">
        <f t="shared" si="2"/>
        <v>1025.0572937550321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-138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6.2291099999999995</v>
      </c>
      <c r="E63">
        <f>GT_NG!Q63</f>
        <v>8.0592211136144183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-1.44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643.50105046898705</v>
      </c>
      <c r="P63" s="77">
        <v>68.38</v>
      </c>
      <c r="Q63" s="77">
        <v>22.17</v>
      </c>
      <c r="R63" s="80">
        <v>26.3</v>
      </c>
      <c r="S63" s="80">
        <v>0</v>
      </c>
      <c r="T63" s="78">
        <f>SUMPRODUCT(LTA!F63:AJ63,LTA!F$101:AJ$101,LTA!F$104:AJ$104)</f>
        <v>93.88</v>
      </c>
      <c r="U63" s="78">
        <f>SUMPRODUCT(LTA!F63:AJ63,LTA!F$102:AJ$102,LTA!F$104:AJ$104)</f>
        <v>110.8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-41</v>
      </c>
      <c r="AA63" s="117">
        <f>STOA!I63</f>
        <v>198.33</v>
      </c>
      <c r="AB63" s="117">
        <f>-STOA!O63</f>
        <v>0</v>
      </c>
      <c r="AC63">
        <f t="shared" si="0"/>
        <v>12.0166775926323</v>
      </c>
      <c r="AD63">
        <f t="shared" si="1"/>
        <v>1027.192703989969</v>
      </c>
      <c r="AE63">
        <f>'IDT-1'!C63</f>
        <v>0</v>
      </c>
      <c r="AF63" s="26"/>
      <c r="AG63">
        <f t="shared" si="2"/>
        <v>1027.192703989969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6.2291099999999995</v>
      </c>
      <c r="E64">
        <f>GT_NG!Q64</f>
        <v>8.0592211136144183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-1.44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674.5585562037287</v>
      </c>
      <c r="P64" s="77">
        <v>68.38</v>
      </c>
      <c r="Q64" s="77">
        <v>22.17</v>
      </c>
      <c r="R64" s="80">
        <v>26.3</v>
      </c>
      <c r="S64" s="80">
        <v>0</v>
      </c>
      <c r="T64" s="78">
        <f>SUMPRODUCT(LTA!F64:AJ64,LTA!F$101:AJ$101,LTA!F$104:AJ$104)</f>
        <v>109.02</v>
      </c>
      <c r="U64" s="78">
        <f>SUMPRODUCT(LTA!F64:AJ64,LTA!F$102:AJ$102,LTA!F$104:AJ$104)</f>
        <v>110.69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-26</v>
      </c>
      <c r="AA64" s="117">
        <f>STOA!I64</f>
        <v>195.33</v>
      </c>
      <c r="AB64" s="117">
        <f>-STOA!O64</f>
        <v>0</v>
      </c>
      <c r="AC64">
        <f t="shared" si="0"/>
        <v>12.307066367876073</v>
      </c>
      <c r="AD64">
        <f t="shared" si="1"/>
        <v>1079.9898209494668</v>
      </c>
      <c r="AE64">
        <f>'IDT-1'!C64</f>
        <v>0</v>
      </c>
      <c r="AF64" s="26"/>
      <c r="AG64">
        <f t="shared" si="2"/>
        <v>1079.9898209494668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6.2291099999999995</v>
      </c>
      <c r="E65">
        <f>GT_NG!Q65</f>
        <v>8.0573744932959137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-1.44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722.21903438037486</v>
      </c>
      <c r="P65" s="77">
        <v>68.38</v>
      </c>
      <c r="Q65" s="77">
        <v>22.17</v>
      </c>
      <c r="R65" s="80">
        <v>26.3</v>
      </c>
      <c r="S65" s="80">
        <v>0</v>
      </c>
      <c r="T65" s="78">
        <f>SUMPRODUCT(LTA!F65:AJ65,LTA!F$101:AJ$101,LTA!F$104:AJ$104)</f>
        <v>98.37</v>
      </c>
      <c r="U65" s="78">
        <f>SUMPRODUCT(LTA!F65:AJ65,LTA!F$102:AJ$102,LTA!F$104:AJ$104)</f>
        <v>110.58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-11</v>
      </c>
      <c r="AA65" s="117">
        <f>STOA!I65</f>
        <v>189.33</v>
      </c>
      <c r="AB65" s="117">
        <f>-STOA!O65</f>
        <v>0</v>
      </c>
      <c r="AC65">
        <f t="shared" si="0"/>
        <v>12.836440023715422</v>
      </c>
      <c r="AD65">
        <f t="shared" si="1"/>
        <v>1081.3590788499553</v>
      </c>
      <c r="AE65">
        <f>'IDT-1'!C65</f>
        <v>0</v>
      </c>
      <c r="AF65" s="26"/>
      <c r="AG65">
        <f t="shared" si="2"/>
        <v>1081.3590788499553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-169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6.2291099999999995</v>
      </c>
      <c r="E66">
        <f>GT_NG!Q66</f>
        <v>8.0573744932959137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-1.44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729.60918149127485</v>
      </c>
      <c r="P66" s="77">
        <v>68.38</v>
      </c>
      <c r="Q66" s="77">
        <v>22.17</v>
      </c>
      <c r="R66" s="80">
        <v>26.3</v>
      </c>
      <c r="S66" s="80">
        <v>0</v>
      </c>
      <c r="T66" s="78">
        <f>SUMPRODUCT(LTA!F66:AJ66,LTA!F$101:AJ$101,LTA!F$104:AJ$104)</f>
        <v>106.24000000000001</v>
      </c>
      <c r="U66" s="78">
        <f>SUMPRODUCT(LTA!F66:AJ66,LTA!F$102:AJ$102,LTA!F$104:AJ$104)</f>
        <v>110.39999999999999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-16</v>
      </c>
      <c r="AA66" s="117">
        <f>STOA!I66</f>
        <v>185.13</v>
      </c>
      <c r="AB66" s="117">
        <f>-STOA!O66</f>
        <v>0</v>
      </c>
      <c r="AC66">
        <f t="shared" si="0"/>
        <v>12.923307190769146</v>
      </c>
      <c r="AD66">
        <f t="shared" si="1"/>
        <v>1093.1523587938016</v>
      </c>
      <c r="AE66">
        <f>'IDT-1'!C66</f>
        <v>0</v>
      </c>
      <c r="AF66" s="26"/>
      <c r="AG66">
        <f t="shared" si="2"/>
        <v>1093.1523587938016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-163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6.2291099999999995</v>
      </c>
      <c r="E67">
        <f>GT_NG!Q67</f>
        <v>8.0573744932959137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-1.44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727.25951724383617</v>
      </c>
      <c r="P67" s="77">
        <v>65.29000000000002</v>
      </c>
      <c r="Q67" s="77">
        <v>22.17</v>
      </c>
      <c r="R67" s="80">
        <v>26.3</v>
      </c>
      <c r="S67" s="80">
        <v>0</v>
      </c>
      <c r="T67" s="78">
        <f>SUMPRODUCT(LTA!F67:AJ67,LTA!F$101:AJ$101,LTA!F$104:AJ$104)</f>
        <v>99.58</v>
      </c>
      <c r="U67" s="78">
        <f>SUMPRODUCT(LTA!F67:AJ67,LTA!F$102:AJ$102,LTA!F$104:AJ$104)</f>
        <v>110.17999999999999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179.43</v>
      </c>
      <c r="AB67" s="117">
        <f>-STOA!O67</f>
        <v>0</v>
      </c>
      <c r="AC67">
        <f t="shared" si="0"/>
        <v>12.791368527958273</v>
      </c>
      <c r="AD67">
        <f t="shared" si="1"/>
        <v>1072.264633209174</v>
      </c>
      <c r="AE67">
        <f>'IDT-1'!C67</f>
        <v>0</v>
      </c>
      <c r="AF67" s="26"/>
      <c r="AG67">
        <f t="shared" si="2"/>
        <v>1072.264633209174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-182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6.2291099999999995</v>
      </c>
      <c r="E68">
        <f>GT_NG!Q68</f>
        <v>8.0573744932959137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-1.44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730.85775767242944</v>
      </c>
      <c r="P68" s="77">
        <v>68.38</v>
      </c>
      <c r="Q68" s="77">
        <v>22.17</v>
      </c>
      <c r="R68" s="80">
        <v>26.3</v>
      </c>
      <c r="S68" s="80">
        <v>0</v>
      </c>
      <c r="T68" s="78">
        <f>SUMPRODUCT(LTA!F68:AJ68,LTA!F$101:AJ$101,LTA!F$104:AJ$104)</f>
        <v>96.649999999999991</v>
      </c>
      <c r="U68" s="78">
        <f>SUMPRODUCT(LTA!F68:AJ68,LTA!F$102:AJ$102,LTA!F$104:AJ$104)</f>
        <v>109.89999999999999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175.53000000000003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12.840925808863064</v>
      </c>
      <c r="AD68">
        <f t="shared" ref="AD68:AD98" si="4">SUM(B68:AB68,AI68:AR68)-AC68</f>
        <v>1065.7933163568621</v>
      </c>
      <c r="AE68">
        <f>'IDT-1'!C68</f>
        <v>0</v>
      </c>
      <c r="AF68" s="26"/>
      <c r="AG68">
        <f t="shared" ref="AG68:AG98" si="5">SUM(AD68:AF68)</f>
        <v>1065.7933163568621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-188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6.2291099999999995</v>
      </c>
      <c r="E69">
        <f>GT_NG!Q69</f>
        <v>8.0573744932959137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-1.44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728.82932200408936</v>
      </c>
      <c r="P69" s="77">
        <v>68.38</v>
      </c>
      <c r="Q69" s="77">
        <v>22.17</v>
      </c>
      <c r="R69" s="80">
        <v>26.3</v>
      </c>
      <c r="S69" s="80">
        <v>0</v>
      </c>
      <c r="T69" s="78">
        <f>SUMPRODUCT(LTA!F69:AJ69,LTA!F$101:AJ$101,LTA!F$104:AJ$104)</f>
        <v>90.22</v>
      </c>
      <c r="U69" s="78">
        <f>SUMPRODUCT(LTA!F69:AJ69,LTA!F$102:AJ$102,LTA!F$104:AJ$104)</f>
        <v>109.58999999999999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171.33</v>
      </c>
      <c r="AB69" s="117">
        <f>-STOA!O69</f>
        <v>0</v>
      </c>
      <c r="AC69">
        <f t="shared" si="3"/>
        <v>12.380556601616053</v>
      </c>
      <c r="AD69">
        <f t="shared" si="4"/>
        <v>1092.2852498957691</v>
      </c>
      <c r="AE69">
        <f>'IDT-1'!C69</f>
        <v>0</v>
      </c>
      <c r="AF69" s="26"/>
      <c r="AG69">
        <f t="shared" si="5"/>
        <v>1092.2852498957691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-149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6.2291099999999995</v>
      </c>
      <c r="E70">
        <f>GT_NG!Q70</f>
        <v>8.0573744932959137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-1.44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727.87981750408937</v>
      </c>
      <c r="P70" s="77">
        <v>68.38</v>
      </c>
      <c r="Q70" s="77">
        <v>22.17</v>
      </c>
      <c r="R70" s="80">
        <v>26.3</v>
      </c>
      <c r="S70" s="80">
        <v>0</v>
      </c>
      <c r="T70" s="78">
        <f>SUMPRODUCT(LTA!F70:AJ70,LTA!F$101:AJ$101,LTA!F$104:AJ$104)</f>
        <v>97.61</v>
      </c>
      <c r="U70" s="78">
        <f>SUMPRODUCT(LTA!F70:AJ70,LTA!F$102:AJ$102,LTA!F$104:AJ$104)</f>
        <v>109.28999999999999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165.93</v>
      </c>
      <c r="AB70" s="117">
        <f>-STOA!O70</f>
        <v>0</v>
      </c>
      <c r="AC70">
        <f t="shared" si="3"/>
        <v>12.360438579449468</v>
      </c>
      <c r="AD70">
        <f t="shared" si="4"/>
        <v>1096.0458634179358</v>
      </c>
      <c r="AE70">
        <f>'IDT-1'!C70</f>
        <v>0</v>
      </c>
      <c r="AF70" s="26"/>
      <c r="AG70">
        <f t="shared" si="5"/>
        <v>1096.0458634179358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-146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6.2291099999999995</v>
      </c>
      <c r="E71">
        <f>GT_NG!Q71</f>
        <v>8.0573744932959137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-1.44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727.97424147219874</v>
      </c>
      <c r="P71" s="77">
        <v>68.38</v>
      </c>
      <c r="Q71" s="77">
        <v>22.17</v>
      </c>
      <c r="R71" s="80">
        <v>26.3</v>
      </c>
      <c r="S71" s="80">
        <v>0</v>
      </c>
      <c r="T71" s="78">
        <f>SUMPRODUCT(LTA!F71:AJ71,LTA!F$101:AJ$101,LTA!F$104:AJ$104)</f>
        <v>87.12</v>
      </c>
      <c r="U71" s="78">
        <f>SUMPRODUCT(LTA!F71:AJ71,LTA!F$102:AJ$102,LTA!F$104:AJ$104)</f>
        <v>117.19999999999999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159.33000000000001</v>
      </c>
      <c r="AB71" s="117">
        <f>-STOA!O71</f>
        <v>0</v>
      </c>
      <c r="AC71">
        <f t="shared" si="3"/>
        <v>12.493560570901517</v>
      </c>
      <c r="AD71">
        <f t="shared" si="4"/>
        <v>1062.8271653945928</v>
      </c>
      <c r="AE71">
        <f>'IDT-1'!C71</f>
        <v>0</v>
      </c>
      <c r="AF71" s="26"/>
      <c r="AG71">
        <f t="shared" si="5"/>
        <v>1062.8271653945928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-170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6.2291099999999995</v>
      </c>
      <c r="E72">
        <f>GT_NG!Q72</f>
        <v>8.0573744932959137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-1.44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727.97373438539387</v>
      </c>
      <c r="P72" s="77">
        <v>68.38</v>
      </c>
      <c r="Q72" s="77">
        <v>22.17</v>
      </c>
      <c r="R72" s="80">
        <v>26.3</v>
      </c>
      <c r="S72" s="80">
        <v>0</v>
      </c>
      <c r="T72" s="78">
        <f>SUMPRODUCT(LTA!F72:AJ72,LTA!F$101:AJ$101,LTA!F$104:AJ$104)</f>
        <v>81.760000000000005</v>
      </c>
      <c r="U72" s="78">
        <f>SUMPRODUCT(LTA!F72:AJ72,LTA!F$102:AJ$102,LTA!F$104:AJ$104)</f>
        <v>116.66999999999999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151.23000000000002</v>
      </c>
      <c r="AB72" s="117">
        <f>-STOA!O72</f>
        <v>0</v>
      </c>
      <c r="AC72">
        <f t="shared" si="3"/>
        <v>12.255028450749098</v>
      </c>
      <c r="AD72">
        <f t="shared" si="4"/>
        <v>1062.0751904279407</v>
      </c>
      <c r="AE72">
        <f>'IDT-1'!C72</f>
        <v>0</v>
      </c>
      <c r="AF72" s="26"/>
      <c r="AG72">
        <f t="shared" si="5"/>
        <v>1062.0751904279407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-157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6.2291099999999995</v>
      </c>
      <c r="E73">
        <f>GT_NG!Q73</f>
        <v>8.0573744932959137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-1.44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730.08884407436324</v>
      </c>
      <c r="P73" s="77">
        <v>68.38</v>
      </c>
      <c r="Q73" s="77">
        <v>22.17</v>
      </c>
      <c r="R73" s="80">
        <v>18.489999999999998</v>
      </c>
      <c r="S73" s="80">
        <v>0</v>
      </c>
      <c r="T73" s="78">
        <f>SUMPRODUCT(LTA!F73:AJ73,LTA!F$101:AJ$101,LTA!F$104:AJ$104)</f>
        <v>72.22</v>
      </c>
      <c r="U73" s="78">
        <f>SUMPRODUCT(LTA!F73:AJ73,LTA!F$102:AJ$102,LTA!F$104:AJ$104)</f>
        <v>117.00999999999999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147.63000000000002</v>
      </c>
      <c r="AB73" s="117">
        <f>-STOA!O73</f>
        <v>0</v>
      </c>
      <c r="AC73">
        <f t="shared" si="3"/>
        <v>12.003492140790076</v>
      </c>
      <c r="AD73">
        <f t="shared" si="4"/>
        <v>1053.8318364268691</v>
      </c>
      <c r="AE73">
        <f>'IDT-1'!C73</f>
        <v>0</v>
      </c>
      <c r="AF73" s="26"/>
      <c r="AG73">
        <f t="shared" si="5"/>
        <v>1053.8318364268691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-147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6.2291099999999995</v>
      </c>
      <c r="E74">
        <f>GT_NG!Q74</f>
        <v>8.0573744932959137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-1.44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730.08920070262604</v>
      </c>
      <c r="P74" s="77">
        <v>68.38</v>
      </c>
      <c r="Q74" s="77">
        <v>22.17</v>
      </c>
      <c r="R74" s="80">
        <v>14.749999999999996</v>
      </c>
      <c r="S74" s="80">
        <v>0</v>
      </c>
      <c r="T74" s="78">
        <f>SUMPRODUCT(LTA!F74:AJ74,LTA!F$101:AJ$101,LTA!F$104:AJ$104)</f>
        <v>67.34</v>
      </c>
      <c r="U74" s="78">
        <f>SUMPRODUCT(LTA!F74:AJ74,LTA!F$102:AJ$102,LTA!F$104:AJ$104)</f>
        <v>117.50999999999999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145.53</v>
      </c>
      <c r="AB74" s="117">
        <f>-STOA!O74</f>
        <v>0</v>
      </c>
      <c r="AC74">
        <f t="shared" si="3"/>
        <v>11.886924896552202</v>
      </c>
      <c r="AD74">
        <f t="shared" si="4"/>
        <v>1046.7287602993697</v>
      </c>
      <c r="AE74">
        <f>'IDT-1'!C74</f>
        <v>0</v>
      </c>
      <c r="AF74" s="26"/>
      <c r="AG74">
        <f t="shared" si="5"/>
        <v>1046.7287602993697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-144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6.2291099999999995</v>
      </c>
      <c r="E75">
        <f>GT_NG!Q75</f>
        <v>8.1322107888992825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-1.44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727.05289218222595</v>
      </c>
      <c r="P75" s="77">
        <v>68.38</v>
      </c>
      <c r="Q75" s="77">
        <v>22.17</v>
      </c>
      <c r="R75" s="80">
        <v>0</v>
      </c>
      <c r="S75" s="80">
        <v>0</v>
      </c>
      <c r="T75" s="78">
        <f>SUMPRODUCT(LTA!F75:AJ75,LTA!F$101:AJ$101,LTA!F$104:AJ$104)</f>
        <v>62.699999999999996</v>
      </c>
      <c r="U75" s="78">
        <f>SUMPRODUCT(LTA!F75:AJ75,LTA!F$102:AJ$102,LTA!F$104:AJ$104)</f>
        <v>117.46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179.03</v>
      </c>
      <c r="AB75" s="117">
        <f>-STOA!O75</f>
        <v>0</v>
      </c>
      <c r="AC75">
        <f t="shared" si="3"/>
        <v>12.197667001506677</v>
      </c>
      <c r="AD75">
        <f t="shared" si="4"/>
        <v>1033.5165459696184</v>
      </c>
      <c r="AE75">
        <f>'IDT-1'!C75</f>
        <v>0</v>
      </c>
      <c r="AF75" s="26"/>
      <c r="AG75">
        <f t="shared" si="5"/>
        <v>1033.5165459696184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-168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6.2291099999999995</v>
      </c>
      <c r="E76">
        <f>GT_NG!Q76</f>
        <v>8.1282128817659505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-1.44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733.60360674332594</v>
      </c>
      <c r="P76" s="77">
        <v>68.38</v>
      </c>
      <c r="Q76" s="77">
        <v>22.17</v>
      </c>
      <c r="R76" s="80">
        <v>0</v>
      </c>
      <c r="S76" s="80">
        <v>0</v>
      </c>
      <c r="T76" s="78">
        <f>SUMPRODUCT(LTA!F76:AJ76,LTA!F$101:AJ$101,LTA!F$104:AJ$104)</f>
        <v>56.47</v>
      </c>
      <c r="U76" s="78">
        <f>SUMPRODUCT(LTA!F76:AJ76,LTA!F$102:AJ$102,LTA!F$104:AJ$104)</f>
        <v>118.16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174.83</v>
      </c>
      <c r="AB76" s="117">
        <f>-STOA!O76</f>
        <v>0</v>
      </c>
      <c r="AC76">
        <f t="shared" si="3"/>
        <v>12.178532235583781</v>
      </c>
      <c r="AD76">
        <f t="shared" si="4"/>
        <v>1029.352397389508</v>
      </c>
      <c r="AE76">
        <f>'IDT-1'!C76</f>
        <v>0</v>
      </c>
      <c r="AF76" s="26"/>
      <c r="AG76">
        <f t="shared" si="5"/>
        <v>1029.352397389508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-169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6.2291099999999995</v>
      </c>
      <c r="E77">
        <f>GT_NG!Q77</f>
        <v>8.1282128817659505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-1.44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789.61693970885653</v>
      </c>
      <c r="P77" s="77">
        <v>68.38</v>
      </c>
      <c r="Q77" s="77">
        <v>22.17</v>
      </c>
      <c r="R77" s="80">
        <v>0</v>
      </c>
      <c r="S77" s="80">
        <v>0</v>
      </c>
      <c r="T77" s="78">
        <f>SUMPRODUCT(LTA!F77:AJ77,LTA!F$101:AJ$101,LTA!F$104:AJ$104)</f>
        <v>63.4</v>
      </c>
      <c r="U77" s="78">
        <f>SUMPRODUCT(LTA!F77:AJ77,LTA!F$102:AJ$102,LTA!F$104:AJ$104)</f>
        <v>122.97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-29</v>
      </c>
      <c r="AA77" s="117">
        <f>STOA!I77</f>
        <v>171.83</v>
      </c>
      <c r="AB77" s="117">
        <f>-STOA!O77</f>
        <v>0</v>
      </c>
      <c r="AC77">
        <f t="shared" si="3"/>
        <v>13.520758660111444</v>
      </c>
      <c r="AD77">
        <f t="shared" si="4"/>
        <v>1005.7635039305109</v>
      </c>
      <c r="AE77">
        <f>'IDT-1'!C77</f>
        <v>0</v>
      </c>
      <c r="AF77" s="26"/>
      <c r="AG77">
        <f t="shared" si="5"/>
        <v>1005.7635039305109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-227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6.2291099999999995</v>
      </c>
      <c r="E78">
        <f>GT_NG!Q78</f>
        <v>8.1282128817659505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-1.44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800.89189329059582</v>
      </c>
      <c r="P78" s="77">
        <v>68.38</v>
      </c>
      <c r="Q78" s="77">
        <v>22.17</v>
      </c>
      <c r="R78" s="80">
        <v>0</v>
      </c>
      <c r="S78" s="80">
        <v>0</v>
      </c>
      <c r="T78" s="78">
        <f>SUMPRODUCT(LTA!F78:AJ78,LTA!F$101:AJ$101,LTA!F$104:AJ$104)</f>
        <v>60.13</v>
      </c>
      <c r="U78" s="78">
        <f>SUMPRODUCT(LTA!F78:AJ78,LTA!F$102:AJ$102,LTA!F$104:AJ$104)</f>
        <v>123.1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-39</v>
      </c>
      <c r="AA78" s="117">
        <f>STOA!I78</f>
        <v>170.33</v>
      </c>
      <c r="AB78" s="117">
        <f>-STOA!O78</f>
        <v>0</v>
      </c>
      <c r="AC78">
        <f t="shared" si="3"/>
        <v>13.721196291985871</v>
      </c>
      <c r="AD78">
        <f t="shared" si="4"/>
        <v>996.19801988037568</v>
      </c>
      <c r="AE78">
        <f>'IDT-1'!C78</f>
        <v>0</v>
      </c>
      <c r="AF78" s="26"/>
      <c r="AG78">
        <f t="shared" si="5"/>
        <v>996.19801988037568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-233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6.2291099999999995</v>
      </c>
      <c r="E79">
        <f>GT_NG!Q79</f>
        <v>8.1282128817659505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-1.44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804.22312457880435</v>
      </c>
      <c r="P79" s="77">
        <v>68.38</v>
      </c>
      <c r="Q79" s="77">
        <v>22.17</v>
      </c>
      <c r="R79" s="80">
        <v>0</v>
      </c>
      <c r="S79" s="80">
        <v>0</v>
      </c>
      <c r="T79" s="78">
        <f>SUMPRODUCT(LTA!F79:AJ79,LTA!F$101:AJ$101,LTA!F$104:AJ$104)</f>
        <v>56.449999999999996</v>
      </c>
      <c r="U79" s="78">
        <f>SUMPRODUCT(LTA!F79:AJ79,LTA!F$102:AJ$102,LTA!F$104:AJ$104)</f>
        <v>123.55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-85</v>
      </c>
      <c r="AA79" s="117">
        <f>STOA!I79</f>
        <v>168.83</v>
      </c>
      <c r="AB79" s="117">
        <f>-STOA!O79</f>
        <v>0</v>
      </c>
      <c r="AC79">
        <f t="shared" si="3"/>
        <v>13.779912147499671</v>
      </c>
      <c r="AD79">
        <f t="shared" si="4"/>
        <v>986.74053531307061</v>
      </c>
      <c r="AE79">
        <f>'IDT-1'!C79</f>
        <v>0</v>
      </c>
      <c r="AF79" s="26"/>
      <c r="AG79">
        <f t="shared" si="5"/>
        <v>986.74053531307061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-195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6.2291099999999995</v>
      </c>
      <c r="E80">
        <f>GT_NG!Q80</f>
        <v>8.1268349970640053</v>
      </c>
      <c r="F80">
        <f>GT_Spot!Q80</f>
        <v>0</v>
      </c>
      <c r="G80">
        <f>PPCL_NG!Q80</f>
        <v>24.428392868890199</v>
      </c>
      <c r="H80">
        <f>PPCL_Spot!Q80</f>
        <v>0</v>
      </c>
      <c r="I80">
        <f>Bawana_NG!Q80</f>
        <v>-1.44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806.26739758352426</v>
      </c>
      <c r="P80" s="77">
        <v>68.38</v>
      </c>
      <c r="Q80" s="77">
        <v>22.17</v>
      </c>
      <c r="R80" s="80">
        <v>0</v>
      </c>
      <c r="S80" s="80">
        <v>0</v>
      </c>
      <c r="T80" s="78">
        <f>SUMPRODUCT(LTA!F80:AJ80,LTA!F$101:AJ$101,LTA!F$104:AJ$104)</f>
        <v>39.06</v>
      </c>
      <c r="U80" s="78">
        <f>SUMPRODUCT(LTA!F80:AJ80,LTA!F$102:AJ$102,LTA!F$104:AJ$104)</f>
        <v>123.78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-80</v>
      </c>
      <c r="AA80" s="117">
        <f>STOA!I80</f>
        <v>168.83</v>
      </c>
      <c r="AB80" s="117">
        <f>-STOA!O80</f>
        <v>0</v>
      </c>
      <c r="AC80">
        <f t="shared" si="3"/>
        <v>13.579626461624498</v>
      </c>
      <c r="AD80">
        <f t="shared" si="4"/>
        <v>980.25210898785394</v>
      </c>
      <c r="AE80">
        <f>'IDT-1'!C80</f>
        <v>-8.4670000000000005</v>
      </c>
      <c r="AF80" s="26"/>
      <c r="AG80">
        <f t="shared" si="5"/>
        <v>971.78510898785396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-192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6.2291099999999995</v>
      </c>
      <c r="E81">
        <f>GT_NG!Q81</f>
        <v>8.1268349970640053</v>
      </c>
      <c r="F81">
        <f>GT_Spot!Q81</f>
        <v>0</v>
      </c>
      <c r="G81">
        <f>PPCL_NG!Q81</f>
        <v>24.428392868890199</v>
      </c>
      <c r="H81">
        <f>PPCL_Spot!Q81</f>
        <v>0</v>
      </c>
      <c r="I81">
        <f>Bawana_NG!Q81</f>
        <v>-1.44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816.62077652272421</v>
      </c>
      <c r="P81" s="77">
        <v>68.38</v>
      </c>
      <c r="Q81" s="77">
        <v>22.17</v>
      </c>
      <c r="R81" s="80">
        <v>0</v>
      </c>
      <c r="S81" s="80">
        <v>0</v>
      </c>
      <c r="T81" s="78">
        <f>SUMPRODUCT(LTA!F81:AJ81,LTA!F$101:AJ$101,LTA!F$104:AJ$104)</f>
        <v>38.51</v>
      </c>
      <c r="U81" s="78">
        <f>SUMPRODUCT(LTA!F81:AJ81,LTA!F$102:AJ$102,LTA!F$104:AJ$104)</f>
        <v>118.36999999999999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-95</v>
      </c>
      <c r="AA81" s="117">
        <f>STOA!I81</f>
        <v>168.83</v>
      </c>
      <c r="AB81" s="117">
        <f>-STOA!O81</f>
        <v>0</v>
      </c>
      <c r="AC81">
        <f t="shared" si="3"/>
        <v>14.062194572399221</v>
      </c>
      <c r="AD81">
        <f t="shared" si="4"/>
        <v>934.1629198162791</v>
      </c>
      <c r="AE81">
        <f>'IDT-1'!C81</f>
        <v>-8.4670000000000005</v>
      </c>
      <c r="AF81" s="26"/>
      <c r="AG81">
        <f t="shared" si="5"/>
        <v>925.69591981627912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-227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6.2291099999999995</v>
      </c>
      <c r="E82">
        <f>GT_NG!Q82</f>
        <v>8.1268349970640053</v>
      </c>
      <c r="F82">
        <f>GT_Spot!Q82</f>
        <v>0</v>
      </c>
      <c r="G82">
        <f>PPCL_NG!Q82</f>
        <v>24.428392868890199</v>
      </c>
      <c r="H82">
        <f>PPCL_Spot!Q82</f>
        <v>0</v>
      </c>
      <c r="I82">
        <f>Bawana_NG!Q82</f>
        <v>-1.44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815.67127202272422</v>
      </c>
      <c r="P82" s="77">
        <v>68.38</v>
      </c>
      <c r="Q82" s="77">
        <v>22.17</v>
      </c>
      <c r="R82" s="80">
        <v>0</v>
      </c>
      <c r="S82" s="80">
        <v>0</v>
      </c>
      <c r="T82" s="78">
        <f>SUMPRODUCT(LTA!F82:AJ82,LTA!F$101:AJ$101,LTA!F$104:AJ$104)</f>
        <v>37.9</v>
      </c>
      <c r="U82" s="78">
        <f>SUMPRODUCT(LTA!F82:AJ82,LTA!F$102:AJ$102,LTA!F$104:AJ$104)</f>
        <v>118.16999999999999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-105</v>
      </c>
      <c r="AA82" s="117">
        <f>STOA!I82</f>
        <v>168.83</v>
      </c>
      <c r="AB82" s="117">
        <f>-STOA!O82</f>
        <v>0</v>
      </c>
      <c r="AC82">
        <f t="shared" si="3"/>
        <v>14.099979697932396</v>
      </c>
      <c r="AD82">
        <f t="shared" si="4"/>
        <v>926.36563019074583</v>
      </c>
      <c r="AE82">
        <f>'IDT-1'!C82</f>
        <v>-8.4670000000000005</v>
      </c>
      <c r="AF82" s="26"/>
      <c r="AG82">
        <f t="shared" si="5"/>
        <v>917.89863019074585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-223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6.2291099999999995</v>
      </c>
      <c r="E83">
        <f>GT_NG!Q83</f>
        <v>8.1268349970640053</v>
      </c>
      <c r="F83">
        <f>GT_Spot!Q83</f>
        <v>0</v>
      </c>
      <c r="G83">
        <f>PPCL_NG!Q83</f>
        <v>24.59</v>
      </c>
      <c r="H83">
        <f>PPCL_Spot!Q83</f>
        <v>0</v>
      </c>
      <c r="I83">
        <f>Bawana_NG!Q83</f>
        <v>-1.44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802.63639998854705</v>
      </c>
      <c r="P83" s="77">
        <v>68.38</v>
      </c>
      <c r="Q83" s="77">
        <v>22.17</v>
      </c>
      <c r="R83" s="80">
        <v>0</v>
      </c>
      <c r="S83" s="80">
        <v>0</v>
      </c>
      <c r="T83" s="78">
        <f>SUMPRODUCT(LTA!F83:AJ83,LTA!F$101:AJ$101,LTA!F$104:AJ$104)</f>
        <v>37.049999999999997</v>
      </c>
      <c r="U83" s="78">
        <f>SUMPRODUCT(LTA!F83:AJ83,LTA!F$102:AJ$102,LTA!F$104:AJ$104)</f>
        <v>116.69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-110</v>
      </c>
      <c r="AA83" s="117">
        <f>STOA!I83</f>
        <v>168.81</v>
      </c>
      <c r="AB83" s="117">
        <f>-STOA!O83</f>
        <v>0</v>
      </c>
      <c r="AC83">
        <f t="shared" si="3"/>
        <v>14.853827719004935</v>
      </c>
      <c r="AD83">
        <f t="shared" si="4"/>
        <v>810.38851726660607</v>
      </c>
      <c r="AE83">
        <f>'IDT-1'!C83</f>
        <v>-8.4670000000000005</v>
      </c>
      <c r="AF83" s="26"/>
      <c r="AG83">
        <f t="shared" si="5"/>
        <v>801.92151726660609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-318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6.2291099999999995</v>
      </c>
      <c r="E84">
        <f>GT_NG!Q84</f>
        <v>8.3610756861657887</v>
      </c>
      <c r="F84">
        <f>GT_Spot!Q84</f>
        <v>0</v>
      </c>
      <c r="G84">
        <f>PPCL_NG!Q84</f>
        <v>45.477065995742208</v>
      </c>
      <c r="H84">
        <f>PPCL_Spot!Q84</f>
        <v>0</v>
      </c>
      <c r="I84">
        <f>Bawana_NG!Q84</f>
        <v>-1.44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802.63639998854705</v>
      </c>
      <c r="P84" s="77">
        <v>68.38</v>
      </c>
      <c r="Q84" s="77">
        <v>22.17</v>
      </c>
      <c r="R84" s="80">
        <v>0</v>
      </c>
      <c r="S84" s="80">
        <v>0</v>
      </c>
      <c r="T84" s="78">
        <f>SUMPRODUCT(LTA!F84:AJ84,LTA!F$101:AJ$101,LTA!F$104:AJ$104)</f>
        <v>36.58</v>
      </c>
      <c r="U84" s="78">
        <f>SUMPRODUCT(LTA!F84:AJ84,LTA!F$102:AJ$102,LTA!F$104:AJ$104)</f>
        <v>116.25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-125</v>
      </c>
      <c r="AA84" s="117">
        <f>STOA!I84</f>
        <v>168.81</v>
      </c>
      <c r="AB84" s="117">
        <f>-STOA!O84</f>
        <v>0</v>
      </c>
      <c r="AC84">
        <f t="shared" si="3"/>
        <v>15.076077855442541</v>
      </c>
      <c r="AD84">
        <f t="shared" si="4"/>
        <v>825.3775738150124</v>
      </c>
      <c r="AE84">
        <f>'IDT-1'!C84</f>
        <v>-8.4670000000000005</v>
      </c>
      <c r="AF84" s="26"/>
      <c r="AG84">
        <f t="shared" si="5"/>
        <v>816.91057381501241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-308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6.2291099999999995</v>
      </c>
      <c r="E85">
        <f>GT_NG!Q85</f>
        <v>8.3610756861657887</v>
      </c>
      <c r="F85">
        <f>GT_Spot!Q85</f>
        <v>0</v>
      </c>
      <c r="G85">
        <f>PPCL_NG!Q85</f>
        <v>24.91</v>
      </c>
      <c r="H85">
        <f>PPCL_Spot!Q85</f>
        <v>0</v>
      </c>
      <c r="I85">
        <f>Bawana_NG!Q85</f>
        <v>-1.44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745.96379982610927</v>
      </c>
      <c r="P85" s="77">
        <v>68.38</v>
      </c>
      <c r="Q85" s="77">
        <v>22.17</v>
      </c>
      <c r="R85" s="80">
        <v>0</v>
      </c>
      <c r="S85" s="80">
        <v>0</v>
      </c>
      <c r="T85" s="78">
        <f>SUMPRODUCT(LTA!F85:AJ85,LTA!F$101:AJ$101,LTA!F$104:AJ$104)</f>
        <v>36.43</v>
      </c>
      <c r="U85" s="78">
        <f>SUMPRODUCT(LTA!F85:AJ85,LTA!F$102:AJ$102,LTA!F$104:AJ$104)</f>
        <v>116.13999999999999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-125</v>
      </c>
      <c r="AA85" s="117">
        <f>STOA!I85</f>
        <v>168.81</v>
      </c>
      <c r="AB85" s="117">
        <f>-STOA!O85</f>
        <v>0</v>
      </c>
      <c r="AC85">
        <f t="shared" si="3"/>
        <v>13.080117919965648</v>
      </c>
      <c r="AD85">
        <f t="shared" si="4"/>
        <v>897.87386759230913</v>
      </c>
      <c r="AE85">
        <f>'IDT-1'!C85</f>
        <v>-8.4670000000000005</v>
      </c>
      <c r="AF85" s="26"/>
      <c r="AG85">
        <f t="shared" si="5"/>
        <v>889.40686759230914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-160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6.2291099999999995</v>
      </c>
      <c r="E86">
        <f>GT_NG!Q86</f>
        <v>8.3610756861657887</v>
      </c>
      <c r="F86">
        <f>GT_Spot!Q86</f>
        <v>0</v>
      </c>
      <c r="G86">
        <f>PPCL_NG!Q86</f>
        <v>24.91</v>
      </c>
      <c r="H86">
        <f>PPCL_Spot!Q86</f>
        <v>0</v>
      </c>
      <c r="I86">
        <f>Bawana_NG!Q86</f>
        <v>-1.44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674.17558245830708</v>
      </c>
      <c r="P86" s="77">
        <v>68.38</v>
      </c>
      <c r="Q86" s="77">
        <v>22.17</v>
      </c>
      <c r="R86" s="80">
        <v>0</v>
      </c>
      <c r="S86" s="80">
        <v>0</v>
      </c>
      <c r="T86" s="78">
        <f>SUMPRODUCT(LTA!F86:AJ86,LTA!F$101:AJ$101,LTA!F$104:AJ$104)</f>
        <v>35.47</v>
      </c>
      <c r="U86" s="78">
        <f>SUMPRODUCT(LTA!F86:AJ86,LTA!F$102:AJ$102,LTA!F$104:AJ$104)</f>
        <v>115.88999999999999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-125</v>
      </c>
      <c r="AA86" s="117">
        <f>STOA!I86</f>
        <v>168.81</v>
      </c>
      <c r="AB86" s="117">
        <f>-STOA!O86</f>
        <v>0</v>
      </c>
      <c r="AC86">
        <f t="shared" si="3"/>
        <v>12.43773360712899</v>
      </c>
      <c r="AD86">
        <f t="shared" si="4"/>
        <v>825.51803453734385</v>
      </c>
      <c r="AE86">
        <f>'IDT-1'!C86</f>
        <v>-8.4670000000000005</v>
      </c>
      <c r="AF86" s="26"/>
      <c r="AG86">
        <f t="shared" si="5"/>
        <v>817.05103453734387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-160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6.2291099999999995</v>
      </c>
      <c r="E87">
        <f>GT_NG!Q87</f>
        <v>8.3610756861657887</v>
      </c>
      <c r="F87">
        <f>GT_Spot!Q87</f>
        <v>0</v>
      </c>
      <c r="G87">
        <f>PPCL_NG!Q87</f>
        <v>24.91</v>
      </c>
      <c r="H87">
        <f>PPCL_Spot!Q87</f>
        <v>0</v>
      </c>
      <c r="I87">
        <f>Bawana_NG!Q87</f>
        <v>-1.44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615.50997942655158</v>
      </c>
      <c r="P87" s="77">
        <v>68.38</v>
      </c>
      <c r="Q87" s="77">
        <v>22.17</v>
      </c>
      <c r="R87" s="80">
        <v>0</v>
      </c>
      <c r="S87" s="80">
        <v>0</v>
      </c>
      <c r="T87" s="78">
        <f>SUMPRODUCT(LTA!F87:AJ87,LTA!F$101:AJ$101,LTA!F$104:AJ$104)</f>
        <v>34.53</v>
      </c>
      <c r="U87" s="78">
        <f>SUMPRODUCT(LTA!F87:AJ87,LTA!F$102:AJ$102,LTA!F$104:AJ$104)</f>
        <v>115.75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-105</v>
      </c>
      <c r="AA87" s="117">
        <f>STOA!I87</f>
        <v>168.81</v>
      </c>
      <c r="AB87" s="117">
        <f>-STOA!O87</f>
        <v>0</v>
      </c>
      <c r="AC87">
        <f t="shared" si="3"/>
        <v>11.49470030690636</v>
      </c>
      <c r="AD87">
        <f t="shared" si="4"/>
        <v>813.71546480581094</v>
      </c>
      <c r="AE87">
        <f>'IDT-1'!C87</f>
        <v>-8.4670000000000005</v>
      </c>
      <c r="AF87" s="26"/>
      <c r="AG87">
        <f t="shared" si="5"/>
        <v>805.24846480581095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-133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6.2291099999999995</v>
      </c>
      <c r="E88">
        <f>GT_NG!Q88</f>
        <v>8.3610756861657887</v>
      </c>
      <c r="F88">
        <f>GT_Spot!Q88</f>
        <v>0</v>
      </c>
      <c r="G88">
        <f>PPCL_NG!Q88</f>
        <v>24.91</v>
      </c>
      <c r="H88">
        <f>PPCL_Spot!Q88</f>
        <v>0</v>
      </c>
      <c r="I88">
        <f>Bawana_NG!Q88</f>
        <v>-1.44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615.19718839195161</v>
      </c>
      <c r="P88" s="77">
        <v>68.38</v>
      </c>
      <c r="Q88" s="77">
        <v>22.17</v>
      </c>
      <c r="R88" s="80">
        <v>0</v>
      </c>
      <c r="S88" s="80">
        <v>0</v>
      </c>
      <c r="T88" s="78">
        <f>SUMPRODUCT(LTA!F88:AJ88,LTA!F$101:AJ$101,LTA!F$104:AJ$104)</f>
        <v>34.18</v>
      </c>
      <c r="U88" s="78">
        <f>SUMPRODUCT(LTA!F88:AJ88,LTA!F$102:AJ$102,LTA!F$104:AJ$104)</f>
        <v>115.71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-90</v>
      </c>
      <c r="AA88" s="117">
        <f>STOA!I88</f>
        <v>168.81</v>
      </c>
      <c r="AB88" s="117">
        <f>-STOA!O88</f>
        <v>0</v>
      </c>
      <c r="AC88">
        <f t="shared" si="3"/>
        <v>11.408612598102122</v>
      </c>
      <c r="AD88">
        <f t="shared" si="4"/>
        <v>822.09876148001536</v>
      </c>
      <c r="AE88">
        <f>'IDT-1'!C88</f>
        <v>-8.4670000000000005</v>
      </c>
      <c r="AF88" s="26"/>
      <c r="AG88">
        <f t="shared" si="5"/>
        <v>813.63176148001537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-139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6.2291099999999995</v>
      </c>
      <c r="E89">
        <f>GT_NG!Q89</f>
        <v>8.3610756861657887</v>
      </c>
      <c r="F89">
        <f>GT_Spot!Q89</f>
        <v>0</v>
      </c>
      <c r="G89">
        <f>PPCL_NG!Q89</f>
        <v>24.91</v>
      </c>
      <c r="H89">
        <f>PPCL_Spot!Q89</f>
        <v>0</v>
      </c>
      <c r="I89">
        <f>Bawana_NG!Q89</f>
        <v>-1.44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615.51138881442421</v>
      </c>
      <c r="P89" s="77">
        <v>70.680000000000007</v>
      </c>
      <c r="Q89" s="77">
        <v>22.17</v>
      </c>
      <c r="R89" s="80">
        <v>0</v>
      </c>
      <c r="S89" s="80">
        <v>0</v>
      </c>
      <c r="T89" s="78">
        <f>SUMPRODUCT(LTA!F89:AJ89,LTA!F$101:AJ$101,LTA!F$104:AJ$104)</f>
        <v>33.53</v>
      </c>
      <c r="U89" s="78">
        <f>SUMPRODUCT(LTA!F89:AJ89,LTA!F$102:AJ$102,LTA!F$104:AJ$104)</f>
        <v>115.61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-65</v>
      </c>
      <c r="AA89" s="117">
        <f>STOA!I89</f>
        <v>168.81</v>
      </c>
      <c r="AB89" s="117">
        <f>-STOA!O89</f>
        <v>0</v>
      </c>
      <c r="AC89">
        <f t="shared" si="3"/>
        <v>11.176429991198411</v>
      </c>
      <c r="AD89">
        <f t="shared" si="4"/>
        <v>852.19514450939153</v>
      </c>
      <c r="AE89">
        <f>'IDT-1'!C89</f>
        <v>-8.4670000000000005</v>
      </c>
      <c r="AF89" s="26"/>
      <c r="AG89">
        <f t="shared" si="5"/>
        <v>843.72814450939154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-136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6.2291099999999995</v>
      </c>
      <c r="E90">
        <f>GT_NG!Q90</f>
        <v>8.3610756861657887</v>
      </c>
      <c r="F90">
        <f>GT_Spot!Q90</f>
        <v>0</v>
      </c>
      <c r="G90">
        <f>PPCL_NG!Q90</f>
        <v>24.91</v>
      </c>
      <c r="H90">
        <f>PPCL_Spot!Q90</f>
        <v>0</v>
      </c>
      <c r="I90">
        <f>Bawana_NG!Q90</f>
        <v>-1.44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615.51150963947487</v>
      </c>
      <c r="P90" s="77">
        <v>68.38</v>
      </c>
      <c r="Q90" s="77">
        <v>22.17</v>
      </c>
      <c r="R90" s="80">
        <v>0</v>
      </c>
      <c r="S90" s="80">
        <v>0</v>
      </c>
      <c r="T90" s="78">
        <f>SUMPRODUCT(LTA!F90:AJ90,LTA!F$101:AJ$101,LTA!F$104:AJ$104)</f>
        <v>32.89</v>
      </c>
      <c r="U90" s="78">
        <f>SUMPRODUCT(LTA!F90:AJ90,LTA!F$102:AJ$102,LTA!F$104:AJ$104)</f>
        <v>114.86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-35</v>
      </c>
      <c r="AA90" s="117">
        <f>STOA!I90</f>
        <v>168.81</v>
      </c>
      <c r="AB90" s="117">
        <f>-STOA!O90</f>
        <v>0</v>
      </c>
      <c r="AC90">
        <f t="shared" si="3"/>
        <v>11.108446544370075</v>
      </c>
      <c r="AD90">
        <f t="shared" si="4"/>
        <v>852.57324878127065</v>
      </c>
      <c r="AE90">
        <f>'IDT-1'!C90</f>
        <v>-16.934999999999999</v>
      </c>
      <c r="AF90" s="26"/>
      <c r="AG90">
        <f t="shared" si="5"/>
        <v>835.6382487812707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-162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6.2291099999999995</v>
      </c>
      <c r="E91">
        <f>GT_NG!Q91</f>
        <v>8.3610756861657887</v>
      </c>
      <c r="F91">
        <f>GT_Spot!Q91</f>
        <v>0</v>
      </c>
      <c r="G91">
        <f>PPCL_NG!Q91</f>
        <v>24.91</v>
      </c>
      <c r="H91">
        <f>PPCL_Spot!Q91</f>
        <v>0</v>
      </c>
      <c r="I91">
        <f>Bawana_NG!Q91</f>
        <v>-1.44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785.5273224151864</v>
      </c>
      <c r="P91" s="77">
        <v>68.38</v>
      </c>
      <c r="Q91" s="77">
        <v>22.17</v>
      </c>
      <c r="R91" s="80">
        <v>0</v>
      </c>
      <c r="S91" s="80">
        <v>0</v>
      </c>
      <c r="T91" s="78">
        <f>SUMPRODUCT(LTA!F91:AJ91,LTA!F$101:AJ$101,LTA!F$104:AJ$104)</f>
        <v>31.88</v>
      </c>
      <c r="U91" s="78">
        <f>SUMPRODUCT(LTA!F91:AJ91,LTA!F$102:AJ$102,LTA!F$104:AJ$104)</f>
        <v>115.21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-35</v>
      </c>
      <c r="AA91" s="117">
        <f>STOA!I91</f>
        <v>209.34</v>
      </c>
      <c r="AB91" s="117">
        <f>-STOA!O91</f>
        <v>0</v>
      </c>
      <c r="AC91">
        <f t="shared" si="3"/>
        <v>14.278282697603437</v>
      </c>
      <c r="AD91">
        <f t="shared" si="4"/>
        <v>910.28922540374867</v>
      </c>
      <c r="AE91">
        <f>'IDT-1'!C91</f>
        <v>-29.635000000000002</v>
      </c>
      <c r="AF91" s="26"/>
      <c r="AG91">
        <f t="shared" si="5"/>
        <v>880.65422540374868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-311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6.2291099999999995</v>
      </c>
      <c r="E92">
        <f>GT_NG!Q92</f>
        <v>8.3610756861657887</v>
      </c>
      <c r="F92">
        <f>GT_Spot!Q92</f>
        <v>0</v>
      </c>
      <c r="G92">
        <f>PPCL_NG!Q92</f>
        <v>24.91</v>
      </c>
      <c r="H92">
        <f>PPCL_Spot!Q92</f>
        <v>0</v>
      </c>
      <c r="I92">
        <f>Bawana_NG!Q92</f>
        <v>-1.44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793.53111798373823</v>
      </c>
      <c r="P92" s="77">
        <v>68.38</v>
      </c>
      <c r="Q92" s="77">
        <v>22.17</v>
      </c>
      <c r="R92" s="80">
        <v>0</v>
      </c>
      <c r="S92" s="80">
        <v>0</v>
      </c>
      <c r="T92" s="78">
        <f>SUMPRODUCT(LTA!F92:AJ92,LTA!F$101:AJ$101,LTA!F$104:AJ$104)</f>
        <v>31.8</v>
      </c>
      <c r="U92" s="78">
        <f>SUMPRODUCT(LTA!F92:AJ92,LTA!F$102:AJ$102,LTA!F$104:AJ$104)</f>
        <v>116.11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-20</v>
      </c>
      <c r="AA92" s="117">
        <f>STOA!I92</f>
        <v>209.34</v>
      </c>
      <c r="AB92" s="117">
        <f>-STOA!O92</f>
        <v>0</v>
      </c>
      <c r="AC92">
        <f t="shared" si="3"/>
        <v>14.435835246306453</v>
      </c>
      <c r="AD92">
        <f t="shared" si="4"/>
        <v>909.95546842359749</v>
      </c>
      <c r="AE92">
        <f>'IDT-1'!C92</f>
        <v>-19.050999999999998</v>
      </c>
      <c r="AF92" s="26"/>
      <c r="AG92">
        <f t="shared" si="5"/>
        <v>890.90446842359745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-335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6.2291099999999995</v>
      </c>
      <c r="E93">
        <f>GT_NG!Q93</f>
        <v>8.3610756861657887</v>
      </c>
      <c r="F93">
        <f>GT_Spot!Q93</f>
        <v>0</v>
      </c>
      <c r="G93">
        <f>PPCL_NG!Q93</f>
        <v>24.91</v>
      </c>
      <c r="H93">
        <f>PPCL_Spot!Q93</f>
        <v>0</v>
      </c>
      <c r="I93">
        <f>Bawana_NG!Q93</f>
        <v>-1.44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793.89020556673893</v>
      </c>
      <c r="P93" s="77">
        <v>68.38</v>
      </c>
      <c r="Q93" s="77">
        <v>22.17</v>
      </c>
      <c r="R93" s="80">
        <v>0</v>
      </c>
      <c r="S93" s="80">
        <v>0</v>
      </c>
      <c r="T93" s="78">
        <f>SUMPRODUCT(LTA!F93:AJ93,LTA!F$101:AJ$101,LTA!F$104:AJ$104)</f>
        <v>31.69</v>
      </c>
      <c r="U93" s="78">
        <f>SUMPRODUCT(LTA!F93:AJ93,LTA!F$102:AJ$102,LTA!F$104:AJ$104)</f>
        <v>116.06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-5</v>
      </c>
      <c r="AA93" s="117">
        <f>STOA!I93</f>
        <v>209.34</v>
      </c>
      <c r="AB93" s="117">
        <f>-STOA!O93</f>
        <v>0</v>
      </c>
      <c r="AC93">
        <f t="shared" si="3"/>
        <v>14.268902794115149</v>
      </c>
      <c r="AD93">
        <f t="shared" si="4"/>
        <v>929.32148845878964</v>
      </c>
      <c r="AE93">
        <f>'IDT-1'!C93</f>
        <v>-12.701000000000001</v>
      </c>
      <c r="AF93" s="26"/>
      <c r="AG93">
        <f t="shared" si="5"/>
        <v>916.62048845878962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-331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6.2291099999999995</v>
      </c>
      <c r="E94">
        <f>GT_NG!Q94</f>
        <v>8.3610756861657887</v>
      </c>
      <c r="F94">
        <f>GT_Spot!Q94</f>
        <v>0</v>
      </c>
      <c r="G94">
        <f>PPCL_NG!Q94</f>
        <v>24.91</v>
      </c>
      <c r="H94">
        <f>PPCL_Spot!Q94</f>
        <v>0</v>
      </c>
      <c r="I94">
        <f>Bawana_NG!Q94</f>
        <v>-1.44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793.89190873475081</v>
      </c>
      <c r="P94" s="77">
        <v>68.38</v>
      </c>
      <c r="Q94" s="77">
        <v>22.17</v>
      </c>
      <c r="R94" s="80">
        <v>0</v>
      </c>
      <c r="S94" s="80">
        <v>0</v>
      </c>
      <c r="T94" s="78">
        <f>SUMPRODUCT(LTA!F94:AJ94,LTA!F$101:AJ$101,LTA!F$104:AJ$104)</f>
        <v>28.95</v>
      </c>
      <c r="U94" s="78">
        <f>SUMPRODUCT(LTA!F94:AJ94,LTA!F$102:AJ$102,LTA!F$104:AJ$104)</f>
        <v>115.33999999999999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209.34</v>
      </c>
      <c r="AB94" s="117">
        <f>-STOA!O94</f>
        <v>0</v>
      </c>
      <c r="AC94">
        <f t="shared" si="3"/>
        <v>14.07866348659414</v>
      </c>
      <c r="AD94">
        <f t="shared" si="4"/>
        <v>944.05343093432236</v>
      </c>
      <c r="AE94">
        <f>'IDT-1'!C94</f>
        <v>-17.780999999999999</v>
      </c>
      <c r="AF94" s="26"/>
      <c r="AG94">
        <f t="shared" si="5"/>
        <v>926.27243093432241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-318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6.2291099999999995</v>
      </c>
      <c r="E95">
        <f>GT_NG!Q95</f>
        <v>8.3610756861657887</v>
      </c>
      <c r="F95">
        <f>GT_Spot!Q95</f>
        <v>0</v>
      </c>
      <c r="G95">
        <f>PPCL_NG!Q95</f>
        <v>24.91</v>
      </c>
      <c r="H95">
        <f>PPCL_Spot!Q95</f>
        <v>0</v>
      </c>
      <c r="I95">
        <f>Bawana_NG!Q95</f>
        <v>-1.44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786.45195605421145</v>
      </c>
      <c r="P95" s="77">
        <v>68.38</v>
      </c>
      <c r="Q95" s="77">
        <v>22.17</v>
      </c>
      <c r="R95" s="80">
        <v>0</v>
      </c>
      <c r="S95" s="80">
        <v>0</v>
      </c>
      <c r="T95" s="78">
        <f>SUMPRODUCT(LTA!F95:AJ95,LTA!F$101:AJ$101,LTA!F$104:AJ$104)</f>
        <v>26.66</v>
      </c>
      <c r="U95" s="78">
        <f>SUMPRODUCT(LTA!F95:AJ95,LTA!F$102:AJ$102,LTA!F$104:AJ$104)</f>
        <v>114.77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209.34</v>
      </c>
      <c r="AB95" s="117">
        <f>-STOA!O95</f>
        <v>0</v>
      </c>
      <c r="AC95">
        <f t="shared" si="3"/>
        <v>13.988023903005391</v>
      </c>
      <c r="AD95">
        <f t="shared" si="4"/>
        <v>933.84411783737187</v>
      </c>
      <c r="AE95">
        <f>'IDT-1'!C95</f>
        <v>-10</v>
      </c>
      <c r="AF95" s="26"/>
      <c r="AG95">
        <f t="shared" si="5"/>
        <v>923.84411783737187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-318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6.2291099999999995</v>
      </c>
      <c r="E96">
        <f>GT_NG!Q96</f>
        <v>8.3610756861657887</v>
      </c>
      <c r="F96">
        <f>GT_Spot!Q96</f>
        <v>0</v>
      </c>
      <c r="G96">
        <f>PPCL_NG!Q96</f>
        <v>24.91</v>
      </c>
      <c r="H96">
        <f>PPCL_Spot!Q96</f>
        <v>0</v>
      </c>
      <c r="I96">
        <f>Bawana_NG!Q96</f>
        <v>-1.44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784.2105042285599</v>
      </c>
      <c r="P96" s="77">
        <v>68.38</v>
      </c>
      <c r="Q96" s="77">
        <v>22.17</v>
      </c>
      <c r="R96" s="80">
        <v>0</v>
      </c>
      <c r="S96" s="80">
        <v>0</v>
      </c>
      <c r="T96" s="78">
        <f>SUMPRODUCT(LTA!F96:AJ96,LTA!F$101:AJ$101,LTA!F$104:AJ$104)</f>
        <v>23.93</v>
      </c>
      <c r="U96" s="78">
        <f>SUMPRODUCT(LTA!F96:AJ96,LTA!F$102:AJ$102,LTA!F$104:AJ$104)</f>
        <v>113.38999999999999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209.34</v>
      </c>
      <c r="AB96" s="117">
        <f>-STOA!O96</f>
        <v>0</v>
      </c>
      <c r="AC96">
        <f t="shared" si="3"/>
        <v>13.923252999417461</v>
      </c>
      <c r="AD96">
        <f t="shared" si="4"/>
        <v>928.5574369153079</v>
      </c>
      <c r="AE96">
        <f>'IDT-1'!C96</f>
        <v>0</v>
      </c>
      <c r="AF96" s="26"/>
      <c r="AG96">
        <f t="shared" si="5"/>
        <v>928.5574369153079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-317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6.2291099999999995</v>
      </c>
      <c r="E97">
        <f>GT_NG!Q97</f>
        <v>8.3610756861657887</v>
      </c>
      <c r="F97">
        <f>GT_Spot!Q97</f>
        <v>0</v>
      </c>
      <c r="G97">
        <f>PPCL_NG!Q97</f>
        <v>24.91</v>
      </c>
      <c r="H97">
        <f>PPCL_Spot!Q97</f>
        <v>0</v>
      </c>
      <c r="I97">
        <f>Bawana_NG!Q97</f>
        <v>-1.44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782.6012955929217</v>
      </c>
      <c r="P97" s="77">
        <v>68.38</v>
      </c>
      <c r="Q97" s="77">
        <v>22.17</v>
      </c>
      <c r="R97" s="80">
        <v>0</v>
      </c>
      <c r="S97" s="80">
        <v>0</v>
      </c>
      <c r="T97" s="78">
        <f>SUMPRODUCT(LTA!F97:AJ97,LTA!F$101:AJ$101,LTA!F$104:AJ$104)</f>
        <v>35.9</v>
      </c>
      <c r="U97" s="78">
        <f>SUMPRODUCT(LTA!F97:AJ97,LTA!F$102:AJ$102,LTA!F$104:AJ$104)</f>
        <v>116.50999999999999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209.34</v>
      </c>
      <c r="AB97" s="117">
        <f>-STOA!O97</f>
        <v>0</v>
      </c>
      <c r="AC97">
        <f t="shared" si="3"/>
        <v>14.006371453335063</v>
      </c>
      <c r="AD97">
        <f t="shared" si="4"/>
        <v>945.95510982575229</v>
      </c>
      <c r="AE97">
        <f>'IDT-1'!C97</f>
        <v>0</v>
      </c>
      <c r="AF97" s="26"/>
      <c r="AG97">
        <f t="shared" si="5"/>
        <v>945.95510982575229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-313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6.2291099999999995</v>
      </c>
      <c r="E98">
        <f>GT_NG!Q98</f>
        <v>8.3610756861657887</v>
      </c>
      <c r="F98">
        <f>GT_Spot!Q98</f>
        <v>0</v>
      </c>
      <c r="G98">
        <f>PPCL_NG!Q98</f>
        <v>24.91</v>
      </c>
      <c r="H98">
        <f>PPCL_Spot!Q98</f>
        <v>0</v>
      </c>
      <c r="I98">
        <f>Bawana_NG!Q98</f>
        <v>-1.44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776.8417065223847</v>
      </c>
      <c r="P98" s="77">
        <v>68.38</v>
      </c>
      <c r="Q98" s="77">
        <v>22.17</v>
      </c>
      <c r="R98" s="80">
        <v>0</v>
      </c>
      <c r="S98" s="80">
        <v>0</v>
      </c>
      <c r="T98" s="78">
        <f>SUMPRODUCT(LTA!F98:AJ98,LTA!F$101:AJ$101,LTA!F$104:AJ$104)</f>
        <v>34.35</v>
      </c>
      <c r="U98" s="78">
        <f>SUMPRODUCT(LTA!F98:AJ98,LTA!F$102:AJ$102,LTA!F$104:AJ$104)</f>
        <v>116.25999999999999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209.34</v>
      </c>
      <c r="AB98" s="117">
        <f>-STOA!O98</f>
        <v>0</v>
      </c>
      <c r="AC98">
        <f t="shared" si="3"/>
        <v>13.913212686947753</v>
      </c>
      <c r="AD98">
        <f t="shared" si="4"/>
        <v>941.48867952160265</v>
      </c>
      <c r="AE98">
        <f>'IDT-1'!C98</f>
        <v>0</v>
      </c>
      <c r="AF98" s="26"/>
      <c r="AG98">
        <f t="shared" si="5"/>
        <v>941.48867952160265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-310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0.14870541999999984</v>
      </c>
      <c r="E99">
        <f t="shared" si="6"/>
        <v>0.20625677648648458</v>
      </c>
      <c r="F99">
        <f t="shared" si="6"/>
        <v>0</v>
      </c>
      <c r="G99">
        <f t="shared" si="6"/>
        <v>0.61190823975727326</v>
      </c>
      <c r="H99">
        <f t="shared" si="6"/>
        <v>0</v>
      </c>
      <c r="I99">
        <f t="shared" si="6"/>
        <v>-3.003193347193343E-2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16.418013783300495</v>
      </c>
      <c r="P99" s="77">
        <f t="shared" si="6"/>
        <v>1.5317933480365966</v>
      </c>
      <c r="Q99" s="77">
        <f t="shared" si="6"/>
        <v>0.47261101909830977</v>
      </c>
      <c r="R99" s="80">
        <f t="shared" si="6"/>
        <v>0.29411999999999977</v>
      </c>
      <c r="S99" s="80">
        <f t="shared" si="6"/>
        <v>0</v>
      </c>
      <c r="T99" s="78">
        <f t="shared" si="6"/>
        <v>1.6969125</v>
      </c>
      <c r="U99" s="78">
        <f t="shared" si="6"/>
        <v>2.5716300000000003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-1.4759599999999999</v>
      </c>
      <c r="AA99" s="117">
        <f t="shared" si="6"/>
        <v>3.7658299999999989</v>
      </c>
      <c r="AB99" s="117">
        <f t="shared" si="6"/>
        <v>-0.34</v>
      </c>
      <c r="AC99">
        <f t="shared" si="6"/>
        <v>0.29572756412951684</v>
      </c>
      <c r="AD99">
        <f t="shared" si="6"/>
        <v>21.665231589077699</v>
      </c>
      <c r="AE99">
        <f t="shared" si="6"/>
        <v>-4.769325E-2</v>
      </c>
      <c r="AG99">
        <f t="shared" si="6"/>
        <v>21.617538339077704</v>
      </c>
      <c r="AI99">
        <f t="shared" si="6"/>
        <v>0</v>
      </c>
      <c r="AJ99">
        <f t="shared" si="6"/>
        <v>0</v>
      </c>
      <c r="AK99">
        <f t="shared" si="6"/>
        <v>3.9670000000000004E-2</v>
      </c>
      <c r="AL99">
        <f t="shared" si="6"/>
        <v>-3.9504999999999999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45076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TWEPL!R3</f>
        <v>7.9136699999999998</v>
      </c>
      <c r="E3">
        <f>GT_NG!T3</f>
        <v>11.166238950670088</v>
      </c>
      <c r="F3">
        <f>GT_Spot!T3</f>
        <v>0</v>
      </c>
      <c r="G3">
        <f>PPCL_NG!T3</f>
        <v>29.308071837379114</v>
      </c>
      <c r="H3">
        <f>PPCL_Spot!T3</f>
        <v>0</v>
      </c>
      <c r="I3">
        <f>Bawana_NG!T3</f>
        <v>-1.3072765072765073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773.243929817158</v>
      </c>
      <c r="P3" s="77">
        <v>75.17</v>
      </c>
      <c r="Q3" s="77">
        <v>26.77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406.52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-253</v>
      </c>
      <c r="AA3" s="117">
        <f>STOA!J3</f>
        <v>164.75</v>
      </c>
      <c r="AB3" s="117">
        <f>-STOA!P3</f>
        <v>0</v>
      </c>
      <c r="AC3">
        <f>SUMIF(B3:AB3,"&gt;0")*$AC$2-SUMIF(B3:AB3,"&lt;0")*($AC$2/(1-$AC$2))+SUMIF(AI3:AR3,"&gt;0")*$AC$2-SUMIF(AI3:AR3,"&lt;0")*($AC$2/(1-$AC$2))</f>
        <v>15.41238124397961</v>
      </c>
      <c r="AD3">
        <f>SUM(B3:AB3,AI3:AR3)-AC3</f>
        <v>1225.1222528539511</v>
      </c>
      <c r="AE3">
        <f>'IDT-1'!F3</f>
        <v>0</v>
      </c>
      <c r="AF3" s="26"/>
      <c r="AG3">
        <f>SUM(AD3:AF3)</f>
        <v>1225.1222528539511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7.9136699999999998</v>
      </c>
      <c r="E4">
        <f>GT_NG!T4</f>
        <v>11.166238950670088</v>
      </c>
      <c r="F4">
        <f>GT_Spot!T4</f>
        <v>0</v>
      </c>
      <c r="G4">
        <f>PPCL_NG!T4</f>
        <v>29.308071837379114</v>
      </c>
      <c r="H4">
        <f>PPCL_Spot!T4</f>
        <v>0</v>
      </c>
      <c r="I4">
        <f>Bawana_NG!T4</f>
        <v>-1.3072765072765073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767.29100318115809</v>
      </c>
      <c r="P4" s="77">
        <v>75.17</v>
      </c>
      <c r="Q4" s="77">
        <v>26.77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406.47999999999996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-256</v>
      </c>
      <c r="AA4" s="117">
        <f>STOA!J4</f>
        <v>164.75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15.386277872149398</v>
      </c>
      <c r="AD4">
        <f t="shared" ref="AD4:AD67" si="1">SUM(B4:AB4,AI4:AR4)-AC4</f>
        <v>1216.1554295897813</v>
      </c>
      <c r="AE4">
        <f>'IDT-1'!F4</f>
        <v>0</v>
      </c>
      <c r="AF4" s="26"/>
      <c r="AG4">
        <f t="shared" ref="AG4:AG67" si="2">SUM(AD4:AF4)</f>
        <v>1216.1554295897813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7.9136699999999998</v>
      </c>
      <c r="E5">
        <f>GT_NG!T5</f>
        <v>11.166238950670088</v>
      </c>
      <c r="F5">
        <f>GT_Spot!T5</f>
        <v>0</v>
      </c>
      <c r="G5">
        <f>PPCL_NG!T5</f>
        <v>29.308071837379114</v>
      </c>
      <c r="H5">
        <f>PPCL_Spot!T5</f>
        <v>0</v>
      </c>
      <c r="I5">
        <f>Bawana_NG!T5</f>
        <v>-1.3072765072765073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763.12074594715796</v>
      </c>
      <c r="P5" s="77">
        <v>75.17</v>
      </c>
      <c r="Q5" s="77">
        <v>26.77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406.46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-264</v>
      </c>
      <c r="AA5" s="117">
        <f>STOA!J5</f>
        <v>164.75</v>
      </c>
      <c r="AB5" s="117">
        <f>-STOA!P5</f>
        <v>0</v>
      </c>
      <c r="AC5">
        <f t="shared" si="0"/>
        <v>15.420428628667757</v>
      </c>
      <c r="AD5">
        <f t="shared" si="1"/>
        <v>1203.931021599263</v>
      </c>
      <c r="AE5">
        <f>'IDT-1'!F5</f>
        <v>0</v>
      </c>
      <c r="AF5" s="26"/>
      <c r="AG5">
        <f t="shared" si="2"/>
        <v>1203.931021599263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7.9136699999999998</v>
      </c>
      <c r="E6">
        <f>GT_NG!T6</f>
        <v>11.166238950670088</v>
      </c>
      <c r="F6">
        <f>GT_Spot!T6</f>
        <v>0</v>
      </c>
      <c r="G6">
        <f>PPCL_NG!T6</f>
        <v>29.308071837379114</v>
      </c>
      <c r="H6">
        <f>PPCL_Spot!T6</f>
        <v>0</v>
      </c>
      <c r="I6">
        <f>Bawana_NG!T6</f>
        <v>-1.3072765072765073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758.95048840635798</v>
      </c>
      <c r="P6" s="77">
        <v>75.17</v>
      </c>
      <c r="Q6" s="77">
        <v>26.77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406.47999999999996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-275</v>
      </c>
      <c r="AA6" s="117">
        <f>STOA!J6</f>
        <v>164.75</v>
      </c>
      <c r="AB6" s="117">
        <f>-STOA!P6</f>
        <v>0</v>
      </c>
      <c r="AC6">
        <f t="shared" si="0"/>
        <v>15.481565765052867</v>
      </c>
      <c r="AD6">
        <f t="shared" si="1"/>
        <v>1188.7196269220776</v>
      </c>
      <c r="AE6">
        <f>'IDT-1'!F6</f>
        <v>0</v>
      </c>
      <c r="AF6" s="26"/>
      <c r="AG6">
        <f t="shared" si="2"/>
        <v>1188.7196269220776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7.9136699999999998</v>
      </c>
      <c r="E7">
        <f>GT_NG!T7</f>
        <v>11.166238950670088</v>
      </c>
      <c r="F7">
        <f>GT_Spot!T7</f>
        <v>0</v>
      </c>
      <c r="G7">
        <f>PPCL_NG!T7</f>
        <v>29.308071837379114</v>
      </c>
      <c r="H7">
        <f>PPCL_Spot!T7</f>
        <v>0</v>
      </c>
      <c r="I7">
        <f>Bawana_NG!T7</f>
        <v>-1.3072765072765073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754.32465202247113</v>
      </c>
      <c r="P7" s="77">
        <v>75.17</v>
      </c>
      <c r="Q7" s="77">
        <v>26.77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406.49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-291</v>
      </c>
      <c r="AA7" s="117">
        <f>STOA!J7</f>
        <v>164.75</v>
      </c>
      <c r="AB7" s="117">
        <f>-STOA!P7</f>
        <v>0</v>
      </c>
      <c r="AC7">
        <f t="shared" si="0"/>
        <v>15.582996445229789</v>
      </c>
      <c r="AD7">
        <f t="shared" si="1"/>
        <v>1168.002359858014</v>
      </c>
      <c r="AE7">
        <f>'IDT-1'!F7</f>
        <v>0</v>
      </c>
      <c r="AF7" s="26"/>
      <c r="AG7">
        <f t="shared" si="2"/>
        <v>1168.002359858014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7.9136699999999998</v>
      </c>
      <c r="E8">
        <f>GT_NG!T8</f>
        <v>7.0682267174725784</v>
      </c>
      <c r="F8">
        <f>GT_Spot!T8</f>
        <v>0</v>
      </c>
      <c r="G8">
        <f>PPCL_NG!T8</f>
        <v>29.308071837379114</v>
      </c>
      <c r="H8">
        <f>PPCL_Spot!T8</f>
        <v>0</v>
      </c>
      <c r="I8">
        <f>Bawana_NG!T8</f>
        <v>-1.3072765072765073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754.32465202247113</v>
      </c>
      <c r="P8" s="77">
        <v>75.17</v>
      </c>
      <c r="Q8" s="77">
        <v>26.77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406.43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-309</v>
      </c>
      <c r="AA8" s="117">
        <f>STOA!J8</f>
        <v>164.75</v>
      </c>
      <c r="AB8" s="117">
        <f>-STOA!P8</f>
        <v>0</v>
      </c>
      <c r="AC8">
        <f t="shared" si="0"/>
        <v>15.706212232977167</v>
      </c>
      <c r="AD8">
        <f t="shared" si="1"/>
        <v>1145.7211318370692</v>
      </c>
      <c r="AE8">
        <f>'IDT-1'!F8</f>
        <v>0</v>
      </c>
      <c r="AF8" s="26"/>
      <c r="AG8">
        <f t="shared" si="2"/>
        <v>1145.7211318370692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7.9136699999999998</v>
      </c>
      <c r="E9">
        <f>GT_NG!T9</f>
        <v>7.0682267174725784</v>
      </c>
      <c r="F9">
        <f>GT_Spot!T9</f>
        <v>0</v>
      </c>
      <c r="G9">
        <f>PPCL_NG!T9</f>
        <v>29.308071837379114</v>
      </c>
      <c r="H9">
        <f>PPCL_Spot!T9</f>
        <v>0</v>
      </c>
      <c r="I9">
        <f>Bawana_NG!T9</f>
        <v>-1.3072765072765073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755.85180519606263</v>
      </c>
      <c r="P9" s="77">
        <v>75.17</v>
      </c>
      <c r="Q9" s="77">
        <v>26.77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406.41999999999996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-323</v>
      </c>
      <c r="AA9" s="117">
        <f>STOA!J9</f>
        <v>164.75</v>
      </c>
      <c r="AB9" s="117">
        <f>-STOA!P9</f>
        <v>0</v>
      </c>
      <c r="AC9">
        <f t="shared" si="0"/>
        <v>15.843856966215505</v>
      </c>
      <c r="AD9">
        <f t="shared" si="1"/>
        <v>1133.1006402774221</v>
      </c>
      <c r="AE9">
        <f>'IDT-1'!F9</f>
        <v>0</v>
      </c>
      <c r="AF9" s="26"/>
      <c r="AG9">
        <f t="shared" si="2"/>
        <v>1133.1006402774221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7.9136699999999998</v>
      </c>
      <c r="E10">
        <f>GT_NG!T10</f>
        <v>7.0682267174725784</v>
      </c>
      <c r="F10">
        <f>GT_Spot!T10</f>
        <v>0</v>
      </c>
      <c r="G10">
        <f>PPCL_NG!T10</f>
        <v>29.308071837379114</v>
      </c>
      <c r="H10">
        <f>PPCL_Spot!T10</f>
        <v>0</v>
      </c>
      <c r="I10">
        <f>Bawana_NG!T10</f>
        <v>-1.3072765072765073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755.85180519606263</v>
      </c>
      <c r="P10" s="77">
        <v>75.17</v>
      </c>
      <c r="Q10" s="77">
        <v>26.77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406.47999999999996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-342</v>
      </c>
      <c r="AA10" s="117">
        <f>STOA!J10</f>
        <v>164.75</v>
      </c>
      <c r="AB10" s="117">
        <f>-STOA!P10</f>
        <v>0</v>
      </c>
      <c r="AC10">
        <f t="shared" si="0"/>
        <v>16.013069389137215</v>
      </c>
      <c r="AD10">
        <f t="shared" si="1"/>
        <v>1113.9914278545004</v>
      </c>
      <c r="AE10">
        <f>'IDT-1'!F10</f>
        <v>0</v>
      </c>
      <c r="AF10" s="26"/>
      <c r="AG10">
        <f t="shared" si="2"/>
        <v>1113.9914278545004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7.9136699999999998</v>
      </c>
      <c r="E11">
        <f>GT_NG!T11</f>
        <v>11.166238950670088</v>
      </c>
      <c r="F11">
        <f>GT_Spot!T11</f>
        <v>0</v>
      </c>
      <c r="G11">
        <f>PPCL_NG!T11</f>
        <v>29.308071837379114</v>
      </c>
      <c r="H11">
        <f>PPCL_Spot!T11</f>
        <v>0</v>
      </c>
      <c r="I11">
        <f>Bawana_NG!T11</f>
        <v>-1.3072765072765073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754.70488232106266</v>
      </c>
      <c r="P11" s="77">
        <v>75.17</v>
      </c>
      <c r="Q11" s="77">
        <v>26.77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406.11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-359</v>
      </c>
      <c r="AA11" s="117">
        <f>STOA!J11</f>
        <v>164.65</v>
      </c>
      <c r="AB11" s="117">
        <f>-STOA!P11</f>
        <v>0</v>
      </c>
      <c r="AC11">
        <f t="shared" si="0"/>
        <v>16.185831143366677</v>
      </c>
      <c r="AD11">
        <f t="shared" si="1"/>
        <v>1099.2997554584688</v>
      </c>
      <c r="AE11">
        <f>'IDT-1'!F11</f>
        <v>0</v>
      </c>
      <c r="AF11" s="26"/>
      <c r="AG11">
        <f t="shared" si="2"/>
        <v>1099.2997554584688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7.9136699999999998</v>
      </c>
      <c r="E12">
        <f>GT_NG!T12</f>
        <v>11.166238950670088</v>
      </c>
      <c r="F12">
        <f>GT_Spot!T12</f>
        <v>0</v>
      </c>
      <c r="G12">
        <f>PPCL_NG!T12</f>
        <v>29.308071837379114</v>
      </c>
      <c r="H12">
        <f>PPCL_Spot!T12</f>
        <v>0</v>
      </c>
      <c r="I12">
        <f>Bawana_NG!T12</f>
        <v>-1.3072765072765073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758.03490908430831</v>
      </c>
      <c r="P12" s="77">
        <v>75.17</v>
      </c>
      <c r="Q12" s="77">
        <v>26.77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406.08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-371</v>
      </c>
      <c r="AA12" s="117">
        <f>STOA!J12</f>
        <v>164.65</v>
      </c>
      <c r="AB12" s="117">
        <f>-STOA!P12</f>
        <v>0</v>
      </c>
      <c r="AC12">
        <f t="shared" si="0"/>
        <v>16.321408909149582</v>
      </c>
      <c r="AD12">
        <f t="shared" si="1"/>
        <v>1090.4642044559314</v>
      </c>
      <c r="AE12">
        <f>'IDT-1'!F12</f>
        <v>0</v>
      </c>
      <c r="AF12" s="26"/>
      <c r="AG12">
        <f t="shared" si="2"/>
        <v>1090.4642044559314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7.9136699999999998</v>
      </c>
      <c r="E13">
        <f>GT_NG!T13</f>
        <v>11.166238950670088</v>
      </c>
      <c r="F13">
        <f>GT_Spot!T13</f>
        <v>0</v>
      </c>
      <c r="G13">
        <f>PPCL_NG!T13</f>
        <v>29.308071837379114</v>
      </c>
      <c r="H13">
        <f>PPCL_Spot!T13</f>
        <v>0</v>
      </c>
      <c r="I13">
        <f>Bawana_NG!T13</f>
        <v>-1.3072765072765073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763.16553114436101</v>
      </c>
      <c r="P13" s="77">
        <v>75.17</v>
      </c>
      <c r="Q13" s="77">
        <v>26.77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-385</v>
      </c>
      <c r="AA13" s="117">
        <f>STOA!J13</f>
        <v>164.65</v>
      </c>
      <c r="AB13" s="117">
        <f>-STOA!P13</f>
        <v>0</v>
      </c>
      <c r="AC13">
        <f t="shared" si="0"/>
        <v>16.490148168588778</v>
      </c>
      <c r="AD13">
        <f t="shared" si="1"/>
        <v>1081.3460872565449</v>
      </c>
      <c r="AE13">
        <f>'IDT-1'!F13</f>
        <v>0</v>
      </c>
      <c r="AF13" s="26"/>
      <c r="AG13">
        <f t="shared" si="2"/>
        <v>1081.3460872565449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7.9136699999999998</v>
      </c>
      <c r="E14">
        <f>GT_NG!T14</f>
        <v>11.166238950670088</v>
      </c>
      <c r="F14">
        <f>GT_Spot!T14</f>
        <v>0</v>
      </c>
      <c r="G14">
        <f>PPCL_NG!T14</f>
        <v>29.308071837379114</v>
      </c>
      <c r="H14">
        <f>PPCL_Spot!T14</f>
        <v>0</v>
      </c>
      <c r="I14">
        <f>Bawana_NG!T14</f>
        <v>-1.3072765072765073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759.26121617059482</v>
      </c>
      <c r="P14" s="77">
        <v>75.17</v>
      </c>
      <c r="Q14" s="77">
        <v>26.77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406.12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-395</v>
      </c>
      <c r="AA14" s="117">
        <f>STOA!J14</f>
        <v>161.85</v>
      </c>
      <c r="AB14" s="117">
        <f>-STOA!P14</f>
        <v>0</v>
      </c>
      <c r="AC14">
        <f t="shared" si="0"/>
        <v>16.52098747204159</v>
      </c>
      <c r="AD14">
        <f t="shared" si="1"/>
        <v>1064.7309329793259</v>
      </c>
      <c r="AE14">
        <f>'IDT-1'!F14</f>
        <v>0</v>
      </c>
      <c r="AF14" s="26"/>
      <c r="AG14">
        <f t="shared" si="2"/>
        <v>1064.7309329793259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7.9136699999999998</v>
      </c>
      <c r="E15">
        <f>GT_NG!T15</f>
        <v>11.166238950670088</v>
      </c>
      <c r="F15">
        <f>GT_Spot!T15</f>
        <v>0</v>
      </c>
      <c r="G15">
        <f>PPCL_NG!T15</f>
        <v>29.69</v>
      </c>
      <c r="H15">
        <f>PPCL_Spot!T15</f>
        <v>0</v>
      </c>
      <c r="I15">
        <f>Bawana_NG!T15</f>
        <v>-1.3072765072765073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762.75603192036328</v>
      </c>
      <c r="P15" s="77">
        <v>75.17</v>
      </c>
      <c r="Q15" s="77">
        <v>26.77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412.07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-411</v>
      </c>
      <c r="AA15" s="117">
        <f>STOA!J15</f>
        <v>163.4</v>
      </c>
      <c r="AB15" s="117">
        <f>-STOA!P15</f>
        <v>0</v>
      </c>
      <c r="AC15">
        <f t="shared" si="0"/>
        <v>16.763152858825741</v>
      </c>
      <c r="AD15">
        <f t="shared" si="1"/>
        <v>1059.865511504931</v>
      </c>
      <c r="AE15">
        <f>'IDT-1'!F15</f>
        <v>0</v>
      </c>
      <c r="AF15" s="26"/>
      <c r="AG15">
        <f t="shared" si="2"/>
        <v>1059.865511504931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7.9136699999999998</v>
      </c>
      <c r="E16">
        <f>GT_NG!T16</f>
        <v>11.166238950670088</v>
      </c>
      <c r="F16">
        <f>GT_Spot!T16</f>
        <v>0</v>
      </c>
      <c r="G16">
        <f>PPCL_NG!T16</f>
        <v>29.69</v>
      </c>
      <c r="H16">
        <f>PPCL_Spot!T16</f>
        <v>0</v>
      </c>
      <c r="I16">
        <f>Bawana_NG!T16</f>
        <v>-1.3072765072765073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763.1463245155918</v>
      </c>
      <c r="P16" s="77">
        <v>75.17</v>
      </c>
      <c r="Q16" s="77">
        <v>26.77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412.37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-426</v>
      </c>
      <c r="AA16" s="117">
        <f>STOA!J16</f>
        <v>163.4</v>
      </c>
      <c r="AB16" s="117">
        <f>-STOA!P16</f>
        <v>0</v>
      </c>
      <c r="AC16">
        <f t="shared" si="0"/>
        <v>16.902399346496683</v>
      </c>
      <c r="AD16">
        <f t="shared" si="1"/>
        <v>1045.4165576124888</v>
      </c>
      <c r="AE16">
        <f>'IDT-1'!F16</f>
        <v>0</v>
      </c>
      <c r="AF16" s="26"/>
      <c r="AG16">
        <f t="shared" si="2"/>
        <v>1045.4165576124888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7.9136699999999998</v>
      </c>
      <c r="E17">
        <f>GT_NG!T17</f>
        <v>11.166238950670088</v>
      </c>
      <c r="F17">
        <f>GT_Spot!T17</f>
        <v>0</v>
      </c>
      <c r="G17">
        <f>PPCL_NG!T17</f>
        <v>29.69</v>
      </c>
      <c r="H17">
        <f>PPCL_Spot!T17</f>
        <v>0</v>
      </c>
      <c r="I17">
        <f>Bawana_NG!T17</f>
        <v>-1.3072765072765073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760.30659573454773</v>
      </c>
      <c r="P17" s="77">
        <v>75.17</v>
      </c>
      <c r="Q17" s="77">
        <v>26.77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412.75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-435.24</v>
      </c>
      <c r="AA17" s="117">
        <f>STOA!J17</f>
        <v>163.4</v>
      </c>
      <c r="AB17" s="117">
        <f>-STOA!P17</f>
        <v>0</v>
      </c>
      <c r="AC17">
        <f t="shared" si="0"/>
        <v>16.962787631528581</v>
      </c>
      <c r="AD17">
        <f t="shared" si="1"/>
        <v>1033.6564405464128</v>
      </c>
      <c r="AE17">
        <f>'IDT-1'!F17</f>
        <v>0</v>
      </c>
      <c r="AF17" s="26"/>
      <c r="AG17">
        <f t="shared" si="2"/>
        <v>1033.6564405464128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7.9136699999999998</v>
      </c>
      <c r="E18">
        <f>GT_NG!T18</f>
        <v>11.161630163570836</v>
      </c>
      <c r="F18">
        <f>GT_Spot!T18</f>
        <v>0</v>
      </c>
      <c r="G18">
        <f>PPCL_NG!T18</f>
        <v>29.69</v>
      </c>
      <c r="H18">
        <f>PPCL_Spot!T18</f>
        <v>0</v>
      </c>
      <c r="I18">
        <f>Bawana_NG!T18</f>
        <v>-1.3072765072765073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699.13930704414008</v>
      </c>
      <c r="P18" s="77">
        <v>75.17</v>
      </c>
      <c r="Q18" s="77">
        <v>26.77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399.02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-196</v>
      </c>
      <c r="AA18" s="117">
        <f>STOA!J18</f>
        <v>163.98000000000002</v>
      </c>
      <c r="AB18" s="117">
        <f>-STOA!P18</f>
        <v>0</v>
      </c>
      <c r="AC18">
        <f t="shared" si="0"/>
        <v>15.605252108867761</v>
      </c>
      <c r="AD18">
        <f t="shared" si="1"/>
        <v>1039.9320785915666</v>
      </c>
      <c r="AE18">
        <f>'IDT-1'!F18</f>
        <v>0</v>
      </c>
      <c r="AF18" s="26"/>
      <c r="AG18">
        <f t="shared" si="2"/>
        <v>1039.9320785915666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7.9136699999999998</v>
      </c>
      <c r="E19">
        <f>GT_NG!T19</f>
        <v>11.161630163570836</v>
      </c>
      <c r="F19">
        <f>GT_Spot!T19</f>
        <v>0</v>
      </c>
      <c r="G19">
        <f>PPCL_NG!T19</f>
        <v>29.69</v>
      </c>
      <c r="H19">
        <f>PPCL_Spot!T19</f>
        <v>0</v>
      </c>
      <c r="I19">
        <f>Bawana_NG!T19</f>
        <v>-1.3072765072765073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643.33056378054437</v>
      </c>
      <c r="P19" s="77">
        <v>75.17</v>
      </c>
      <c r="Q19" s="77">
        <v>26.77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373.32000000000005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-211</v>
      </c>
      <c r="AA19" s="117">
        <f>STOA!J19</f>
        <v>164.47</v>
      </c>
      <c r="AB19" s="117">
        <f>-STOA!P19</f>
        <v>0</v>
      </c>
      <c r="AC19">
        <f t="shared" si="0"/>
        <v>14.226427603983472</v>
      </c>
      <c r="AD19">
        <f t="shared" si="1"/>
        <v>1035.2921598328553</v>
      </c>
      <c r="AE19">
        <f>'IDT-1'!F19</f>
        <v>0</v>
      </c>
      <c r="AF19" s="26"/>
      <c r="AG19">
        <f t="shared" si="2"/>
        <v>1035.2921598328553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7.9136699999999998</v>
      </c>
      <c r="E20">
        <f>GT_NG!T20</f>
        <v>11.161630163570836</v>
      </c>
      <c r="F20">
        <f>GT_Spot!T20</f>
        <v>0</v>
      </c>
      <c r="G20">
        <f>PPCL_NG!T20</f>
        <v>29.69</v>
      </c>
      <c r="H20">
        <f>PPCL_Spot!T20</f>
        <v>0</v>
      </c>
      <c r="I20">
        <f>Bawana_NG!T20</f>
        <v>-1.3072765072765073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580.39981503144838</v>
      </c>
      <c r="P20" s="77">
        <v>75.17</v>
      </c>
      <c r="Q20" s="77">
        <v>26.77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415.99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-211</v>
      </c>
      <c r="AA20" s="117">
        <f>STOA!J20</f>
        <v>164.47</v>
      </c>
      <c r="AB20" s="117">
        <f>-STOA!P20</f>
        <v>0</v>
      </c>
      <c r="AC20">
        <f t="shared" si="0"/>
        <v>13.870570464547518</v>
      </c>
      <c r="AD20">
        <f t="shared" si="1"/>
        <v>1035.3872682231954</v>
      </c>
      <c r="AE20">
        <f>'IDT-1'!F20</f>
        <v>0</v>
      </c>
      <c r="AF20" s="26"/>
      <c r="AG20">
        <f t="shared" si="2"/>
        <v>1035.3872682231954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7.9136699999999998</v>
      </c>
      <c r="E21">
        <f>GT_NG!T21</f>
        <v>11.161630163570836</v>
      </c>
      <c r="F21">
        <f>GT_Spot!T21</f>
        <v>0</v>
      </c>
      <c r="G21">
        <f>PPCL_NG!T21</f>
        <v>29.69</v>
      </c>
      <c r="H21">
        <f>PPCL_Spot!T21</f>
        <v>0</v>
      </c>
      <c r="I21">
        <f>Bawana_NG!T21</f>
        <v>-1.3072765072765073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631.17371647616187</v>
      </c>
      <c r="P21" s="77">
        <v>75.17</v>
      </c>
      <c r="Q21" s="77">
        <v>26.77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415.79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-347.71</v>
      </c>
      <c r="AA21" s="117">
        <f>STOA!J21</f>
        <v>164.47</v>
      </c>
      <c r="AB21" s="117">
        <f>-STOA!P21</f>
        <v>0</v>
      </c>
      <c r="AC21">
        <f t="shared" si="0"/>
        <v>15.085443234710555</v>
      </c>
      <c r="AD21">
        <f t="shared" si="1"/>
        <v>998.03629689774561</v>
      </c>
      <c r="AE21">
        <f>'IDT-1'!F21</f>
        <v>0</v>
      </c>
      <c r="AF21" s="26"/>
      <c r="AG21">
        <f t="shared" si="2"/>
        <v>998.03629689774561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7.9136699999999998</v>
      </c>
      <c r="E22">
        <f>GT_NG!T22</f>
        <v>11.161630163570836</v>
      </c>
      <c r="F22">
        <f>GT_Spot!T22</f>
        <v>0</v>
      </c>
      <c r="G22">
        <f>PPCL_NG!T22</f>
        <v>29.69</v>
      </c>
      <c r="H22">
        <f>PPCL_Spot!T22</f>
        <v>0</v>
      </c>
      <c r="I22">
        <f>Bawana_NG!T22</f>
        <v>-1.3072765072765073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706.82802174462756</v>
      </c>
      <c r="P22" s="77">
        <v>75.17</v>
      </c>
      <c r="Q22" s="77">
        <v>26.77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415.68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-308.52</v>
      </c>
      <c r="AA22" s="117">
        <f>STOA!J22</f>
        <v>164.47</v>
      </c>
      <c r="AB22" s="117">
        <f>-STOA!P22</f>
        <v>0</v>
      </c>
      <c r="AC22">
        <f t="shared" si="0"/>
        <v>16.201330780475796</v>
      </c>
      <c r="AD22">
        <f t="shared" si="1"/>
        <v>1021.654714620446</v>
      </c>
      <c r="AE22">
        <f>'IDT-1'!F22</f>
        <v>0</v>
      </c>
      <c r="AF22" s="26"/>
      <c r="AG22">
        <f t="shared" si="2"/>
        <v>1021.654714620446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7.9136699999999998</v>
      </c>
      <c r="E23">
        <f>GT_NG!T23</f>
        <v>11.161630163570836</v>
      </c>
      <c r="F23">
        <f>GT_Spot!T23</f>
        <v>0</v>
      </c>
      <c r="G23">
        <f>PPCL_NG!T23</f>
        <v>29.69</v>
      </c>
      <c r="H23">
        <f>PPCL_Spot!T23</f>
        <v>0</v>
      </c>
      <c r="I23">
        <f>Bawana_NG!T23</f>
        <v>-1.3072765072765073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772.22873735506403</v>
      </c>
      <c r="P23" s="77">
        <v>75.17</v>
      </c>
      <c r="Q23" s="77">
        <v>26.77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415.96999999999997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-478.56</v>
      </c>
      <c r="AA23" s="117">
        <f>STOA!J23</f>
        <v>164.38</v>
      </c>
      <c r="AB23" s="117">
        <f>-STOA!P23</f>
        <v>0</v>
      </c>
      <c r="AC23">
        <f t="shared" si="0"/>
        <v>17.489222404724149</v>
      </c>
      <c r="AD23">
        <f t="shared" si="1"/>
        <v>1005.9275386066341</v>
      </c>
      <c r="AE23">
        <f>'IDT-1'!F23</f>
        <v>0</v>
      </c>
      <c r="AF23" s="26"/>
      <c r="AG23">
        <f t="shared" si="2"/>
        <v>1005.9275386066341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7.9136699999999998</v>
      </c>
      <c r="E24">
        <f>GT_NG!T24</f>
        <v>11.161630163570836</v>
      </c>
      <c r="F24">
        <f>GT_Spot!T24</f>
        <v>0</v>
      </c>
      <c r="G24">
        <f>PPCL_NG!T24</f>
        <v>29.69</v>
      </c>
      <c r="H24">
        <f>PPCL_Spot!T24</f>
        <v>0</v>
      </c>
      <c r="I24">
        <f>Bawana_NG!T24</f>
        <v>-1.3072765072765073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772.22873735506403</v>
      </c>
      <c r="P24" s="77">
        <v>75.17</v>
      </c>
      <c r="Q24" s="77">
        <v>26.77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415.89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-498</v>
      </c>
      <c r="AA24" s="117">
        <f>STOA!J24</f>
        <v>164.38</v>
      </c>
      <c r="AB24" s="117">
        <f>-STOA!P24</f>
        <v>0</v>
      </c>
      <c r="AC24">
        <f t="shared" si="0"/>
        <v>17.661109203755629</v>
      </c>
      <c r="AD24">
        <f t="shared" si="1"/>
        <v>986.23565180760272</v>
      </c>
      <c r="AE24">
        <f>'IDT-1'!F24</f>
        <v>0</v>
      </c>
      <c r="AF24" s="26"/>
      <c r="AG24">
        <f t="shared" si="2"/>
        <v>986.23565180760272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7.9136699999999998</v>
      </c>
      <c r="E25">
        <f>GT_NG!T25</f>
        <v>11.161630163570836</v>
      </c>
      <c r="F25">
        <f>GT_Spot!T25</f>
        <v>0</v>
      </c>
      <c r="G25">
        <f>PPCL_NG!T25</f>
        <v>29.69</v>
      </c>
      <c r="H25">
        <f>PPCL_Spot!T25</f>
        <v>0</v>
      </c>
      <c r="I25">
        <f>Bawana_NG!T25</f>
        <v>-1.3072765072765073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778.96890409609068</v>
      </c>
      <c r="P25" s="77">
        <v>75.17</v>
      </c>
      <c r="Q25" s="77">
        <v>26.77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416.66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-511</v>
      </c>
      <c r="AA25" s="117">
        <f>STOA!J25</f>
        <v>164.38</v>
      </c>
      <c r="AB25" s="117">
        <f>-STOA!P25</f>
        <v>0</v>
      </c>
      <c r="AC25">
        <f t="shared" si="0"/>
        <v>17.842614328865203</v>
      </c>
      <c r="AD25">
        <f t="shared" si="1"/>
        <v>980.56431342351982</v>
      </c>
      <c r="AE25">
        <f>'IDT-1'!F25</f>
        <v>0</v>
      </c>
      <c r="AF25" s="26"/>
      <c r="AG25">
        <f t="shared" si="2"/>
        <v>980.56431342351982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7.9136699999999998</v>
      </c>
      <c r="E26">
        <f>GT_NG!T26</f>
        <v>11.161630163570836</v>
      </c>
      <c r="F26">
        <f>GT_Spot!T26</f>
        <v>0</v>
      </c>
      <c r="G26">
        <f>PPCL_NG!T26</f>
        <v>29.69</v>
      </c>
      <c r="H26">
        <f>PPCL_Spot!T26</f>
        <v>0</v>
      </c>
      <c r="I26">
        <f>Bawana_NG!T26</f>
        <v>-1.3072765072765073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781.96898904403088</v>
      </c>
      <c r="P26" s="77">
        <v>75.17</v>
      </c>
      <c r="Q26" s="77">
        <v>26.77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419.79999999999995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-524</v>
      </c>
      <c r="AA26" s="117">
        <f>STOA!J26</f>
        <v>164.38</v>
      </c>
      <c r="AB26" s="117">
        <f>-STOA!P26</f>
        <v>0</v>
      </c>
      <c r="AC26">
        <f t="shared" si="0"/>
        <v>18.012062734195613</v>
      </c>
      <c r="AD26">
        <f t="shared" si="1"/>
        <v>973.53494996612949</v>
      </c>
      <c r="AE26">
        <f>'IDT-1'!F26</f>
        <v>0</v>
      </c>
      <c r="AF26" s="26"/>
      <c r="AG26">
        <f t="shared" si="2"/>
        <v>973.53494996612949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7.9136699999999998</v>
      </c>
      <c r="E27">
        <f>GT_NG!T27</f>
        <v>11.161630163570836</v>
      </c>
      <c r="F27">
        <f>GT_Spot!T27</f>
        <v>0</v>
      </c>
      <c r="G27">
        <f>PPCL_NG!T27</f>
        <v>29.69</v>
      </c>
      <c r="H27">
        <f>PPCL_Spot!T27</f>
        <v>0</v>
      </c>
      <c r="I27">
        <f>Bawana_NG!T27</f>
        <v>-1.3072765072765073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730.22933342531883</v>
      </c>
      <c r="P27" s="77">
        <v>75.17</v>
      </c>
      <c r="Q27" s="77">
        <v>26.77</v>
      </c>
      <c r="R27" s="80">
        <v>8.4600000000000009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423.23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-283</v>
      </c>
      <c r="AA27" s="117">
        <f>STOA!J27</f>
        <v>164.28</v>
      </c>
      <c r="AB27" s="117">
        <f>-STOA!P27</f>
        <v>0</v>
      </c>
      <c r="AC27">
        <f t="shared" si="0"/>
        <v>17.297294536340939</v>
      </c>
      <c r="AD27">
        <f t="shared" si="1"/>
        <v>975.39006254527214</v>
      </c>
      <c r="AE27">
        <f>'IDT-1'!F27</f>
        <v>0</v>
      </c>
      <c r="AF27" s="26"/>
      <c r="AG27">
        <f t="shared" si="2"/>
        <v>975.39006254527214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7.9136699999999998</v>
      </c>
      <c r="E28">
        <f>GT_NG!T28</f>
        <v>11.161630163570836</v>
      </c>
      <c r="F28">
        <f>GT_Spot!T28</f>
        <v>0</v>
      </c>
      <c r="G28">
        <f>PPCL_NG!T28</f>
        <v>29.69</v>
      </c>
      <c r="H28">
        <f>PPCL_Spot!T28</f>
        <v>0</v>
      </c>
      <c r="I28">
        <f>Bawana_NG!T28</f>
        <v>-1.3072765072765073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676.60042411156837</v>
      </c>
      <c r="P28" s="77">
        <v>75.17</v>
      </c>
      <c r="Q28" s="77">
        <v>26.77</v>
      </c>
      <c r="R28" s="80">
        <v>10.489999999999998</v>
      </c>
      <c r="S28" s="80">
        <v>0</v>
      </c>
      <c r="T28" s="78">
        <f>SUMPRODUCT(LTA!F28:AJ28,LTA!F$101:AJ$101,LTA!F$105:AJ$105)</f>
        <v>0.36</v>
      </c>
      <c r="U28" s="78">
        <f>SUMPRODUCT(LTA!F28:AJ28,LTA!F$102:AJ$102,LTA!F$105:AJ$105)</f>
        <v>427.48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-291</v>
      </c>
      <c r="AA28" s="117">
        <f>STOA!J28</f>
        <v>164.28</v>
      </c>
      <c r="AB28" s="117">
        <f>-STOA!P28</f>
        <v>0</v>
      </c>
      <c r="AC28">
        <f t="shared" si="0"/>
        <v>16.421337503225779</v>
      </c>
      <c r="AD28">
        <f t="shared" si="1"/>
        <v>981.18711026463677</v>
      </c>
      <c r="AE28">
        <f>'IDT-1'!F28</f>
        <v>0</v>
      </c>
      <c r="AF28" s="26"/>
      <c r="AG28">
        <f t="shared" si="2"/>
        <v>981.18711026463677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7.9136699999999998</v>
      </c>
      <c r="E29">
        <f>GT_NG!T29</f>
        <v>11.161630163570836</v>
      </c>
      <c r="F29">
        <f>GT_Spot!T29</f>
        <v>0</v>
      </c>
      <c r="G29">
        <f>PPCL_NG!T29</f>
        <v>29.69</v>
      </c>
      <c r="H29">
        <f>PPCL_Spot!T29</f>
        <v>0</v>
      </c>
      <c r="I29">
        <f>Bawana_NG!T29</f>
        <v>-1.3072765072765073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600.1910256946245</v>
      </c>
      <c r="P29" s="77">
        <v>75.17</v>
      </c>
      <c r="Q29" s="77">
        <v>26.77</v>
      </c>
      <c r="R29" s="80">
        <v>20.199999999999996</v>
      </c>
      <c r="S29" s="80">
        <v>0</v>
      </c>
      <c r="T29" s="78">
        <f>SUMPRODUCT(LTA!F29:AJ29,LTA!F$101:AJ$101,LTA!F$105:AJ$105)</f>
        <v>0.42</v>
      </c>
      <c r="U29" s="78">
        <f>SUMPRODUCT(LTA!F29:AJ29,LTA!F$102:AJ$102,LTA!F$105:AJ$105)</f>
        <v>433.27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-300</v>
      </c>
      <c r="AA29" s="117">
        <f>STOA!J29</f>
        <v>164.28</v>
      </c>
      <c r="AB29" s="117">
        <f>-STOA!P29</f>
        <v>0</v>
      </c>
      <c r="AC29">
        <f t="shared" si="0"/>
        <v>15.29990638069178</v>
      </c>
      <c r="AD29">
        <f t="shared" si="1"/>
        <v>987.45914297022694</v>
      </c>
      <c r="AE29">
        <f>'IDT-1'!F29</f>
        <v>0</v>
      </c>
      <c r="AF29" s="26"/>
      <c r="AG29">
        <f t="shared" si="2"/>
        <v>987.45914297022694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-65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7.9136699999999998</v>
      </c>
      <c r="E30">
        <f>GT_NG!T30</f>
        <v>11.161630163570836</v>
      </c>
      <c r="F30">
        <f>GT_Spot!T30</f>
        <v>0</v>
      </c>
      <c r="G30">
        <f>PPCL_NG!T30</f>
        <v>29.69</v>
      </c>
      <c r="H30">
        <f>PPCL_Spot!T30</f>
        <v>0</v>
      </c>
      <c r="I30">
        <f>Bawana_NG!T30</f>
        <v>-1.3072765072765073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538.67465948030281</v>
      </c>
      <c r="P30" s="77">
        <v>29.030000000000005</v>
      </c>
      <c r="Q30" s="77">
        <v>7.74</v>
      </c>
      <c r="R30" s="80">
        <v>20.2</v>
      </c>
      <c r="S30" s="80">
        <v>0</v>
      </c>
      <c r="T30" s="78">
        <f>SUMPRODUCT(LTA!F30:AJ30,LTA!F$101:AJ$101,LTA!F$105:AJ$105)</f>
        <v>0.88</v>
      </c>
      <c r="U30" s="78">
        <f>SUMPRODUCT(LTA!F30:AJ30,LTA!F$102:AJ$102,LTA!F$105:AJ$105)</f>
        <v>402.16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-182</v>
      </c>
      <c r="AA30" s="117">
        <f>STOA!J30</f>
        <v>164.28</v>
      </c>
      <c r="AB30" s="117">
        <f>-STOA!P30</f>
        <v>0</v>
      </c>
      <c r="AC30">
        <f t="shared" si="0"/>
        <v>12.51260220949889</v>
      </c>
      <c r="AD30">
        <f t="shared" si="1"/>
        <v>990.91008092709831</v>
      </c>
      <c r="AE30">
        <f>'IDT-1'!F30</f>
        <v>0</v>
      </c>
      <c r="AF30" s="26"/>
      <c r="AG30">
        <f t="shared" si="2"/>
        <v>990.91008092709831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7.9136699999999998</v>
      </c>
      <c r="E31">
        <f>GT_NG!T31</f>
        <v>11.161630163570836</v>
      </c>
      <c r="F31">
        <f>GT_Spot!T31</f>
        <v>0</v>
      </c>
      <c r="G31">
        <f>PPCL_NG!T31</f>
        <v>29.69</v>
      </c>
      <c r="H31">
        <f>PPCL_Spot!T31</f>
        <v>0</v>
      </c>
      <c r="I31">
        <f>Bawana_NG!T31</f>
        <v>-1.3072765072765073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542.29517319491993</v>
      </c>
      <c r="P31" s="77">
        <v>29.030000000000005</v>
      </c>
      <c r="Q31" s="77">
        <v>7.74</v>
      </c>
      <c r="R31" s="80">
        <v>20.2</v>
      </c>
      <c r="S31" s="80">
        <v>0</v>
      </c>
      <c r="T31" s="78">
        <f>SUMPRODUCT(LTA!F31:AJ31,LTA!F$101:AJ$101,LTA!F$105:AJ$105)</f>
        <v>1.52</v>
      </c>
      <c r="U31" s="78">
        <f>SUMPRODUCT(LTA!F31:AJ31,LTA!F$102:AJ$102,LTA!F$105:AJ$105)</f>
        <v>410.29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-195</v>
      </c>
      <c r="AA31" s="117">
        <f>STOA!J31</f>
        <v>164.19</v>
      </c>
      <c r="AB31" s="117">
        <f>-STOA!P31</f>
        <v>0</v>
      </c>
      <c r="AC31">
        <f t="shared" si="0"/>
        <v>12.73626238797606</v>
      </c>
      <c r="AD31">
        <f t="shared" si="1"/>
        <v>989.98693446323841</v>
      </c>
      <c r="AE31">
        <f>'IDT-1'!F31</f>
        <v>0</v>
      </c>
      <c r="AF31" s="26"/>
      <c r="AG31">
        <f t="shared" si="2"/>
        <v>989.98693446323841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7.9136699999999998</v>
      </c>
      <c r="E32">
        <f>GT_NG!T32</f>
        <v>11.161630163570836</v>
      </c>
      <c r="F32">
        <f>GT_Spot!T32</f>
        <v>0</v>
      </c>
      <c r="G32">
        <f>PPCL_NG!T32</f>
        <v>29.69</v>
      </c>
      <c r="H32">
        <f>PPCL_Spot!T32</f>
        <v>0</v>
      </c>
      <c r="I32">
        <f>Bawana_NG!T32</f>
        <v>-1.3072765072765073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553.92634760919623</v>
      </c>
      <c r="P32" s="77">
        <v>29.030000000000005</v>
      </c>
      <c r="Q32" s="77">
        <v>7.74</v>
      </c>
      <c r="R32" s="80">
        <v>20.2</v>
      </c>
      <c r="S32" s="80">
        <v>0</v>
      </c>
      <c r="T32" s="78">
        <f>SUMPRODUCT(LTA!F32:AJ32,LTA!F$101:AJ$101,LTA!F$105:AJ$105)</f>
        <v>2.3199999999999998</v>
      </c>
      <c r="U32" s="78">
        <f>SUMPRODUCT(LTA!F32:AJ32,LTA!F$102:AJ$102,LTA!F$105:AJ$105)</f>
        <v>419.19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-209</v>
      </c>
      <c r="AA32" s="117">
        <f>STOA!J32</f>
        <v>164.19</v>
      </c>
      <c r="AB32" s="117">
        <f>-STOA!P32</f>
        <v>0</v>
      </c>
      <c r="AC32">
        <f t="shared" si="0"/>
        <v>13.048270508132426</v>
      </c>
      <c r="AD32">
        <f t="shared" si="1"/>
        <v>997.00610075735835</v>
      </c>
      <c r="AE32">
        <f>'IDT-1'!F32</f>
        <v>0</v>
      </c>
      <c r="AF32" s="26"/>
      <c r="AG32">
        <f t="shared" si="2"/>
        <v>997.00610075735835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7.9136699999999998</v>
      </c>
      <c r="E33">
        <f>GT_NG!T33</f>
        <v>11.161630163570836</v>
      </c>
      <c r="F33">
        <f>GT_Spot!T33</f>
        <v>0</v>
      </c>
      <c r="G33">
        <f>PPCL_NG!T33</f>
        <v>29.69</v>
      </c>
      <c r="H33">
        <f>PPCL_Spot!T33</f>
        <v>0</v>
      </c>
      <c r="I33">
        <f>Bawana_NG!T33</f>
        <v>-1.3072765072765073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553.93494653494338</v>
      </c>
      <c r="P33" s="77">
        <v>29.020000000000003</v>
      </c>
      <c r="Q33" s="77">
        <v>7.74</v>
      </c>
      <c r="R33" s="80">
        <v>20.2</v>
      </c>
      <c r="S33" s="80">
        <v>0</v>
      </c>
      <c r="T33" s="78">
        <f>SUMPRODUCT(LTA!F33:AJ33,LTA!F$101:AJ$101,LTA!F$105:AJ$105)</f>
        <v>35.380000000000003</v>
      </c>
      <c r="U33" s="78">
        <f>SUMPRODUCT(LTA!F33:AJ33,LTA!F$102:AJ$102,LTA!F$105:AJ$105)</f>
        <v>428.28000000000003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-217</v>
      </c>
      <c r="AA33" s="117">
        <f>STOA!J33</f>
        <v>164.19</v>
      </c>
      <c r="AB33" s="117">
        <f>-STOA!P33</f>
        <v>0</v>
      </c>
      <c r="AC33">
        <f t="shared" si="0"/>
        <v>13.445812561245587</v>
      </c>
      <c r="AD33">
        <f t="shared" si="1"/>
        <v>1035.7571576299924</v>
      </c>
      <c r="AE33">
        <f>'IDT-1'!F33</f>
        <v>0</v>
      </c>
      <c r="AF33" s="26"/>
      <c r="AG33">
        <f t="shared" si="2"/>
        <v>1035.7571576299924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7.9136699999999998</v>
      </c>
      <c r="E34">
        <f>GT_NG!T34</f>
        <v>11.161630163570836</v>
      </c>
      <c r="F34">
        <f>GT_Spot!T34</f>
        <v>0</v>
      </c>
      <c r="G34">
        <f>PPCL_NG!T34</f>
        <v>29.69</v>
      </c>
      <c r="H34">
        <f>PPCL_Spot!T34</f>
        <v>0</v>
      </c>
      <c r="I34">
        <f>Bawana_NG!T34</f>
        <v>-1.3072765072765073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553.93480662253603</v>
      </c>
      <c r="P34" s="77">
        <v>29.020000000000003</v>
      </c>
      <c r="Q34" s="77">
        <v>7.74</v>
      </c>
      <c r="R34" s="80">
        <v>20.2</v>
      </c>
      <c r="S34" s="80">
        <v>0</v>
      </c>
      <c r="T34" s="78">
        <f>SUMPRODUCT(LTA!F34:AJ34,LTA!F$101:AJ$101,LTA!F$105:AJ$105)</f>
        <v>43.09</v>
      </c>
      <c r="U34" s="78">
        <f>SUMPRODUCT(LTA!F34:AJ34,LTA!F$102:AJ$102,LTA!F$105:AJ$105)</f>
        <v>439.32000000000005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-224</v>
      </c>
      <c r="AA34" s="117">
        <f>STOA!J34</f>
        <v>164.19</v>
      </c>
      <c r="AB34" s="117">
        <f>-STOA!P34</f>
        <v>0</v>
      </c>
      <c r="AC34">
        <f t="shared" si="0"/>
        <v>13.672958222671769</v>
      </c>
      <c r="AD34">
        <f t="shared" si="1"/>
        <v>1047.2798720561589</v>
      </c>
      <c r="AE34">
        <f>'IDT-1'!F34</f>
        <v>0</v>
      </c>
      <c r="AF34" s="26"/>
      <c r="AG34">
        <f t="shared" si="2"/>
        <v>1047.2798720561589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7.9136699999999998</v>
      </c>
      <c r="E35">
        <f>GT_NG!T35</f>
        <v>11.161630163570836</v>
      </c>
      <c r="F35">
        <f>GT_Spot!T35</f>
        <v>0</v>
      </c>
      <c r="G35">
        <f>PPCL_NG!T35</f>
        <v>26.782365610265529</v>
      </c>
      <c r="H35">
        <f>PPCL_Spot!T35</f>
        <v>0</v>
      </c>
      <c r="I35">
        <f>Bawana_NG!T35</f>
        <v>-1.3072765072765073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553.93321239775173</v>
      </c>
      <c r="P35" s="77">
        <v>29.020000000000003</v>
      </c>
      <c r="Q35" s="77">
        <v>7.74</v>
      </c>
      <c r="R35" s="80">
        <v>23.2</v>
      </c>
      <c r="S35" s="80">
        <v>0</v>
      </c>
      <c r="T35" s="78">
        <f>SUMPRODUCT(LTA!F35:AJ35,LTA!F$101:AJ$101,LTA!F$105:AJ$105)</f>
        <v>53.41</v>
      </c>
      <c r="U35" s="78">
        <f>SUMPRODUCT(LTA!F35:AJ35,LTA!F$102:AJ$102,LTA!F$105:AJ$105)</f>
        <v>445.64000000000004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-232</v>
      </c>
      <c r="AA35" s="117">
        <f>STOA!J35</f>
        <v>164</v>
      </c>
      <c r="AB35" s="117">
        <f>-STOA!P35</f>
        <v>0</v>
      </c>
      <c r="AC35">
        <f t="shared" si="0"/>
        <v>13.711979480597662</v>
      </c>
      <c r="AD35">
        <f t="shared" si="1"/>
        <v>1075.781622183714</v>
      </c>
      <c r="AE35">
        <f>'IDT-1'!F35</f>
        <v>0</v>
      </c>
      <c r="AF35" s="26"/>
      <c r="AG35">
        <f t="shared" si="2"/>
        <v>1075.781622183714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8.0039400000000001</v>
      </c>
      <c r="E36">
        <f>GT_NG!T36</f>
        <v>11.161630163570836</v>
      </c>
      <c r="F36">
        <f>GT_Spot!T36</f>
        <v>0</v>
      </c>
      <c r="G36">
        <f>PPCL_NG!T36</f>
        <v>26.782365610265529</v>
      </c>
      <c r="H36">
        <f>PPCL_Spot!T36</f>
        <v>0</v>
      </c>
      <c r="I36">
        <f>Bawana_NG!T36</f>
        <v>-1.3072765072765073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553.93307248534438</v>
      </c>
      <c r="P36" s="77">
        <v>29.020000000000003</v>
      </c>
      <c r="Q36" s="77">
        <v>7.74</v>
      </c>
      <c r="R36" s="80">
        <v>23.2</v>
      </c>
      <c r="S36" s="80">
        <v>0</v>
      </c>
      <c r="T36" s="78">
        <f>SUMPRODUCT(LTA!F36:AJ36,LTA!F$101:AJ$101,LTA!F$105:AJ$105)</f>
        <v>58.41</v>
      </c>
      <c r="U36" s="78">
        <f>SUMPRODUCT(LTA!F36:AJ36,LTA!F$102:AJ$102,LTA!F$105:AJ$105)</f>
        <v>452.79000000000008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-235</v>
      </c>
      <c r="AA36" s="117">
        <f>STOA!J36</f>
        <v>164</v>
      </c>
      <c r="AB36" s="117">
        <f>-STOA!P36</f>
        <v>0</v>
      </c>
      <c r="AC36">
        <f t="shared" si="0"/>
        <v>13.846327007935061</v>
      </c>
      <c r="AD36">
        <f t="shared" si="1"/>
        <v>1084.8874047439692</v>
      </c>
      <c r="AE36">
        <f>'IDT-1'!F36</f>
        <v>0</v>
      </c>
      <c r="AF36" s="26"/>
      <c r="AG36">
        <f t="shared" si="2"/>
        <v>1084.8874047439692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8.0039400000000001</v>
      </c>
      <c r="E37">
        <f>GT_NG!T37</f>
        <v>11.161630163570836</v>
      </c>
      <c r="F37">
        <f>GT_Spot!T37</f>
        <v>0</v>
      </c>
      <c r="G37">
        <f>PPCL_NG!T37</f>
        <v>29.69</v>
      </c>
      <c r="H37">
        <f>PPCL_Spot!T37</f>
        <v>0</v>
      </c>
      <c r="I37">
        <f>Bawana_NG!T37</f>
        <v>-1.3072765072765073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561.47406846677688</v>
      </c>
      <c r="P37" s="77">
        <v>29.020000000000003</v>
      </c>
      <c r="Q37" s="77">
        <v>7.74</v>
      </c>
      <c r="R37" s="80">
        <v>23.2</v>
      </c>
      <c r="S37" s="80">
        <v>0</v>
      </c>
      <c r="T37" s="78">
        <f>SUMPRODUCT(LTA!F37:AJ37,LTA!F$101:AJ$101,LTA!F$105:AJ$105)</f>
        <v>59.570000000000007</v>
      </c>
      <c r="U37" s="78">
        <f>SUMPRODUCT(LTA!F37:AJ37,LTA!F$102:AJ$102,LTA!F$105:AJ$105)</f>
        <v>460.62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-238</v>
      </c>
      <c r="AA37" s="117">
        <f>STOA!J37</f>
        <v>164</v>
      </c>
      <c r="AB37" s="117">
        <f>-STOA!P37</f>
        <v>0</v>
      </c>
      <c r="AC37">
        <f t="shared" si="0"/>
        <v>14.044021337767919</v>
      </c>
      <c r="AD37">
        <f t="shared" si="1"/>
        <v>1101.1283407853034</v>
      </c>
      <c r="AE37">
        <f>'IDT-1'!F37</f>
        <v>0</v>
      </c>
      <c r="AF37" s="26"/>
      <c r="AG37">
        <f t="shared" si="2"/>
        <v>1101.1283407853034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8.0039400000000001</v>
      </c>
      <c r="E38">
        <f>GT_NG!T38</f>
        <v>11.161630163570836</v>
      </c>
      <c r="F38">
        <f>GT_Spot!T38</f>
        <v>0</v>
      </c>
      <c r="G38">
        <f>PPCL_NG!T38</f>
        <v>29.69</v>
      </c>
      <c r="H38">
        <f>PPCL_Spot!T38</f>
        <v>0</v>
      </c>
      <c r="I38">
        <f>Bawana_NG!T38</f>
        <v>-1.3072765072765073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561.47420837918435</v>
      </c>
      <c r="P38" s="77">
        <v>29.020000000000003</v>
      </c>
      <c r="Q38" s="77">
        <v>7.74</v>
      </c>
      <c r="R38" s="80">
        <v>23.2</v>
      </c>
      <c r="S38" s="80">
        <v>0</v>
      </c>
      <c r="T38" s="78">
        <f>SUMPRODUCT(LTA!F38:AJ38,LTA!F$101:AJ$101,LTA!F$105:AJ$105)</f>
        <v>70.62</v>
      </c>
      <c r="U38" s="78">
        <f>SUMPRODUCT(LTA!F38:AJ38,LTA!F$102:AJ$102,LTA!F$105:AJ$105)</f>
        <v>468.42000000000007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-236</v>
      </c>
      <c r="AA38" s="117">
        <f>STOA!J38</f>
        <v>164</v>
      </c>
      <c r="AB38" s="117">
        <f>-STOA!P38</f>
        <v>0</v>
      </c>
      <c r="AC38">
        <f t="shared" si="0"/>
        <v>14.192146313952714</v>
      </c>
      <c r="AD38">
        <f t="shared" si="1"/>
        <v>1121.8303557215261</v>
      </c>
      <c r="AE38">
        <f>'IDT-1'!F38</f>
        <v>0</v>
      </c>
      <c r="AF38" s="26"/>
      <c r="AG38">
        <f t="shared" si="2"/>
        <v>1121.8303557215261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8.0039400000000001</v>
      </c>
      <c r="E39">
        <f>GT_NG!T39</f>
        <v>11.070141391738286</v>
      </c>
      <c r="F39">
        <f>GT_Spot!T39</f>
        <v>0</v>
      </c>
      <c r="G39">
        <f>PPCL_NG!T39</f>
        <v>29.69</v>
      </c>
      <c r="H39">
        <f>PPCL_Spot!T39</f>
        <v>0</v>
      </c>
      <c r="I39">
        <f>Bawana_NG!T39</f>
        <v>-1.3072765072765073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514.62229292480117</v>
      </c>
      <c r="P39" s="77">
        <v>29.020000000000003</v>
      </c>
      <c r="Q39" s="77">
        <v>7.74</v>
      </c>
      <c r="R39" s="80">
        <v>23.2</v>
      </c>
      <c r="S39" s="80">
        <v>0</v>
      </c>
      <c r="T39" s="78">
        <f>SUMPRODUCT(LTA!F39:AJ39,LTA!F$101:AJ$101,LTA!F$105:AJ$105)</f>
        <v>75.67</v>
      </c>
      <c r="U39" s="78">
        <f>SUMPRODUCT(LTA!F39:AJ39,LTA!F$102:AJ$102,LTA!F$105:AJ$105)</f>
        <v>434.01000000000005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-88</v>
      </c>
      <c r="AA39" s="117">
        <f>STOA!J39</f>
        <v>164</v>
      </c>
      <c r="AB39" s="117">
        <f>-STOA!P39</f>
        <v>0</v>
      </c>
      <c r="AC39">
        <f t="shared" si="0"/>
        <v>13.094526235696637</v>
      </c>
      <c r="AD39">
        <f t="shared" si="1"/>
        <v>1094.6245715735665</v>
      </c>
      <c r="AE39">
        <f>'IDT-1'!F39</f>
        <v>0</v>
      </c>
      <c r="AF39" s="26"/>
      <c r="AG39">
        <f t="shared" si="2"/>
        <v>1094.6245715735665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8.0340299999999996</v>
      </c>
      <c r="E40">
        <f>GT_NG!T40</f>
        <v>11.070141391738286</v>
      </c>
      <c r="F40">
        <f>GT_Spot!T40</f>
        <v>0</v>
      </c>
      <c r="G40">
        <f>PPCL_NG!T40</f>
        <v>29.69</v>
      </c>
      <c r="H40">
        <f>PPCL_Spot!T40</f>
        <v>0</v>
      </c>
      <c r="I40">
        <f>Bawana_NG!T40</f>
        <v>-1.3072765072765073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500.58886641864763</v>
      </c>
      <c r="P40" s="77">
        <v>29.020000000000003</v>
      </c>
      <c r="Q40" s="77">
        <v>7.74</v>
      </c>
      <c r="R40" s="80">
        <v>23.2</v>
      </c>
      <c r="S40" s="80">
        <v>0</v>
      </c>
      <c r="T40" s="78">
        <f>SUMPRODUCT(LTA!F40:AJ40,LTA!F$101:AJ$101,LTA!F$105:AJ$105)</f>
        <v>67.39</v>
      </c>
      <c r="U40" s="78">
        <f>SUMPRODUCT(LTA!F40:AJ40,LTA!F$102:AJ$102,LTA!F$105:AJ$105)</f>
        <v>398.53000000000003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-21</v>
      </c>
      <c r="AA40" s="117">
        <f>STOA!J40</f>
        <v>164</v>
      </c>
      <c r="AB40" s="117">
        <f>-STOA!P40</f>
        <v>0</v>
      </c>
      <c r="AC40">
        <f t="shared" si="0"/>
        <v>11.636249229567587</v>
      </c>
      <c r="AD40">
        <f t="shared" si="1"/>
        <v>1145.319512073542</v>
      </c>
      <c r="AE40">
        <f>'IDT-1'!F40</f>
        <v>0</v>
      </c>
      <c r="AF40" s="26"/>
      <c r="AG40">
        <f t="shared" si="2"/>
        <v>1145.319512073542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8.0340299999999996</v>
      </c>
      <c r="E41">
        <f>GT_NG!T41</f>
        <v>11.072141431422867</v>
      </c>
      <c r="F41">
        <f>GT_Spot!T41</f>
        <v>0</v>
      </c>
      <c r="G41">
        <f>PPCL_NG!T41</f>
        <v>29.69</v>
      </c>
      <c r="H41">
        <f>PPCL_Spot!T41</f>
        <v>0</v>
      </c>
      <c r="I41">
        <f>Bawana_NG!T41</f>
        <v>-1.3072765072765073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487.73704418521601</v>
      </c>
      <c r="P41" s="77">
        <v>29.020000000000003</v>
      </c>
      <c r="Q41" s="77">
        <v>7.74</v>
      </c>
      <c r="R41" s="80">
        <v>23.2</v>
      </c>
      <c r="S41" s="80">
        <v>0</v>
      </c>
      <c r="T41" s="78">
        <f>SUMPRODUCT(LTA!F41:AJ41,LTA!F$101:AJ$101,LTA!F$105:AJ$105)</f>
        <v>72.44</v>
      </c>
      <c r="U41" s="78">
        <f>SUMPRODUCT(LTA!F41:AJ41,LTA!F$102:AJ$102,LTA!F$105:AJ$105)</f>
        <v>443.75000000000006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164</v>
      </c>
      <c r="AB41" s="117">
        <f>-STOA!P41</f>
        <v>0</v>
      </c>
      <c r="AC41">
        <f t="shared" si="0"/>
        <v>11.423981015408701</v>
      </c>
      <c r="AD41">
        <f t="shared" si="1"/>
        <v>1243.9519580939536</v>
      </c>
      <c r="AE41">
        <f>'IDT-1'!F41</f>
        <v>0</v>
      </c>
      <c r="AF41" s="26"/>
      <c r="AG41">
        <f t="shared" si="2"/>
        <v>1243.9519580939536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8.0340299999999996</v>
      </c>
      <c r="E42">
        <f>GT_NG!T42</f>
        <v>11.074258878778984</v>
      </c>
      <c r="F42">
        <f>GT_Spot!T42</f>
        <v>0</v>
      </c>
      <c r="G42">
        <f>PPCL_NG!T42</f>
        <v>29.11</v>
      </c>
      <c r="H42">
        <f>PPCL_Spot!T42</f>
        <v>0</v>
      </c>
      <c r="I42">
        <f>Bawana_NG!T42</f>
        <v>-1.3072765072765073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478.53406982139444</v>
      </c>
      <c r="P42" s="77">
        <v>29.020000000000003</v>
      </c>
      <c r="Q42" s="77">
        <v>7.74</v>
      </c>
      <c r="R42" s="80">
        <v>23.2</v>
      </c>
      <c r="S42" s="80">
        <v>0</v>
      </c>
      <c r="T42" s="78">
        <f>SUMPRODUCT(LTA!F42:AJ42,LTA!F$101:AJ$101,LTA!F$105:AJ$105)</f>
        <v>78.16</v>
      </c>
      <c r="U42" s="78">
        <f>SUMPRODUCT(LTA!F42:AJ42,LTA!F$102:AJ$102,LTA!F$105:AJ$105)</f>
        <v>490.16000000000008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-92</v>
      </c>
      <c r="AA42" s="117">
        <f>STOA!J42</f>
        <v>164</v>
      </c>
      <c r="AB42" s="117">
        <f>-STOA!P42</f>
        <v>0</v>
      </c>
      <c r="AC42">
        <f t="shared" si="0"/>
        <v>12.819030656141869</v>
      </c>
      <c r="AD42">
        <f t="shared" si="1"/>
        <v>1256.446051536755</v>
      </c>
      <c r="AE42">
        <f>'IDT-1'!F42</f>
        <v>0</v>
      </c>
      <c r="AF42" s="26"/>
      <c r="AG42">
        <f t="shared" si="2"/>
        <v>1256.446051536755</v>
      </c>
      <c r="AI42" s="75">
        <f>PXIL!J42</f>
        <v>0</v>
      </c>
      <c r="AJ42" s="75">
        <f>PXIL!P42</f>
        <v>0</v>
      </c>
      <c r="AK42" s="75">
        <f>RTM_IEX!J42</f>
        <v>43.54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8.0340299999999996</v>
      </c>
      <c r="E43">
        <f>GT_NG!T43</f>
        <v>11.074258878778984</v>
      </c>
      <c r="F43">
        <f>GT_Spot!T43</f>
        <v>0</v>
      </c>
      <c r="G43">
        <f>PPCL_NG!T43</f>
        <v>29.11</v>
      </c>
      <c r="H43">
        <f>PPCL_Spot!T43</f>
        <v>0</v>
      </c>
      <c r="I43">
        <f>Bawana_NG!T43</f>
        <v>-1.3072765072765073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514.93184162580451</v>
      </c>
      <c r="P43" s="77">
        <v>28.300000000000004</v>
      </c>
      <c r="Q43" s="77">
        <v>7.74</v>
      </c>
      <c r="R43" s="80">
        <v>23.2</v>
      </c>
      <c r="S43" s="80">
        <v>0</v>
      </c>
      <c r="T43" s="78">
        <f>SUMPRODUCT(LTA!F43:AJ43,LTA!F$101:AJ$101,LTA!F$105:AJ$105)</f>
        <v>85.210000000000008</v>
      </c>
      <c r="U43" s="78">
        <f>SUMPRODUCT(LTA!F43:AJ43,LTA!F$102:AJ$102,LTA!F$105:AJ$105)</f>
        <v>494.98999999999995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163.82</v>
      </c>
      <c r="AB43" s="117">
        <f>-STOA!P43</f>
        <v>0</v>
      </c>
      <c r="AC43">
        <f t="shared" si="0"/>
        <v>12.124796591200658</v>
      </c>
      <c r="AD43">
        <f t="shared" si="1"/>
        <v>1342.9780574061062</v>
      </c>
      <c r="AE43">
        <f>'IDT-1'!F43</f>
        <v>0</v>
      </c>
      <c r="AF43" s="26"/>
      <c r="AG43">
        <f t="shared" si="2"/>
        <v>1342.9780574061062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8.0340299999999996</v>
      </c>
      <c r="E44">
        <f>GT_NG!T44</f>
        <v>11.074258878778984</v>
      </c>
      <c r="F44">
        <f>GT_Spot!T44</f>
        <v>0</v>
      </c>
      <c r="G44">
        <f>PPCL_NG!T44</f>
        <v>29.11</v>
      </c>
      <c r="H44">
        <f>PPCL_Spot!T44</f>
        <v>0</v>
      </c>
      <c r="I44">
        <f>Bawana_NG!T44</f>
        <v>-1.3072765072765073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519.81900259579038</v>
      </c>
      <c r="P44" s="77">
        <v>28.300000000000004</v>
      </c>
      <c r="Q44" s="77">
        <v>7.74</v>
      </c>
      <c r="R44" s="80">
        <v>23.2</v>
      </c>
      <c r="S44" s="80">
        <v>0</v>
      </c>
      <c r="T44" s="78">
        <f>SUMPRODUCT(LTA!F44:AJ44,LTA!F$101:AJ$101,LTA!F$105:AJ$105)</f>
        <v>41.6</v>
      </c>
      <c r="U44" s="78">
        <f>SUMPRODUCT(LTA!F44:AJ44,LTA!F$102:AJ$102,LTA!F$105:AJ$105)</f>
        <v>497.71999999999997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-58</v>
      </c>
      <c r="AA44" s="117">
        <f>STOA!J44</f>
        <v>163.82</v>
      </c>
      <c r="AB44" s="117">
        <f>-STOA!P44</f>
        <v>0</v>
      </c>
      <c r="AC44">
        <f t="shared" si="0"/>
        <v>12.915417728801911</v>
      </c>
      <c r="AD44">
        <f t="shared" si="1"/>
        <v>1335.6045972384909</v>
      </c>
      <c r="AE44">
        <f>'IDT-1'!F44</f>
        <v>0</v>
      </c>
      <c r="AF44" s="26"/>
      <c r="AG44">
        <f t="shared" si="2"/>
        <v>1335.6045972384909</v>
      </c>
      <c r="AI44" s="75">
        <f>PXIL!J44</f>
        <v>0</v>
      </c>
      <c r="AJ44" s="75">
        <f>PXIL!P44</f>
        <v>0</v>
      </c>
      <c r="AK44" s="75">
        <f>RTM_IEX!J44</f>
        <v>77.41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8.0340299999999996</v>
      </c>
      <c r="E45">
        <f>GT_NG!T45</f>
        <v>11.074258878778984</v>
      </c>
      <c r="F45">
        <f>GT_Spot!T45</f>
        <v>0</v>
      </c>
      <c r="G45">
        <f>PPCL_NG!T45</f>
        <v>29.11</v>
      </c>
      <c r="H45">
        <f>PPCL_Spot!T45</f>
        <v>0</v>
      </c>
      <c r="I45">
        <f>Bawana_NG!T45</f>
        <v>-1.3072765072765073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519.81900259579038</v>
      </c>
      <c r="P45" s="77">
        <v>62.763728390661207</v>
      </c>
      <c r="Q45" s="77">
        <v>7.8175516593613024</v>
      </c>
      <c r="R45" s="80">
        <v>23.2</v>
      </c>
      <c r="S45" s="80">
        <v>0</v>
      </c>
      <c r="T45" s="78">
        <f>SUMPRODUCT(LTA!F45:AJ45,LTA!F$101:AJ$101,LTA!F$105:AJ$105)</f>
        <v>48.370000000000005</v>
      </c>
      <c r="U45" s="78">
        <f>SUMPRODUCT(LTA!F45:AJ45,LTA!F$102:AJ$102,LTA!F$105:AJ$105)</f>
        <v>500.48999999999995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-39</v>
      </c>
      <c r="AA45" s="117">
        <f>STOA!J45</f>
        <v>163.82</v>
      </c>
      <c r="AB45" s="117">
        <f>-STOA!P45</f>
        <v>0</v>
      </c>
      <c r="AC45">
        <f t="shared" si="0"/>
        <v>12.751408570320397</v>
      </c>
      <c r="AD45">
        <f t="shared" si="1"/>
        <v>1355.2998864469948</v>
      </c>
      <c r="AE45">
        <f>'IDT-1'!F45</f>
        <v>0</v>
      </c>
      <c r="AF45" s="26"/>
      <c r="AG45">
        <f t="shared" si="2"/>
        <v>1355.2998864469948</v>
      </c>
      <c r="AI45" s="75">
        <f>PXIL!J45</f>
        <v>0</v>
      </c>
      <c r="AJ45" s="75">
        <f>PXIL!P45</f>
        <v>0</v>
      </c>
      <c r="AK45" s="75">
        <f>RTM_IEX!J45</f>
        <v>33.86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8.0340299999999996</v>
      </c>
      <c r="E46">
        <f>GT_NG!T46</f>
        <v>11.074258878778984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-1.3072765072765073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515.96640368604039</v>
      </c>
      <c r="P46" s="77">
        <v>75.17</v>
      </c>
      <c r="Q46" s="77">
        <v>7.8175516593613024</v>
      </c>
      <c r="R46" s="80">
        <v>23.2</v>
      </c>
      <c r="S46" s="80">
        <v>0</v>
      </c>
      <c r="T46" s="78">
        <f>SUMPRODUCT(LTA!F46:AJ46,LTA!F$101:AJ$101,LTA!F$105:AJ$105)</f>
        <v>55.81</v>
      </c>
      <c r="U46" s="78">
        <f>SUMPRODUCT(LTA!F46:AJ46,LTA!F$102:AJ$102,LTA!F$105:AJ$105)</f>
        <v>503.24999999999994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-28</v>
      </c>
      <c r="AA46" s="117">
        <f>STOA!J46</f>
        <v>163.82</v>
      </c>
      <c r="AB46" s="117">
        <f>-STOA!P46</f>
        <v>0</v>
      </c>
      <c r="AC46">
        <f t="shared" si="0"/>
        <v>12.945589487332631</v>
      </c>
      <c r="AD46">
        <f t="shared" si="1"/>
        <v>1399.2693782295717</v>
      </c>
      <c r="AE46">
        <f>'IDT-1'!F46</f>
        <v>0</v>
      </c>
      <c r="AF46" s="26"/>
      <c r="AG46">
        <f t="shared" si="2"/>
        <v>1399.2693782295717</v>
      </c>
      <c r="AI46" s="75">
        <f>PXIL!J46</f>
        <v>0</v>
      </c>
      <c r="AJ46" s="75">
        <f>PXIL!P46</f>
        <v>0</v>
      </c>
      <c r="AK46" s="75">
        <f>RTM_IEX!J46</f>
        <v>48.38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8.0340299999999996</v>
      </c>
      <c r="E47">
        <f>GT_NG!T47</f>
        <v>11.074258878778984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-1.3072765072765073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528.29190487120218</v>
      </c>
      <c r="P47" s="77">
        <v>75.17</v>
      </c>
      <c r="Q47" s="77">
        <v>7.74</v>
      </c>
      <c r="R47" s="80">
        <v>23.2</v>
      </c>
      <c r="S47" s="80">
        <v>0</v>
      </c>
      <c r="T47" s="78">
        <f>SUMPRODUCT(LTA!F47:AJ47,LTA!F$101:AJ$101,LTA!F$105:AJ$105)</f>
        <v>62.580000000000005</v>
      </c>
      <c r="U47" s="78">
        <f>SUMPRODUCT(LTA!F47:AJ47,LTA!F$102:AJ$102,LTA!F$105:AJ$105)</f>
        <v>512.91999999999996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-13</v>
      </c>
      <c r="AA47" s="117">
        <f>STOA!J47</f>
        <v>158.27000000000001</v>
      </c>
      <c r="AB47" s="117">
        <f>-STOA!P47</f>
        <v>0</v>
      </c>
      <c r="AC47">
        <f t="shared" si="0"/>
        <v>13.143719530326747</v>
      </c>
      <c r="AD47">
        <f t="shared" si="1"/>
        <v>1451.719197712378</v>
      </c>
      <c r="AE47">
        <f>'IDT-1'!F47</f>
        <v>0</v>
      </c>
      <c r="AF47" s="26"/>
      <c r="AG47">
        <f t="shared" si="2"/>
        <v>1451.719197712378</v>
      </c>
      <c r="AI47" s="75">
        <f>PXIL!J47</f>
        <v>0</v>
      </c>
      <c r="AJ47" s="75">
        <f>PXIL!P47</f>
        <v>0</v>
      </c>
      <c r="AK47" s="75">
        <f>RTM_IEX!J47</f>
        <v>62.89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8.0340299999999996</v>
      </c>
      <c r="E48">
        <f>GT_NG!T48</f>
        <v>11.074258878778986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-1.3072765072765073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528.29190487120218</v>
      </c>
      <c r="P48" s="77">
        <v>75.17</v>
      </c>
      <c r="Q48" s="77">
        <v>7.74</v>
      </c>
      <c r="R48" s="80">
        <v>23.2</v>
      </c>
      <c r="S48" s="80">
        <v>0</v>
      </c>
      <c r="T48" s="78">
        <f>SUMPRODUCT(LTA!F48:AJ48,LTA!F$101:AJ$101,LTA!F$105:AJ$105)</f>
        <v>69.81</v>
      </c>
      <c r="U48" s="78">
        <f>SUMPRODUCT(LTA!F48:AJ48,LTA!F$102:AJ$102,LTA!F$105:AJ$105)</f>
        <v>513.59999999999991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</v>
      </c>
      <c r="AA48" s="117">
        <f>STOA!J48</f>
        <v>158.27000000000001</v>
      </c>
      <c r="AB48" s="117">
        <f>-STOA!P48</f>
        <v>0</v>
      </c>
      <c r="AC48">
        <f t="shared" si="0"/>
        <v>13.133424382626988</v>
      </c>
      <c r="AD48">
        <f t="shared" si="1"/>
        <v>1468.6394928600776</v>
      </c>
      <c r="AE48">
        <f>'IDT-1'!F48</f>
        <v>0</v>
      </c>
      <c r="AF48" s="26"/>
      <c r="AG48">
        <f t="shared" si="2"/>
        <v>1468.6394928600776</v>
      </c>
      <c r="AI48" s="75">
        <f>PXIL!J48</f>
        <v>0</v>
      </c>
      <c r="AJ48" s="75">
        <f>PXIL!P48</f>
        <v>0</v>
      </c>
      <c r="AK48" s="75">
        <f>RTM_IEX!J48</f>
        <v>62.89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8.0340299999999996</v>
      </c>
      <c r="E49">
        <f>GT_NG!T49</f>
        <v>11.076504384638646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-1.3072765072765073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595.97921288747625</v>
      </c>
      <c r="P49" s="77">
        <v>75.17</v>
      </c>
      <c r="Q49" s="77">
        <v>26.77</v>
      </c>
      <c r="R49" s="80">
        <v>23.2</v>
      </c>
      <c r="S49" s="80">
        <v>0</v>
      </c>
      <c r="T49" s="78">
        <f>SUMPRODUCT(LTA!F49:AJ49,LTA!F$101:AJ$101,LTA!F$105:AJ$105)</f>
        <v>75.960000000000008</v>
      </c>
      <c r="U49" s="78">
        <f>SUMPRODUCT(LTA!F49:AJ49,LTA!F$102:AJ$102,LTA!F$105:AJ$105)</f>
        <v>552.64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-51</v>
      </c>
      <c r="AA49" s="117">
        <f>STOA!J49</f>
        <v>158.27000000000001</v>
      </c>
      <c r="AB49" s="117">
        <f>-STOA!P49</f>
        <v>0</v>
      </c>
      <c r="AC49">
        <f t="shared" si="0"/>
        <v>14.158068447164943</v>
      </c>
      <c r="AD49">
        <f t="shared" si="1"/>
        <v>1489.6344023176737</v>
      </c>
      <c r="AE49">
        <f>'IDT-1'!F49</f>
        <v>0</v>
      </c>
      <c r="AF49" s="26"/>
      <c r="AG49">
        <f t="shared" si="2"/>
        <v>1489.6344023176737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8.0340299999999996</v>
      </c>
      <c r="E50">
        <f>GT_NG!T50</f>
        <v>11.076504384638646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-1.3072765072765073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595.97921288747625</v>
      </c>
      <c r="P50" s="77">
        <v>75.17</v>
      </c>
      <c r="Q50" s="77">
        <v>26.77</v>
      </c>
      <c r="R50" s="80">
        <v>23.2</v>
      </c>
      <c r="S50" s="80">
        <v>0</v>
      </c>
      <c r="T50" s="78">
        <f>SUMPRODUCT(LTA!F50:AJ50,LTA!F$101:AJ$101,LTA!F$105:AJ$105)</f>
        <v>36.17</v>
      </c>
      <c r="U50" s="78">
        <f>SUMPRODUCT(LTA!F50:AJ50,LTA!F$102:AJ$102,LTA!F$105:AJ$105)</f>
        <v>552.46999999999991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-45</v>
      </c>
      <c r="AA50" s="117">
        <f>STOA!J50</f>
        <v>158.27000000000001</v>
      </c>
      <c r="AB50" s="117">
        <f>-STOA!P50</f>
        <v>0</v>
      </c>
      <c r="AC50">
        <f t="shared" si="0"/>
        <v>13.753151682031769</v>
      </c>
      <c r="AD50">
        <f t="shared" si="1"/>
        <v>1456.0793190828065</v>
      </c>
      <c r="AE50">
        <f>'IDT-1'!F50</f>
        <v>0</v>
      </c>
      <c r="AF50" s="26"/>
      <c r="AG50">
        <f t="shared" si="2"/>
        <v>1456.0793190828065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8.0340299999999996</v>
      </c>
      <c r="E51">
        <f>GT_NG!T51</f>
        <v>11.076504384638644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-1.3072765072765073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593.07159024295299</v>
      </c>
      <c r="P51" s="77">
        <v>75.17</v>
      </c>
      <c r="Q51" s="77">
        <v>26.61</v>
      </c>
      <c r="R51" s="80">
        <v>23.2</v>
      </c>
      <c r="S51" s="80">
        <v>0</v>
      </c>
      <c r="T51" s="78">
        <f>SUMPRODUCT(LTA!F51:AJ51,LTA!F$101:AJ$101,LTA!F$105:AJ$105)</f>
        <v>42.18</v>
      </c>
      <c r="U51" s="78">
        <f>SUMPRODUCT(LTA!F51:AJ51,LTA!F$102:AJ$102,LTA!F$105:AJ$105)</f>
        <v>548.8900000000001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-44</v>
      </c>
      <c r="AA51" s="117">
        <f>STOA!J51</f>
        <v>158.27000000000001</v>
      </c>
      <c r="AB51" s="117">
        <f>-STOA!P51</f>
        <v>0</v>
      </c>
      <c r="AC51">
        <f t="shared" si="0"/>
        <v>13.738662475237772</v>
      </c>
      <c r="AD51">
        <f t="shared" si="1"/>
        <v>1456.4561856450775</v>
      </c>
      <c r="AE51">
        <f>'IDT-1'!F51</f>
        <v>0</v>
      </c>
      <c r="AF51" s="26"/>
      <c r="AG51">
        <f t="shared" si="2"/>
        <v>1456.4561856450775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8.0340299999999996</v>
      </c>
      <c r="E52">
        <f>GT_NG!T52</f>
        <v>11.076504384638644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-1.3072765072765073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593.07159024295299</v>
      </c>
      <c r="P52" s="77">
        <v>75.17</v>
      </c>
      <c r="Q52" s="77">
        <v>26.61</v>
      </c>
      <c r="R52" s="80">
        <v>23.2</v>
      </c>
      <c r="S52" s="80">
        <v>0</v>
      </c>
      <c r="T52" s="78">
        <f>SUMPRODUCT(LTA!F52:AJ52,LTA!F$101:AJ$101,LTA!F$105:AJ$105)</f>
        <v>42.2</v>
      </c>
      <c r="U52" s="78">
        <f>SUMPRODUCT(LTA!F52:AJ52,LTA!F$102:AJ$102,LTA!F$105:AJ$105)</f>
        <v>539.28000000000009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-34</v>
      </c>
      <c r="AA52" s="117">
        <f>STOA!J52</f>
        <v>158.27000000000001</v>
      </c>
      <c r="AB52" s="117">
        <f>-STOA!P52</f>
        <v>0</v>
      </c>
      <c r="AC52">
        <f t="shared" si="0"/>
        <v>13.56548920001582</v>
      </c>
      <c r="AD52">
        <f t="shared" si="1"/>
        <v>1457.0393589202993</v>
      </c>
      <c r="AE52">
        <f>'IDT-1'!F52</f>
        <v>0</v>
      </c>
      <c r="AF52" s="26"/>
      <c r="AG52">
        <f t="shared" si="2"/>
        <v>1457.0393589202993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8.0340299999999996</v>
      </c>
      <c r="E53">
        <f>GT_NG!T53</f>
        <v>11.078889928281882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-1.74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595.30949264816331</v>
      </c>
      <c r="P53" s="77">
        <v>75.17</v>
      </c>
      <c r="Q53" s="77">
        <v>26.77</v>
      </c>
      <c r="R53" s="80">
        <v>23.2</v>
      </c>
      <c r="S53" s="80">
        <v>0</v>
      </c>
      <c r="T53" s="78">
        <f>SUMPRODUCT(LTA!F53:AJ53,LTA!F$101:AJ$101,LTA!F$105:AJ$105)</f>
        <v>49.53</v>
      </c>
      <c r="U53" s="78">
        <f>SUMPRODUCT(LTA!F53:AJ53,LTA!F$102:AJ$102,LTA!F$105:AJ$105)</f>
        <v>541.08000000000004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-26</v>
      </c>
      <c r="AA53" s="117">
        <f>STOA!J53</f>
        <v>158.27000000000001</v>
      </c>
      <c r="AB53" s="117">
        <f>-STOA!P53</f>
        <v>0</v>
      </c>
      <c r="AC53">
        <f t="shared" si="0"/>
        <v>13.897740488138417</v>
      </c>
      <c r="AD53">
        <f t="shared" si="1"/>
        <v>1509.6646720883066</v>
      </c>
      <c r="AE53">
        <f>'IDT-1'!F53</f>
        <v>0</v>
      </c>
      <c r="AF53" s="26"/>
      <c r="AG53">
        <f t="shared" si="2"/>
        <v>1509.6646720883066</v>
      </c>
      <c r="AI53" s="75">
        <f>PXIL!J53</f>
        <v>0</v>
      </c>
      <c r="AJ53" s="75">
        <f>PXIL!P53</f>
        <v>0</v>
      </c>
      <c r="AK53" s="75">
        <f>RTM_IEX!J53</f>
        <v>33.86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8.0340299999999996</v>
      </c>
      <c r="E54">
        <f>GT_NG!T54</f>
        <v>11.078889928281882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-1.74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593.75074005251315</v>
      </c>
      <c r="P54" s="77">
        <v>75.17</v>
      </c>
      <c r="Q54" s="77">
        <v>26.77</v>
      </c>
      <c r="R54" s="80">
        <v>23.2</v>
      </c>
      <c r="S54" s="80">
        <v>0</v>
      </c>
      <c r="T54" s="78">
        <f>SUMPRODUCT(LTA!F54:AJ54,LTA!F$101:AJ$101,LTA!F$105:AJ$105)</f>
        <v>33.549999999999997</v>
      </c>
      <c r="U54" s="78">
        <f>SUMPRODUCT(LTA!F54:AJ54,LTA!F$102:AJ$102,LTA!F$105:AJ$105)</f>
        <v>540.5100000000001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-35</v>
      </c>
      <c r="AA54" s="117">
        <f>STOA!J54</f>
        <v>158.27000000000001</v>
      </c>
      <c r="AB54" s="117">
        <f>-STOA!P54</f>
        <v>0</v>
      </c>
      <c r="AC54">
        <f t="shared" si="0"/>
        <v>13.818374612996454</v>
      </c>
      <c r="AD54">
        <f t="shared" si="1"/>
        <v>1482.6452853677986</v>
      </c>
      <c r="AE54">
        <f>'IDT-1'!F54</f>
        <v>0</v>
      </c>
      <c r="AF54" s="26"/>
      <c r="AG54">
        <f t="shared" si="2"/>
        <v>1482.6452853677986</v>
      </c>
      <c r="AI54" s="75">
        <f>PXIL!J54</f>
        <v>0</v>
      </c>
      <c r="AJ54" s="75">
        <f>PXIL!P54</f>
        <v>0</v>
      </c>
      <c r="AK54" s="75">
        <f>RTM_IEX!J54</f>
        <v>33.869999999999997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8.0340299999999996</v>
      </c>
      <c r="E55">
        <f>GT_NG!T55</f>
        <v>11.078889928281882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-1.74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605.8915661198331</v>
      </c>
      <c r="P55" s="77">
        <v>28.090000000000003</v>
      </c>
      <c r="Q55" s="77">
        <v>26.77</v>
      </c>
      <c r="R55" s="80">
        <v>23.2</v>
      </c>
      <c r="S55" s="80">
        <v>0</v>
      </c>
      <c r="T55" s="78">
        <f>SUMPRODUCT(LTA!F55:AJ55,LTA!F$101:AJ$101,LTA!F$105:AJ$105)</f>
        <v>30.840000000000003</v>
      </c>
      <c r="U55" s="78">
        <f>SUMPRODUCT(LTA!F55:AJ55,LTA!F$102:AJ$102,LTA!F$105:AJ$105)</f>
        <v>536.79999999999995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-50</v>
      </c>
      <c r="AA55" s="117">
        <f>STOA!J55</f>
        <v>158.27000000000001</v>
      </c>
      <c r="AB55" s="117">
        <f>-STOA!P55</f>
        <v>0</v>
      </c>
      <c r="AC55">
        <f t="shared" si="0"/>
        <v>13.42270170805473</v>
      </c>
      <c r="AD55">
        <f t="shared" si="1"/>
        <v>1377.8117843400603</v>
      </c>
      <c r="AE55">
        <f>'IDT-1'!F55</f>
        <v>0</v>
      </c>
      <c r="AF55" s="26"/>
      <c r="AG55">
        <f t="shared" si="2"/>
        <v>1377.8117843400603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8.0340299999999996</v>
      </c>
      <c r="E56">
        <f>GT_NG!T56</f>
        <v>11.078889928281882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-1.74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606.85286004275065</v>
      </c>
      <c r="P56" s="77">
        <v>28.090000000000003</v>
      </c>
      <c r="Q56" s="77">
        <v>26.77</v>
      </c>
      <c r="R56" s="80">
        <v>23.2</v>
      </c>
      <c r="S56" s="80">
        <v>0</v>
      </c>
      <c r="T56" s="78">
        <f>SUMPRODUCT(LTA!F56:AJ56,LTA!F$101:AJ$101,LTA!F$105:AJ$105)</f>
        <v>27.43</v>
      </c>
      <c r="U56" s="78">
        <f>SUMPRODUCT(LTA!F56:AJ56,LTA!F$102:AJ$102,LTA!F$105:AJ$105)</f>
        <v>536.66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-67</v>
      </c>
      <c r="AA56" s="117">
        <f>STOA!J56</f>
        <v>158.27000000000001</v>
      </c>
      <c r="AB56" s="117">
        <f>-STOA!P56</f>
        <v>0</v>
      </c>
      <c r="AC56">
        <f t="shared" si="0"/>
        <v>13.550849262453724</v>
      </c>
      <c r="AD56">
        <f t="shared" si="1"/>
        <v>1358.0949307085787</v>
      </c>
      <c r="AE56">
        <f>'IDT-1'!F56</f>
        <v>0</v>
      </c>
      <c r="AF56" s="26"/>
      <c r="AG56">
        <f t="shared" si="2"/>
        <v>1358.0949307085787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8.0340299999999996</v>
      </c>
      <c r="E57">
        <f>GT_NG!T57</f>
        <v>11.081429031219827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-1.74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605.23746905995722</v>
      </c>
      <c r="P57" s="77">
        <v>28.090000000000003</v>
      </c>
      <c r="Q57" s="77">
        <v>26.77</v>
      </c>
      <c r="R57" s="80">
        <v>23.2</v>
      </c>
      <c r="S57" s="80">
        <v>0</v>
      </c>
      <c r="T57" s="78">
        <f>SUMPRODUCT(LTA!F57:AJ57,LTA!F$101:AJ$101,LTA!F$105:AJ$105)</f>
        <v>24.66</v>
      </c>
      <c r="U57" s="78">
        <f>SUMPRODUCT(LTA!F57:AJ57,LTA!F$102:AJ$102,LTA!F$105:AJ$105)</f>
        <v>533.79999999999995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-32</v>
      </c>
      <c r="AA57" s="117">
        <f>STOA!J57</f>
        <v>158.27000000000001</v>
      </c>
      <c r="AB57" s="117">
        <f>-STOA!P57</f>
        <v>0</v>
      </c>
      <c r="AC57">
        <f t="shared" si="0"/>
        <v>13.383677789801229</v>
      </c>
      <c r="AD57">
        <f t="shared" si="1"/>
        <v>1439.709250301376</v>
      </c>
      <c r="AE57">
        <f>'IDT-1'!F57</f>
        <v>0</v>
      </c>
      <c r="AF57" s="26"/>
      <c r="AG57">
        <f t="shared" si="2"/>
        <v>1439.709250301376</v>
      </c>
      <c r="AI57" s="75">
        <f>PXIL!J57</f>
        <v>0</v>
      </c>
      <c r="AJ57" s="75">
        <f>PXIL!P57</f>
        <v>0</v>
      </c>
      <c r="AK57" s="75">
        <f>RTM_IEX!J57</f>
        <v>38.69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8.0340299999999996</v>
      </c>
      <c r="E58">
        <f>GT_NG!T58</f>
        <v>11.081429031219827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-1.74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651.35207161000858</v>
      </c>
      <c r="P58" s="77">
        <v>28.090000000000003</v>
      </c>
      <c r="Q58" s="77">
        <v>26.77</v>
      </c>
      <c r="R58" s="80">
        <v>23.2</v>
      </c>
      <c r="S58" s="80">
        <v>0</v>
      </c>
      <c r="T58" s="78">
        <f>SUMPRODUCT(LTA!F58:AJ58,LTA!F$101:AJ$101,LTA!F$105:AJ$105)</f>
        <v>25.740000000000002</v>
      </c>
      <c r="U58" s="78">
        <f>SUMPRODUCT(LTA!F58:AJ58,LTA!F$102:AJ$102,LTA!F$105:AJ$105)</f>
        <v>530.83999999999992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-29</v>
      </c>
      <c r="AA58" s="117">
        <f>STOA!J58</f>
        <v>158.27000000000001</v>
      </c>
      <c r="AB58" s="117">
        <f>-STOA!P58</f>
        <v>0</v>
      </c>
      <c r="AC58">
        <f t="shared" si="0"/>
        <v>13.874083909675097</v>
      </c>
      <c r="AD58">
        <f t="shared" si="1"/>
        <v>1500.9734467315532</v>
      </c>
      <c r="AE58">
        <f>'IDT-1'!F58</f>
        <v>0</v>
      </c>
      <c r="AF58" s="26"/>
      <c r="AG58">
        <f t="shared" si="2"/>
        <v>1500.9734467315532</v>
      </c>
      <c r="AI58" s="75">
        <f>PXIL!J58</f>
        <v>0</v>
      </c>
      <c r="AJ58" s="75">
        <f>PXIL!P58</f>
        <v>0</v>
      </c>
      <c r="AK58" s="75">
        <f>RTM_IEX!J58</f>
        <v>53.21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8.0340299999999996</v>
      </c>
      <c r="E59">
        <f>GT_NG!T59</f>
        <v>11.081429031219827</v>
      </c>
      <c r="F59">
        <f>GT_Spot!T59</f>
        <v>0</v>
      </c>
      <c r="G59">
        <f>PPCL_NG!T59</f>
        <v>23.6</v>
      </c>
      <c r="H59">
        <f>PPCL_Spot!T59</f>
        <v>0</v>
      </c>
      <c r="I59">
        <f>Bawana_NG!T59</f>
        <v>-1.74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736.27857780924967</v>
      </c>
      <c r="P59" s="77">
        <v>75.17</v>
      </c>
      <c r="Q59" s="77">
        <v>26.77</v>
      </c>
      <c r="R59" s="80">
        <v>23.2</v>
      </c>
      <c r="S59" s="80">
        <v>0</v>
      </c>
      <c r="T59" s="78">
        <f>SUMPRODUCT(LTA!F59:AJ59,LTA!F$101:AJ$101,LTA!F$105:AJ$105)</f>
        <v>23.58</v>
      </c>
      <c r="U59" s="78">
        <f>SUMPRODUCT(LTA!F59:AJ59,LTA!F$102:AJ$102,LTA!F$105:AJ$105)</f>
        <v>519.1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-21</v>
      </c>
      <c r="AA59" s="117">
        <f>STOA!J59</f>
        <v>158.27000000000001</v>
      </c>
      <c r="AB59" s="117">
        <f>-STOA!P59</f>
        <v>0</v>
      </c>
      <c r="AC59">
        <f t="shared" si="0"/>
        <v>14.859315795382571</v>
      </c>
      <c r="AD59">
        <f t="shared" si="1"/>
        <v>1507.4847210450869</v>
      </c>
      <c r="AE59">
        <f>'IDT-1'!F59</f>
        <v>0</v>
      </c>
      <c r="AF59" s="26"/>
      <c r="AG59">
        <f t="shared" si="2"/>
        <v>1507.4847210450869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8.0340299999999996</v>
      </c>
      <c r="E60">
        <f>GT_NG!T60</f>
        <v>11.081429031219827</v>
      </c>
      <c r="F60">
        <f>GT_Spot!T60</f>
        <v>0</v>
      </c>
      <c r="G60">
        <f>PPCL_NG!T60</f>
        <v>23.942367988648186</v>
      </c>
      <c r="H60">
        <f>PPCL_Spot!T60</f>
        <v>0</v>
      </c>
      <c r="I60">
        <f>Bawana_NG!T60</f>
        <v>-1.74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767.6739128139485</v>
      </c>
      <c r="P60" s="77">
        <v>75.17</v>
      </c>
      <c r="Q60" s="77">
        <v>26.77</v>
      </c>
      <c r="R60" s="80">
        <v>23.2</v>
      </c>
      <c r="S60" s="80">
        <v>0</v>
      </c>
      <c r="T60" s="78">
        <f>SUMPRODUCT(LTA!F60:AJ60,LTA!F$101:AJ$101,LTA!F$105:AJ$105)</f>
        <v>21.4</v>
      </c>
      <c r="U60" s="78">
        <f>SUMPRODUCT(LTA!F60:AJ60,LTA!F$102:AJ$102,LTA!F$105:AJ$105)</f>
        <v>513.89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158.27000000000001</v>
      </c>
      <c r="AB60" s="117">
        <f>-STOA!P60</f>
        <v>0</v>
      </c>
      <c r="AC60">
        <f t="shared" si="0"/>
        <v>14.798353628535972</v>
      </c>
      <c r="AD60">
        <f t="shared" si="1"/>
        <v>1562.8933862052804</v>
      </c>
      <c r="AE60">
        <f>'IDT-1'!F60</f>
        <v>0</v>
      </c>
      <c r="AF60" s="26"/>
      <c r="AG60">
        <f t="shared" si="2"/>
        <v>1562.8933862052804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8.0340299999999996</v>
      </c>
      <c r="E61">
        <f>GT_NG!T61</f>
        <v>11.081429031219827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-1.74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765.61658324089376</v>
      </c>
      <c r="P61" s="77">
        <v>75.17</v>
      </c>
      <c r="Q61" s="77">
        <v>26.77</v>
      </c>
      <c r="R61" s="80">
        <v>23.2</v>
      </c>
      <c r="S61" s="80">
        <v>0</v>
      </c>
      <c r="T61" s="78">
        <f>SUMPRODUCT(LTA!F61:AJ61,LTA!F$101:AJ$101,LTA!F$105:AJ$105)</f>
        <v>19.64</v>
      </c>
      <c r="U61" s="78">
        <f>SUMPRODUCT(LTA!F61:AJ61,LTA!F$102:AJ$102,LTA!F$105:AJ$105)</f>
        <v>508.29999999999995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158.27000000000001</v>
      </c>
      <c r="AB61" s="117">
        <f>-STOA!P61</f>
        <v>0</v>
      </c>
      <c r="AC61">
        <f t="shared" si="0"/>
        <v>14.937638840436893</v>
      </c>
      <c r="AD61">
        <f t="shared" si="1"/>
        <v>1538.4044034316767</v>
      </c>
      <c r="AE61">
        <f>'IDT-1'!F61</f>
        <v>0</v>
      </c>
      <c r="AF61" s="26"/>
      <c r="AG61">
        <f t="shared" si="2"/>
        <v>1538.4044034316767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8.0340299999999996</v>
      </c>
      <c r="E62">
        <f>GT_NG!T62</f>
        <v>11.081429031219827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-1.74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765.1222839754422</v>
      </c>
      <c r="P62" s="77">
        <v>75.17</v>
      </c>
      <c r="Q62" s="77">
        <v>26.77</v>
      </c>
      <c r="R62" s="80">
        <v>23.2</v>
      </c>
      <c r="S62" s="80">
        <v>0</v>
      </c>
      <c r="T62" s="78">
        <f>SUMPRODUCT(LTA!F62:AJ62,LTA!F$101:AJ$101,LTA!F$105:AJ$105)</f>
        <v>20.65</v>
      </c>
      <c r="U62" s="78">
        <f>SUMPRODUCT(LTA!F62:AJ62,LTA!F$102:AJ$102,LTA!F$105:AJ$105)</f>
        <v>502.14999999999992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158.27000000000001</v>
      </c>
      <c r="AB62" s="117">
        <f>-STOA!P62</f>
        <v>0</v>
      </c>
      <c r="AC62">
        <f t="shared" si="0"/>
        <v>14.666103818846038</v>
      </c>
      <c r="AD62">
        <f t="shared" si="1"/>
        <v>1558.0416391878159</v>
      </c>
      <c r="AE62">
        <f>'IDT-1'!F62</f>
        <v>0</v>
      </c>
      <c r="AF62" s="26"/>
      <c r="AG62">
        <f t="shared" si="2"/>
        <v>1558.0416391878159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8.0340299999999996</v>
      </c>
      <c r="E63">
        <f>GT_NG!T63</f>
        <v>11.081429031219827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-1.74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764.8152335421097</v>
      </c>
      <c r="P63" s="77">
        <v>75.17</v>
      </c>
      <c r="Q63" s="77">
        <v>26.77</v>
      </c>
      <c r="R63" s="80">
        <v>23.2</v>
      </c>
      <c r="S63" s="80">
        <v>0</v>
      </c>
      <c r="T63" s="78">
        <f>SUMPRODUCT(LTA!F63:AJ63,LTA!F$101:AJ$101,LTA!F$105:AJ$105)</f>
        <v>22.259999999999998</v>
      </c>
      <c r="U63" s="78">
        <f>SUMPRODUCT(LTA!F63:AJ63,LTA!F$102:AJ$102,LTA!F$105:AJ$105)</f>
        <v>497.94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158.27000000000001</v>
      </c>
      <c r="AB63" s="117">
        <f>-STOA!P63</f>
        <v>0</v>
      </c>
      <c r="AC63">
        <f t="shared" si="0"/>
        <v>14.596131137421734</v>
      </c>
      <c r="AD63">
        <f t="shared" si="1"/>
        <v>1560.2045614359079</v>
      </c>
      <c r="AE63">
        <f>'IDT-1'!F63</f>
        <v>0</v>
      </c>
      <c r="AF63" s="26"/>
      <c r="AG63">
        <f t="shared" si="2"/>
        <v>1560.2045614359079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8.0340299999999996</v>
      </c>
      <c r="E64">
        <f>GT_NG!T64</f>
        <v>11.081429031219827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-1.74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773.7351074912043</v>
      </c>
      <c r="P64" s="77">
        <v>75.17</v>
      </c>
      <c r="Q64" s="77">
        <v>26.77</v>
      </c>
      <c r="R64" s="80">
        <v>23.2</v>
      </c>
      <c r="S64" s="80">
        <v>0</v>
      </c>
      <c r="T64" s="78">
        <f>SUMPRODUCT(LTA!F64:AJ64,LTA!F$101:AJ$101,LTA!F$105:AJ$105)</f>
        <v>56.44</v>
      </c>
      <c r="U64" s="78">
        <f>SUMPRODUCT(LTA!F64:AJ64,LTA!F$102:AJ$102,LTA!F$105:AJ$105)</f>
        <v>491.8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158.27000000000001</v>
      </c>
      <c r="AB64" s="117">
        <f>-STOA!P64</f>
        <v>0</v>
      </c>
      <c r="AC64">
        <f t="shared" si="0"/>
        <v>14.921378028173766</v>
      </c>
      <c r="AD64">
        <f t="shared" si="1"/>
        <v>1596.8391884942503</v>
      </c>
      <c r="AE64">
        <f>'IDT-1'!F64</f>
        <v>0</v>
      </c>
      <c r="AF64" s="26"/>
      <c r="AG64">
        <f t="shared" si="2"/>
        <v>1596.8391884942503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8.0340299999999996</v>
      </c>
      <c r="E65">
        <f>GT_NG!T65</f>
        <v>11.078889928281882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-1.74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670.08927788977087</v>
      </c>
      <c r="P65" s="77">
        <v>75.17</v>
      </c>
      <c r="Q65" s="77">
        <v>26.77</v>
      </c>
      <c r="R65" s="80">
        <v>23.2</v>
      </c>
      <c r="S65" s="80">
        <v>0</v>
      </c>
      <c r="T65" s="78">
        <f>SUMPRODUCT(LTA!F65:AJ65,LTA!F$101:AJ$101,LTA!F$105:AJ$105)</f>
        <v>54.050000000000004</v>
      </c>
      <c r="U65" s="78">
        <f>SUMPRODUCT(LTA!F65:AJ65,LTA!F$102:AJ$102,LTA!F$105:AJ$105)</f>
        <v>485.12000000000006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211.39</v>
      </c>
      <c r="AB65" s="117">
        <f>-STOA!P65</f>
        <v>0</v>
      </c>
      <c r="AC65">
        <f t="shared" si="0"/>
        <v>14.041787282687485</v>
      </c>
      <c r="AD65">
        <f t="shared" si="1"/>
        <v>1578.1204105353654</v>
      </c>
      <c r="AE65">
        <f>'IDT-1'!F65</f>
        <v>0</v>
      </c>
      <c r="AF65" s="26"/>
      <c r="AG65">
        <f t="shared" si="2"/>
        <v>1578.1204105353654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8.0340299999999996</v>
      </c>
      <c r="E66">
        <f>GT_NG!T66</f>
        <v>11.078889928281882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-1.74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679.01866754327091</v>
      </c>
      <c r="P66" s="77">
        <v>75.17</v>
      </c>
      <c r="Q66" s="77">
        <v>26.77</v>
      </c>
      <c r="R66" s="80">
        <v>23.2</v>
      </c>
      <c r="S66" s="80">
        <v>0</v>
      </c>
      <c r="T66" s="78">
        <f>SUMPRODUCT(LTA!F66:AJ66,LTA!F$101:AJ$101,LTA!F$105:AJ$105)</f>
        <v>52.190000000000005</v>
      </c>
      <c r="U66" s="78">
        <f>SUMPRODUCT(LTA!F66:AJ66,LTA!F$102:AJ$102,LTA!F$105:AJ$105)</f>
        <v>478.02000000000004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-27</v>
      </c>
      <c r="AA66" s="117">
        <f>STOA!J66</f>
        <v>211.39</v>
      </c>
      <c r="AB66" s="117">
        <f>-STOA!P66</f>
        <v>0</v>
      </c>
      <c r="AC66">
        <f t="shared" si="0"/>
        <v>14.281227354737561</v>
      </c>
      <c r="AD66">
        <f t="shared" si="1"/>
        <v>1550.8503601168152</v>
      </c>
      <c r="AE66">
        <f>'IDT-1'!F66</f>
        <v>0</v>
      </c>
      <c r="AF66" s="26"/>
      <c r="AG66">
        <f t="shared" si="2"/>
        <v>1550.8503601168152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8.0340299999999996</v>
      </c>
      <c r="E67">
        <f>GT_NG!T67</f>
        <v>11.078889928281882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-1.74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675.46139200176731</v>
      </c>
      <c r="P67" s="77">
        <v>71.77000000000001</v>
      </c>
      <c r="Q67" s="77">
        <v>26.77</v>
      </c>
      <c r="R67" s="80">
        <v>23.2</v>
      </c>
      <c r="S67" s="80">
        <v>0</v>
      </c>
      <c r="T67" s="78">
        <f>SUMPRODUCT(LTA!F67:AJ67,LTA!F$101:AJ$101,LTA!F$105:AJ$105)</f>
        <v>46.870000000000005</v>
      </c>
      <c r="U67" s="78">
        <f>SUMPRODUCT(LTA!F67:AJ67,LTA!F$102:AJ$102,LTA!F$105:AJ$105)</f>
        <v>470.99999999999994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216.48</v>
      </c>
      <c r="AB67" s="117">
        <f>-STOA!P67</f>
        <v>0</v>
      </c>
      <c r="AC67">
        <f t="shared" si="0"/>
        <v>14.608987833604287</v>
      </c>
      <c r="AD67">
        <f t="shared" si="1"/>
        <v>1485.315324096445</v>
      </c>
      <c r="AE67">
        <f>'IDT-1'!F67</f>
        <v>0</v>
      </c>
      <c r="AF67" s="26"/>
      <c r="AG67">
        <f t="shared" si="2"/>
        <v>1485.315324096445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-78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8.0340299999999996</v>
      </c>
      <c r="E68">
        <f>GT_NG!T68</f>
        <v>11.078889928281882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-1.74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679.30925950963911</v>
      </c>
      <c r="P68" s="77">
        <v>75.17</v>
      </c>
      <c r="Q68" s="77">
        <v>26.77</v>
      </c>
      <c r="R68" s="80">
        <v>23.2</v>
      </c>
      <c r="S68" s="80">
        <v>0</v>
      </c>
      <c r="T68" s="78">
        <f>SUMPRODUCT(LTA!F68:AJ68,LTA!F$101:AJ$101,LTA!F$105:AJ$105)</f>
        <v>48.410000000000004</v>
      </c>
      <c r="U68" s="78">
        <f>SUMPRODUCT(LTA!F68:AJ68,LTA!F$102:AJ$102,LTA!F$105:AJ$105)</f>
        <v>462.46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216.48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14.557900302540387</v>
      </c>
      <c r="AD68">
        <f t="shared" ref="AD68:AD98" si="4">SUM(B68:AB68,AI68:AR68)-AC68</f>
        <v>1491.6142791353805</v>
      </c>
      <c r="AE68">
        <f>'IDT-1'!F68</f>
        <v>0</v>
      </c>
      <c r="AF68" s="26"/>
      <c r="AG68">
        <f t="shared" ref="AG68:AG98" si="5">SUM(AD68:AF68)</f>
        <v>1491.6142791353805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-72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8.0340299999999996</v>
      </c>
      <c r="E69">
        <f>GT_NG!T69</f>
        <v>11.078889928281882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-1.74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677.17783104203886</v>
      </c>
      <c r="P69" s="77">
        <v>75.17</v>
      </c>
      <c r="Q69" s="77">
        <v>26.77</v>
      </c>
      <c r="R69" s="80">
        <v>23.2</v>
      </c>
      <c r="S69" s="80">
        <v>0</v>
      </c>
      <c r="T69" s="78">
        <f>SUMPRODUCT(LTA!F69:AJ69,LTA!F$101:AJ$101,LTA!F$105:AJ$105)</f>
        <v>43.660000000000004</v>
      </c>
      <c r="U69" s="78">
        <f>SUMPRODUCT(LTA!F69:AJ69,LTA!F$102:AJ$102,LTA!F$105:AJ$105)</f>
        <v>452.87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216.48</v>
      </c>
      <c r="AB69" s="117">
        <f>-STOA!P69</f>
        <v>0</v>
      </c>
      <c r="AC69">
        <f t="shared" si="3"/>
        <v>14.306414201759161</v>
      </c>
      <c r="AD69">
        <f t="shared" si="4"/>
        <v>1487.3943367685615</v>
      </c>
      <c r="AE69">
        <f>'IDT-1'!F69</f>
        <v>0</v>
      </c>
      <c r="AF69" s="26"/>
      <c r="AG69">
        <f t="shared" si="5"/>
        <v>1487.3943367685615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8.0340299999999996</v>
      </c>
      <c r="E70">
        <f>GT_NG!T70</f>
        <v>11.078889928281882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-1.74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676.03090816703889</v>
      </c>
      <c r="P70" s="77">
        <v>75.17</v>
      </c>
      <c r="Q70" s="77">
        <v>26.77</v>
      </c>
      <c r="R70" s="80">
        <v>23.2</v>
      </c>
      <c r="S70" s="80">
        <v>0</v>
      </c>
      <c r="T70" s="78">
        <f>SUMPRODUCT(LTA!F70:AJ70,LTA!F$101:AJ$101,LTA!F$105:AJ$105)</f>
        <v>38.980000000000004</v>
      </c>
      <c r="U70" s="78">
        <f>SUMPRODUCT(LTA!F70:AJ70,LTA!F$102:AJ$102,LTA!F$105:AJ$105)</f>
        <v>443.40999999999997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216.48</v>
      </c>
      <c r="AB70" s="117">
        <f>-STOA!P70</f>
        <v>0</v>
      </c>
      <c r="AC70">
        <f t="shared" si="3"/>
        <v>14.11862051532599</v>
      </c>
      <c r="AD70">
        <f t="shared" si="4"/>
        <v>1478.2952075799947</v>
      </c>
      <c r="AE70">
        <f>'IDT-1'!F70</f>
        <v>0</v>
      </c>
      <c r="AF70" s="26"/>
      <c r="AG70">
        <f t="shared" si="5"/>
        <v>1478.2952075799947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-54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8.0340299999999996</v>
      </c>
      <c r="E71">
        <f>GT_NG!T71</f>
        <v>11.078889928281882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-1.74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678.57625135788896</v>
      </c>
      <c r="P71" s="77">
        <v>75.17</v>
      </c>
      <c r="Q71" s="77">
        <v>26.77</v>
      </c>
      <c r="R71" s="80">
        <v>18.34</v>
      </c>
      <c r="S71" s="80">
        <v>0</v>
      </c>
      <c r="T71" s="78">
        <f>SUMPRODUCT(LTA!F71:AJ71,LTA!F$101:AJ$101,LTA!F$105:AJ$105)</f>
        <v>30.959999999999997</v>
      </c>
      <c r="U71" s="78">
        <f>SUMPRODUCT(LTA!F71:AJ71,LTA!F$102:AJ$102,LTA!F$105:AJ$105)</f>
        <v>443.71000000000004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216.67</v>
      </c>
      <c r="AB71" s="117">
        <f>-STOA!P71</f>
        <v>0</v>
      </c>
      <c r="AC71">
        <f t="shared" si="3"/>
        <v>13.907693750094738</v>
      </c>
      <c r="AD71">
        <f t="shared" si="4"/>
        <v>1482.6614775360763</v>
      </c>
      <c r="AE71">
        <f>'IDT-1'!F71</f>
        <v>0</v>
      </c>
      <c r="AF71" s="26"/>
      <c r="AG71">
        <f t="shared" si="5"/>
        <v>1482.6614775360763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8.0340299999999996</v>
      </c>
      <c r="E72">
        <f>GT_NG!T72</f>
        <v>11.078889928281882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-1.74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616.18565423774351</v>
      </c>
      <c r="P72" s="77">
        <v>75.17</v>
      </c>
      <c r="Q72" s="77">
        <v>26.77</v>
      </c>
      <c r="R72" s="80">
        <v>13.67</v>
      </c>
      <c r="S72" s="80">
        <v>0</v>
      </c>
      <c r="T72" s="78">
        <f>SUMPRODUCT(LTA!F72:AJ72,LTA!F$101:AJ$101,LTA!F$105:AJ$105)</f>
        <v>26.259999999999998</v>
      </c>
      <c r="U72" s="78">
        <f>SUMPRODUCT(LTA!F72:AJ72,LTA!F$102:AJ$102,LTA!F$105:AJ$105)</f>
        <v>436.85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227.89</v>
      </c>
      <c r="AB72" s="117">
        <f>-STOA!P72</f>
        <v>0</v>
      </c>
      <c r="AC72">
        <f t="shared" si="3"/>
        <v>12.959443394549643</v>
      </c>
      <c r="AD72">
        <f t="shared" si="4"/>
        <v>1456.2091307714757</v>
      </c>
      <c r="AE72">
        <f>'IDT-1'!F72</f>
        <v>0</v>
      </c>
      <c r="AF72" s="26"/>
      <c r="AG72">
        <f t="shared" si="5"/>
        <v>1456.2091307714757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8.0340299999999996</v>
      </c>
      <c r="E73">
        <f>GT_NG!T73</f>
        <v>11.078889928281882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-1.74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651.62915068762845</v>
      </c>
      <c r="P73" s="77">
        <v>75.17</v>
      </c>
      <c r="Q73" s="77">
        <v>26.77</v>
      </c>
      <c r="R73" s="80">
        <v>9.6999999999999993</v>
      </c>
      <c r="S73" s="80">
        <v>0</v>
      </c>
      <c r="T73" s="78">
        <f>SUMPRODUCT(LTA!F73:AJ73,LTA!F$101:AJ$101,LTA!F$105:AJ$105)</f>
        <v>18.27</v>
      </c>
      <c r="U73" s="78">
        <f>SUMPRODUCT(LTA!F73:AJ73,LTA!F$102:AJ$102,LTA!F$105:AJ$105)</f>
        <v>431.91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248.6</v>
      </c>
      <c r="AB73" s="117">
        <f>-STOA!P73</f>
        <v>0</v>
      </c>
      <c r="AC73">
        <f t="shared" si="3"/>
        <v>13.526827351363513</v>
      </c>
      <c r="AD73">
        <f t="shared" si="4"/>
        <v>1469.8952432645469</v>
      </c>
      <c r="AE73">
        <f>'IDT-1'!F73</f>
        <v>0</v>
      </c>
      <c r="AF73" s="26"/>
      <c r="AG73">
        <f t="shared" si="5"/>
        <v>1469.8952432645469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8.0340299999999996</v>
      </c>
      <c r="E74">
        <f>GT_NG!T74</f>
        <v>11.078889928281882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-1.74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604.22120856125764</v>
      </c>
      <c r="P74" s="77">
        <v>75.17</v>
      </c>
      <c r="Q74" s="77">
        <v>26.77</v>
      </c>
      <c r="R74" s="80">
        <v>6.4999999999999982</v>
      </c>
      <c r="S74" s="80">
        <v>0</v>
      </c>
      <c r="T74" s="78">
        <f>SUMPRODUCT(LTA!F74:AJ74,LTA!F$101:AJ$101,LTA!F$105:AJ$105)</f>
        <v>16.34</v>
      </c>
      <c r="U74" s="78">
        <f>SUMPRODUCT(LTA!F74:AJ74,LTA!F$102:AJ$102,LTA!F$105:AJ$105)</f>
        <v>427.69000000000005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275.88</v>
      </c>
      <c r="AB74" s="117">
        <f>-STOA!P74</f>
        <v>0</v>
      </c>
      <c r="AC74">
        <f t="shared" si="3"/>
        <v>13.223030823040475</v>
      </c>
      <c r="AD74">
        <f t="shared" si="4"/>
        <v>1445.7210976664992</v>
      </c>
      <c r="AE74">
        <f>'IDT-1'!F74</f>
        <v>0</v>
      </c>
      <c r="AF74" s="26"/>
      <c r="AG74">
        <f t="shared" si="5"/>
        <v>1445.7210976664992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8.0340299999999996</v>
      </c>
      <c r="E75">
        <f>GT_NG!T75</f>
        <v>11.181789834736515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-1.74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600.55153220080763</v>
      </c>
      <c r="P75" s="77">
        <v>75.17</v>
      </c>
      <c r="Q75" s="77">
        <v>26.77</v>
      </c>
      <c r="R75" s="80">
        <v>0</v>
      </c>
      <c r="S75" s="80">
        <v>0</v>
      </c>
      <c r="T75" s="78">
        <f>SUMPRODUCT(LTA!F75:AJ75,LTA!F$101:AJ$101,LTA!F$105:AJ$105)</f>
        <v>14.46</v>
      </c>
      <c r="U75" s="78">
        <f>SUMPRODUCT(LTA!F75:AJ75,LTA!F$102:AJ$102,LTA!F$105:AJ$105)</f>
        <v>423.42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276.06</v>
      </c>
      <c r="AB75" s="117">
        <f>-STOA!P75</f>
        <v>0</v>
      </c>
      <c r="AC75">
        <f t="shared" si="3"/>
        <v>13.081907190245316</v>
      </c>
      <c r="AD75">
        <f t="shared" si="4"/>
        <v>1429.8254448452988</v>
      </c>
      <c r="AE75">
        <f>'IDT-1'!F75</f>
        <v>0</v>
      </c>
      <c r="AF75" s="26"/>
      <c r="AG75">
        <f t="shared" si="5"/>
        <v>1429.8254448452988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8.0340299999999996</v>
      </c>
      <c r="E76">
        <f>GT_NG!T76</f>
        <v>11.176292712428182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-1.74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610.89657128559759</v>
      </c>
      <c r="P76" s="77">
        <v>75.17</v>
      </c>
      <c r="Q76" s="77">
        <v>26.77</v>
      </c>
      <c r="R76" s="80">
        <v>0</v>
      </c>
      <c r="S76" s="80">
        <v>0</v>
      </c>
      <c r="T76" s="78">
        <f>SUMPRODUCT(LTA!F76:AJ76,LTA!F$101:AJ$101,LTA!F$105:AJ$105)</f>
        <v>5.46</v>
      </c>
      <c r="U76" s="78">
        <f>SUMPRODUCT(LTA!F76:AJ76,LTA!F$102:AJ$102,LTA!F$105:AJ$105)</f>
        <v>420.77000000000004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276.06</v>
      </c>
      <c r="AB76" s="117">
        <f>-STOA!P76</f>
        <v>0</v>
      </c>
      <c r="AC76">
        <f t="shared" si="3"/>
        <v>13.159156434737108</v>
      </c>
      <c r="AD76">
        <f t="shared" si="4"/>
        <v>1418.4377375632887</v>
      </c>
      <c r="AE76">
        <f>'IDT-1'!F76</f>
        <v>0</v>
      </c>
      <c r="AF76" s="26"/>
      <c r="AG76">
        <f t="shared" si="5"/>
        <v>1418.4377375632887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8.0340299999999996</v>
      </c>
      <c r="E77">
        <f>GT_NG!T77</f>
        <v>11.176292712428182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-1.74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713.83199333605648</v>
      </c>
      <c r="P77" s="77">
        <v>75.17</v>
      </c>
      <c r="Q77" s="77">
        <v>26.77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423.31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-58</v>
      </c>
      <c r="AA77" s="117">
        <f>STOA!J77</f>
        <v>276.06</v>
      </c>
      <c r="AB77" s="117">
        <f>-STOA!P77</f>
        <v>0</v>
      </c>
      <c r="AC77">
        <f t="shared" si="3"/>
        <v>15.104511196400191</v>
      </c>
      <c r="AD77">
        <f t="shared" si="4"/>
        <v>1400.5078048520843</v>
      </c>
      <c r="AE77">
        <f>'IDT-1'!F77</f>
        <v>0</v>
      </c>
      <c r="AF77" s="26"/>
      <c r="AG77">
        <f t="shared" si="5"/>
        <v>1400.5078048520843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-90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8.0340299999999996</v>
      </c>
      <c r="E78">
        <f>GT_NG!T78</f>
        <v>11.176292712428182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-1.74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905.21382829827371</v>
      </c>
      <c r="P78" s="77">
        <v>75.17</v>
      </c>
      <c r="Q78" s="77">
        <v>26.77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421.97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-338</v>
      </c>
      <c r="AA78" s="117">
        <f>STOA!J78</f>
        <v>276.06</v>
      </c>
      <c r="AB78" s="117">
        <f>-STOA!P78</f>
        <v>0</v>
      </c>
      <c r="AC78">
        <f t="shared" si="3"/>
        <v>18.457827573284813</v>
      </c>
      <c r="AD78">
        <f t="shared" si="4"/>
        <v>1396.526323437417</v>
      </c>
      <c r="AE78">
        <f>'IDT-1'!F78</f>
        <v>0</v>
      </c>
      <c r="AF78" s="26"/>
      <c r="AG78">
        <f t="shared" si="5"/>
        <v>1396.526323437417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8.0340299999999996</v>
      </c>
      <c r="E79">
        <f>GT_NG!T79</f>
        <v>11.176292712428182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-1.74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909.23735816309511</v>
      </c>
      <c r="P79" s="77">
        <v>75.17</v>
      </c>
      <c r="Q79" s="77">
        <v>26.77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421.40999999999997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-348</v>
      </c>
      <c r="AA79" s="117">
        <f>STOA!J79</f>
        <v>276.24</v>
      </c>
      <c r="AB79" s="117">
        <f>-STOA!P79</f>
        <v>0</v>
      </c>
      <c r="AC79">
        <f t="shared" si="3"/>
        <v>18.922093012205011</v>
      </c>
      <c r="AD79">
        <f t="shared" si="4"/>
        <v>1348.3755878633181</v>
      </c>
      <c r="AE79">
        <f>'IDT-1'!F79</f>
        <v>0</v>
      </c>
      <c r="AF79" s="26"/>
      <c r="AG79">
        <f t="shared" si="5"/>
        <v>1348.3755878633181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8.0340299999999996</v>
      </c>
      <c r="E80">
        <f>GT_NG!T80</f>
        <v>11.174398120963007</v>
      </c>
      <c r="F80">
        <f>GT_Spot!T80</f>
        <v>0</v>
      </c>
      <c r="G80">
        <f>PPCL_NG!T80</f>
        <v>29.308071837379114</v>
      </c>
      <c r="H80">
        <f>PPCL_Spot!T80</f>
        <v>0</v>
      </c>
      <c r="I80">
        <f>Bawana_NG!T80</f>
        <v>-1.74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911.7069303387151</v>
      </c>
      <c r="P80" s="77">
        <v>75.17</v>
      </c>
      <c r="Q80" s="77">
        <v>26.77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421.57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-344</v>
      </c>
      <c r="AA80" s="117">
        <f>STOA!J80</f>
        <v>276.24</v>
      </c>
      <c r="AB80" s="117">
        <f>-STOA!P80</f>
        <v>0</v>
      </c>
      <c r="AC80">
        <f t="shared" si="3"/>
        <v>18.868024459414752</v>
      </c>
      <c r="AD80">
        <f t="shared" si="4"/>
        <v>1360.3654058376424</v>
      </c>
      <c r="AE80">
        <f>'IDT-1'!F80</f>
        <v>-11.532999999999999</v>
      </c>
      <c r="AF80" s="26"/>
      <c r="AG80">
        <f t="shared" si="5"/>
        <v>1348.8324058376425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8.0340299999999996</v>
      </c>
      <c r="E81">
        <f>GT_NG!T81</f>
        <v>11.174398120963007</v>
      </c>
      <c r="F81">
        <f>GT_Spot!T81</f>
        <v>0</v>
      </c>
      <c r="G81">
        <f>PPCL_NG!T81</f>
        <v>29.308071837379114</v>
      </c>
      <c r="H81">
        <f>PPCL_Spot!T81</f>
        <v>0</v>
      </c>
      <c r="I81">
        <f>Bawana_NG!T81</f>
        <v>-1.74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924.21540985191507</v>
      </c>
      <c r="P81" s="77">
        <v>75.17</v>
      </c>
      <c r="Q81" s="77">
        <v>26.77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416.17999999999995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-362</v>
      </c>
      <c r="AA81" s="117">
        <f>STOA!J81</f>
        <v>276.24</v>
      </c>
      <c r="AB81" s="117">
        <f>-STOA!P81</f>
        <v>0</v>
      </c>
      <c r="AC81">
        <f t="shared" si="3"/>
        <v>19.756332938695074</v>
      </c>
      <c r="AD81">
        <f t="shared" si="4"/>
        <v>1273.5955768715621</v>
      </c>
      <c r="AE81">
        <f>'IDT-1'!F81</f>
        <v>-11.532999999999999</v>
      </c>
      <c r="AF81" s="26"/>
      <c r="AG81">
        <f t="shared" si="5"/>
        <v>1262.0625768715622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8.0340299999999996</v>
      </c>
      <c r="E82">
        <f>GT_NG!T82</f>
        <v>11.174398120963007</v>
      </c>
      <c r="F82">
        <f>GT_Spot!T82</f>
        <v>0</v>
      </c>
      <c r="G82">
        <f>PPCL_NG!T82</f>
        <v>29.308071837379114</v>
      </c>
      <c r="H82">
        <f>PPCL_Spot!T82</f>
        <v>0</v>
      </c>
      <c r="I82">
        <f>Bawana_NG!T82</f>
        <v>-1.74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923.06848697691521</v>
      </c>
      <c r="P82" s="77">
        <v>75.17</v>
      </c>
      <c r="Q82" s="77">
        <v>26.77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415.96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-366</v>
      </c>
      <c r="AA82" s="117">
        <f>STOA!J82</f>
        <v>276.24</v>
      </c>
      <c r="AB82" s="117">
        <f>-STOA!P82</f>
        <v>0</v>
      </c>
      <c r="AC82">
        <f t="shared" si="3"/>
        <v>19.77981652748386</v>
      </c>
      <c r="AD82">
        <f t="shared" si="4"/>
        <v>1268.2051704077735</v>
      </c>
      <c r="AE82">
        <f>'IDT-1'!F82</f>
        <v>-11.532999999999999</v>
      </c>
      <c r="AF82" s="26"/>
      <c r="AG82">
        <f t="shared" si="5"/>
        <v>1256.6721704077736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8.0340299999999996</v>
      </c>
      <c r="E83">
        <f>GT_NG!T83</f>
        <v>11.174398120963007</v>
      </c>
      <c r="F83">
        <f>GT_Spot!T83</f>
        <v>0</v>
      </c>
      <c r="G83">
        <f>PPCL_NG!T83</f>
        <v>29.5</v>
      </c>
      <c r="H83">
        <f>PPCL_Spot!T83</f>
        <v>0</v>
      </c>
      <c r="I83">
        <f>Bawana_NG!T83</f>
        <v>-1.74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844.4508795066314</v>
      </c>
      <c r="P83" s="77">
        <v>75.17</v>
      </c>
      <c r="Q83" s="77">
        <v>26.77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414.21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-370</v>
      </c>
      <c r="AA83" s="117">
        <f>STOA!J83</f>
        <v>276.43</v>
      </c>
      <c r="AB83" s="117">
        <f>-STOA!P83</f>
        <v>0</v>
      </c>
      <c r="AC83">
        <f t="shared" si="3"/>
        <v>18.933892509221302</v>
      </c>
      <c r="AD83">
        <f t="shared" si="4"/>
        <v>1205.065415118373</v>
      </c>
      <c r="AE83">
        <f>'IDT-1'!F83</f>
        <v>-11.532999999999999</v>
      </c>
      <c r="AF83" s="26"/>
      <c r="AG83">
        <f t="shared" si="5"/>
        <v>1193.5324151183731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8.0340299999999996</v>
      </c>
      <c r="E84">
        <f>GT_NG!T84</f>
        <v>11.161630163570836</v>
      </c>
      <c r="F84">
        <f>GT_Spot!T84</f>
        <v>0</v>
      </c>
      <c r="G84">
        <f>PPCL_NG!T84</f>
        <v>26.918263337849176</v>
      </c>
      <c r="H84">
        <f>PPCL_Spot!T84</f>
        <v>0</v>
      </c>
      <c r="I84">
        <f>Bawana_NG!T84</f>
        <v>-1.74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844.4508795066314</v>
      </c>
      <c r="P84" s="77">
        <v>75.17</v>
      </c>
      <c r="Q84" s="77">
        <v>26.77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413.75999999999993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-379</v>
      </c>
      <c r="AA84" s="117">
        <f>STOA!J84</f>
        <v>276.43</v>
      </c>
      <c r="AB84" s="117">
        <f>-STOA!P84</f>
        <v>0</v>
      </c>
      <c r="AC84">
        <f t="shared" si="3"/>
        <v>18.987004016269079</v>
      </c>
      <c r="AD84">
        <f t="shared" si="4"/>
        <v>1192.9677989917823</v>
      </c>
      <c r="AE84">
        <f>'IDT-1'!F84</f>
        <v>-11.532999999999999</v>
      </c>
      <c r="AF84" s="26"/>
      <c r="AG84">
        <f t="shared" si="5"/>
        <v>1181.4347989917824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-90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8.0340299999999996</v>
      </c>
      <c r="E85">
        <f>GT_NG!T85</f>
        <v>11.161630163570836</v>
      </c>
      <c r="F85">
        <f>GT_Spot!T85</f>
        <v>0</v>
      </c>
      <c r="G85">
        <f>PPCL_NG!T85</f>
        <v>29.88</v>
      </c>
      <c r="H85">
        <f>PPCL_Spot!T85</f>
        <v>0</v>
      </c>
      <c r="I85">
        <f>Bawana_NG!T85</f>
        <v>-1.74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816.56746693909042</v>
      </c>
      <c r="P85" s="77">
        <v>75.17</v>
      </c>
      <c r="Q85" s="77">
        <v>26.77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413.63999999999993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-389</v>
      </c>
      <c r="AA85" s="117">
        <f>STOA!J85</f>
        <v>276.43</v>
      </c>
      <c r="AB85" s="117">
        <f>-STOA!P85</f>
        <v>0</v>
      </c>
      <c r="AC85">
        <f t="shared" si="3"/>
        <v>18.233949616969927</v>
      </c>
      <c r="AD85">
        <f t="shared" si="4"/>
        <v>1228.6791774856913</v>
      </c>
      <c r="AE85">
        <f>'IDT-1'!F85</f>
        <v>-11.532999999999999</v>
      </c>
      <c r="AF85" s="26"/>
      <c r="AG85">
        <f t="shared" si="5"/>
        <v>1217.1461774856914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8.0340299999999996</v>
      </c>
      <c r="E86">
        <f>GT_NG!T86</f>
        <v>11.161630163570836</v>
      </c>
      <c r="F86">
        <f>GT_Spot!T86</f>
        <v>0</v>
      </c>
      <c r="G86">
        <f>PPCL_NG!T86</f>
        <v>29.88</v>
      </c>
      <c r="H86">
        <f>PPCL_Spot!T86</f>
        <v>0</v>
      </c>
      <c r="I86">
        <f>Bawana_NG!T86</f>
        <v>-1.74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805.88562546547416</v>
      </c>
      <c r="P86" s="77">
        <v>75.17</v>
      </c>
      <c r="Q86" s="77">
        <v>26.77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413.40999999999997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-400</v>
      </c>
      <c r="AA86" s="117">
        <f>STOA!J86</f>
        <v>276.43</v>
      </c>
      <c r="AB86" s="117">
        <f>-STOA!P86</f>
        <v>0</v>
      </c>
      <c r="AC86">
        <f t="shared" si="3"/>
        <v>18.23558481474625</v>
      </c>
      <c r="AD86">
        <f t="shared" si="4"/>
        <v>1206.7657008142987</v>
      </c>
      <c r="AE86">
        <f>'IDT-1'!F86</f>
        <v>-11.532999999999999</v>
      </c>
      <c r="AF86" s="26"/>
      <c r="AG86">
        <f t="shared" si="5"/>
        <v>1195.2327008142988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8.0340299999999996</v>
      </c>
      <c r="E87">
        <f>GT_NG!T87</f>
        <v>11.161630163570836</v>
      </c>
      <c r="F87">
        <f>GT_Spot!T87</f>
        <v>0</v>
      </c>
      <c r="G87">
        <f>PPCL_NG!T87</f>
        <v>29.88</v>
      </c>
      <c r="H87">
        <f>PPCL_Spot!T87</f>
        <v>0</v>
      </c>
      <c r="I87">
        <f>Bawana_NG!T87</f>
        <v>-1.74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776.17611744761962</v>
      </c>
      <c r="P87" s="77">
        <v>75.17</v>
      </c>
      <c r="Q87" s="77">
        <v>26.77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413.18999999999994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-386</v>
      </c>
      <c r="AA87" s="117">
        <f>STOA!J87</f>
        <v>276.61</v>
      </c>
      <c r="AB87" s="117">
        <f>-STOA!P87</f>
        <v>0</v>
      </c>
      <c r="AC87">
        <f t="shared" si="3"/>
        <v>17.938276634100347</v>
      </c>
      <c r="AD87">
        <f t="shared" si="4"/>
        <v>1181.3135009770901</v>
      </c>
      <c r="AE87">
        <f>'IDT-1'!F87</f>
        <v>-11.532999999999999</v>
      </c>
      <c r="AF87" s="26"/>
      <c r="AG87">
        <f t="shared" si="5"/>
        <v>1169.7805009770902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8.0340299999999996</v>
      </c>
      <c r="E88">
        <f>GT_NG!T88</f>
        <v>11.161630163570836</v>
      </c>
      <c r="F88">
        <f>GT_Spot!T88</f>
        <v>0</v>
      </c>
      <c r="G88">
        <f>PPCL_NG!T88</f>
        <v>29.88</v>
      </c>
      <c r="H88">
        <f>PPCL_Spot!T88</f>
        <v>0</v>
      </c>
      <c r="I88">
        <f>Bawana_NG!T88</f>
        <v>-1.74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775.79821760726952</v>
      </c>
      <c r="P88" s="77">
        <v>75.17</v>
      </c>
      <c r="Q88" s="77">
        <v>26.77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413.17999999999995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-373</v>
      </c>
      <c r="AA88" s="117">
        <f>STOA!J88</f>
        <v>276.61</v>
      </c>
      <c r="AB88" s="117">
        <f>-STOA!P88</f>
        <v>0</v>
      </c>
      <c r="AC88">
        <f t="shared" si="3"/>
        <v>17.819447457716731</v>
      </c>
      <c r="AD88">
        <f t="shared" si="4"/>
        <v>1194.0444303131235</v>
      </c>
      <c r="AE88">
        <f>'IDT-1'!F88</f>
        <v>-11.532999999999999</v>
      </c>
      <c r="AF88" s="26"/>
      <c r="AG88">
        <f t="shared" si="5"/>
        <v>1182.5114303131236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8.0340299999999996</v>
      </c>
      <c r="E89">
        <f>GT_NG!T89</f>
        <v>11.161630163570836</v>
      </c>
      <c r="F89">
        <f>GT_Spot!T89</f>
        <v>0</v>
      </c>
      <c r="G89">
        <f>PPCL_NG!T89</f>
        <v>29.88</v>
      </c>
      <c r="H89">
        <f>PPCL_Spot!T89</f>
        <v>0</v>
      </c>
      <c r="I89">
        <f>Bawana_NG!T89</f>
        <v>-1.74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776.1777876237918</v>
      </c>
      <c r="P89" s="77">
        <v>77.69</v>
      </c>
      <c r="Q89" s="77">
        <v>26.77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413.37999999999994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-347</v>
      </c>
      <c r="AA89" s="117">
        <f>STOA!J89</f>
        <v>276.61</v>
      </c>
      <c r="AB89" s="117">
        <f>-STOA!P89</f>
        <v>0</v>
      </c>
      <c r="AC89">
        <f t="shared" si="3"/>
        <v>17.704673633506999</v>
      </c>
      <c r="AD89">
        <f t="shared" si="4"/>
        <v>1213.2587741538555</v>
      </c>
      <c r="AE89">
        <f>'IDT-1'!F89</f>
        <v>-11.532999999999999</v>
      </c>
      <c r="AF89" s="26"/>
      <c r="AG89">
        <f t="shared" si="5"/>
        <v>1201.7257741538556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8.0340299999999996</v>
      </c>
      <c r="E90">
        <f>GT_NG!T90</f>
        <v>11.161630163570836</v>
      </c>
      <c r="F90">
        <f>GT_Spot!T90</f>
        <v>0</v>
      </c>
      <c r="G90">
        <f>PPCL_NG!T90</f>
        <v>29.88</v>
      </c>
      <c r="H90">
        <f>PPCL_Spot!T90</f>
        <v>0</v>
      </c>
      <c r="I90">
        <f>Bawana_NG!T90</f>
        <v>-1.74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747.15259978047254</v>
      </c>
      <c r="P90" s="77">
        <v>75.17</v>
      </c>
      <c r="Q90" s="77">
        <v>26.77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412.63999999999993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-311</v>
      </c>
      <c r="AA90" s="117">
        <f>STOA!J90</f>
        <v>276.61</v>
      </c>
      <c r="AB90" s="117">
        <f>-STOA!P90</f>
        <v>0</v>
      </c>
      <c r="AC90">
        <f t="shared" si="3"/>
        <v>17.100951389686756</v>
      </c>
      <c r="AD90">
        <f t="shared" si="4"/>
        <v>1217.5773085543567</v>
      </c>
      <c r="AE90">
        <f>'IDT-1'!F90</f>
        <v>-23.065000000000001</v>
      </c>
      <c r="AF90" s="26"/>
      <c r="AG90">
        <f t="shared" si="5"/>
        <v>1194.5123085543567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8.0340299999999996</v>
      </c>
      <c r="E91">
        <f>GT_NG!T91</f>
        <v>11.161630163570836</v>
      </c>
      <c r="F91">
        <f>GT_Spot!T91</f>
        <v>0</v>
      </c>
      <c r="G91">
        <f>PPCL_NG!T91</f>
        <v>29.88</v>
      </c>
      <c r="H91">
        <f>PPCL_Spot!T91</f>
        <v>0</v>
      </c>
      <c r="I91">
        <f>Bawana_NG!T91</f>
        <v>-1.74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766.45842936852318</v>
      </c>
      <c r="P91" s="77">
        <v>75.17</v>
      </c>
      <c r="Q91" s="77">
        <v>26.77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412.75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-272</v>
      </c>
      <c r="AA91" s="117">
        <f>STOA!J91</f>
        <v>276.8</v>
      </c>
      <c r="AB91" s="117">
        <f>-STOA!P91</f>
        <v>0</v>
      </c>
      <c r="AC91">
        <f t="shared" si="3"/>
        <v>17.193579542361842</v>
      </c>
      <c r="AD91">
        <f t="shared" si="4"/>
        <v>1246.090509989732</v>
      </c>
      <c r="AE91">
        <f>'IDT-1'!F91</f>
        <v>-40.365000000000002</v>
      </c>
      <c r="AF91" s="26"/>
      <c r="AG91">
        <f t="shared" si="5"/>
        <v>1205.725509989732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8.0340299999999996</v>
      </c>
      <c r="E92">
        <f>GT_NG!T92</f>
        <v>11.161630163570836</v>
      </c>
      <c r="F92">
        <f>GT_Spot!T92</f>
        <v>0</v>
      </c>
      <c r="G92">
        <f>PPCL_NG!T92</f>
        <v>29.88</v>
      </c>
      <c r="H92">
        <f>PPCL_Spot!T92</f>
        <v>0</v>
      </c>
      <c r="I92">
        <f>Bawana_NG!T92</f>
        <v>-1.74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766.58031940646822</v>
      </c>
      <c r="P92" s="77">
        <v>75.17</v>
      </c>
      <c r="Q92" s="77">
        <v>26.77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413.63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-235</v>
      </c>
      <c r="AA92" s="117">
        <f>STOA!J92</f>
        <v>249.52</v>
      </c>
      <c r="AB92" s="117">
        <f>-STOA!P92</f>
        <v>0</v>
      </c>
      <c r="AC92">
        <f t="shared" si="3"/>
        <v>16.633841456374537</v>
      </c>
      <c r="AD92">
        <f t="shared" si="4"/>
        <v>1257.3721381136645</v>
      </c>
      <c r="AE92">
        <f>'IDT-1'!F92</f>
        <v>-25.949000000000002</v>
      </c>
      <c r="AF92" s="26"/>
      <c r="AG92">
        <f t="shared" si="5"/>
        <v>1231.4231381136644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8.0340299999999996</v>
      </c>
      <c r="E93">
        <f>GT_NG!T93</f>
        <v>11.161630163570836</v>
      </c>
      <c r="F93">
        <f>GT_Spot!T93</f>
        <v>0</v>
      </c>
      <c r="G93">
        <f>PPCL_NG!T93</f>
        <v>29.88</v>
      </c>
      <c r="H93">
        <f>PPCL_Spot!T93</f>
        <v>0</v>
      </c>
      <c r="I93">
        <f>Bawana_NG!T93</f>
        <v>-1.74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767.33358439253288</v>
      </c>
      <c r="P93" s="77">
        <v>75.17</v>
      </c>
      <c r="Q93" s="77">
        <v>26.77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413.58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-220</v>
      </c>
      <c r="AA93" s="117">
        <f>STOA!J93</f>
        <v>249.52</v>
      </c>
      <c r="AB93" s="117">
        <f>-STOA!P93</f>
        <v>0</v>
      </c>
      <c r="AC93">
        <f t="shared" si="3"/>
        <v>16.773202101084834</v>
      </c>
      <c r="AD93">
        <f t="shared" si="4"/>
        <v>1242.9360424550189</v>
      </c>
      <c r="AE93">
        <f>'IDT-1'!F93</f>
        <v>-17.298999999999999</v>
      </c>
      <c r="AF93" s="26"/>
      <c r="AG93">
        <f t="shared" si="5"/>
        <v>1225.6370424550189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8.0340299999999996</v>
      </c>
      <c r="E94">
        <f>GT_NG!T94</f>
        <v>11.161630163570836</v>
      </c>
      <c r="F94">
        <f>GT_Spot!T94</f>
        <v>0</v>
      </c>
      <c r="G94">
        <f>PPCL_NG!T94</f>
        <v>29.88</v>
      </c>
      <c r="H94">
        <f>PPCL_Spot!T94</f>
        <v>0</v>
      </c>
      <c r="I94">
        <f>Bawana_NG!T94</f>
        <v>-1.74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767.33358439253288</v>
      </c>
      <c r="P94" s="77">
        <v>75.17</v>
      </c>
      <c r="Q94" s="77">
        <v>26.77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412.88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-194</v>
      </c>
      <c r="AA94" s="117">
        <f>STOA!J94</f>
        <v>249.52</v>
      </c>
      <c r="AB94" s="117">
        <f>-STOA!P94</f>
        <v>0</v>
      </c>
      <c r="AC94">
        <f t="shared" si="3"/>
        <v>16.536210785507755</v>
      </c>
      <c r="AD94">
        <f t="shared" si="4"/>
        <v>1268.4730337705957</v>
      </c>
      <c r="AE94">
        <f>'IDT-1'!F94</f>
        <v>-24.219000000000001</v>
      </c>
      <c r="AF94" s="26"/>
      <c r="AG94">
        <f t="shared" si="5"/>
        <v>1244.2540337705957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8.0340299999999996</v>
      </c>
      <c r="E95">
        <f>GT_NG!T95</f>
        <v>11.161630163570836</v>
      </c>
      <c r="F95">
        <f>GT_Spot!T95</f>
        <v>0</v>
      </c>
      <c r="G95">
        <f>PPCL_NG!T95</f>
        <v>29.88</v>
      </c>
      <c r="H95">
        <f>PPCL_Spot!T95</f>
        <v>0</v>
      </c>
      <c r="I95">
        <f>Bawana_NG!T95</f>
        <v>-1.74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762.43060185818501</v>
      </c>
      <c r="P95" s="77">
        <v>75.17</v>
      </c>
      <c r="Q95" s="77">
        <v>26.77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-188</v>
      </c>
      <c r="AA95" s="117">
        <f>STOA!J95</f>
        <v>249.79999999999998</v>
      </c>
      <c r="AB95" s="117">
        <f>-STOA!P95</f>
        <v>0</v>
      </c>
      <c r="AC95">
        <f t="shared" si="3"/>
        <v>16.700859599738184</v>
      </c>
      <c r="AD95">
        <f t="shared" si="4"/>
        <v>1238.8054024220176</v>
      </c>
      <c r="AE95">
        <f>'IDT-1'!F95</f>
        <v>-16</v>
      </c>
      <c r="AF95" s="26"/>
      <c r="AG95">
        <f t="shared" si="5"/>
        <v>1222.8054024220176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8.0340299999999996</v>
      </c>
      <c r="E96">
        <f>GT_NG!T96</f>
        <v>11.161630163570836</v>
      </c>
      <c r="F96">
        <f>GT_Spot!T96</f>
        <v>0</v>
      </c>
      <c r="G96">
        <f>PPCL_NG!T96</f>
        <v>29.88</v>
      </c>
      <c r="H96">
        <f>PPCL_Spot!T96</f>
        <v>0</v>
      </c>
      <c r="I96">
        <f>Bawana_NG!T96</f>
        <v>-1.74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759.72492638753511</v>
      </c>
      <c r="P96" s="77">
        <v>75.17</v>
      </c>
      <c r="Q96" s="77">
        <v>26.77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410.62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-190</v>
      </c>
      <c r="AA96" s="117">
        <f>STOA!J96</f>
        <v>249.79999999999998</v>
      </c>
      <c r="AB96" s="117">
        <f>-STOA!P96</f>
        <v>0</v>
      </c>
      <c r="AC96">
        <f t="shared" si="3"/>
        <v>16.682661910640853</v>
      </c>
      <c r="AD96">
        <f t="shared" si="4"/>
        <v>1232.7379246404651</v>
      </c>
      <c r="AE96">
        <f>'IDT-1'!F96</f>
        <v>-6</v>
      </c>
      <c r="AF96" s="26"/>
      <c r="AG96">
        <f t="shared" si="5"/>
        <v>1226.7379246404651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8.0340299999999996</v>
      </c>
      <c r="E97">
        <f>GT_NG!T97</f>
        <v>11.161630163570836</v>
      </c>
      <c r="F97">
        <f>GT_Spot!T97</f>
        <v>0</v>
      </c>
      <c r="G97">
        <f>PPCL_NG!T97</f>
        <v>29.88</v>
      </c>
      <c r="H97">
        <f>PPCL_Spot!T97</f>
        <v>0</v>
      </c>
      <c r="I97">
        <f>Bawana_NG!T97</f>
        <v>-1.74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757.77956833393489</v>
      </c>
      <c r="P97" s="77">
        <v>75.17</v>
      </c>
      <c r="Q97" s="77">
        <v>26.77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413.73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-193</v>
      </c>
      <c r="AA97" s="117">
        <f>STOA!J97</f>
        <v>249.79999999999998</v>
      </c>
      <c r="AB97" s="117">
        <f>-STOA!P97</f>
        <v>0</v>
      </c>
      <c r="AC97">
        <f t="shared" si="3"/>
        <v>16.808326417557712</v>
      </c>
      <c r="AD97">
        <f t="shared" si="4"/>
        <v>1220.7769020799478</v>
      </c>
      <c r="AE97">
        <f>'IDT-1'!F97</f>
        <v>0</v>
      </c>
      <c r="AF97" s="26"/>
      <c r="AG97">
        <f t="shared" si="5"/>
        <v>1220.7769020799478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8.0340299999999996</v>
      </c>
      <c r="E98">
        <f>GT_NG!T98</f>
        <v>11.161630163570836</v>
      </c>
      <c r="F98">
        <f>GT_Spot!T98</f>
        <v>0</v>
      </c>
      <c r="G98">
        <f>PPCL_NG!T98</f>
        <v>29.88</v>
      </c>
      <c r="H98">
        <f>PPCL_Spot!T98</f>
        <v>0</v>
      </c>
      <c r="I98">
        <f>Bawana_NG!T98</f>
        <v>-1.74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750.82236376937499</v>
      </c>
      <c r="P98" s="77">
        <v>75.17</v>
      </c>
      <c r="Q98" s="77">
        <v>26.77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413.46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-195</v>
      </c>
      <c r="AA98" s="117">
        <f>STOA!J98</f>
        <v>249.79999999999998</v>
      </c>
      <c r="AB98" s="117">
        <f>-STOA!P98</f>
        <v>0</v>
      </c>
      <c r="AC98">
        <f t="shared" si="3"/>
        <v>16.762483272433975</v>
      </c>
      <c r="AD98">
        <f t="shared" si="4"/>
        <v>1211.5955406605119</v>
      </c>
      <c r="AE98">
        <f>'IDT-1'!F98</f>
        <v>0</v>
      </c>
      <c r="AF98" s="26"/>
      <c r="AG98">
        <f t="shared" si="5"/>
        <v>1211.5955406605119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0.19179366</v>
      </c>
      <c r="E99">
        <f t="shared" si="6"/>
        <v>0.26409923294198084</v>
      </c>
      <c r="F99">
        <f t="shared" si="6"/>
        <v>0</v>
      </c>
      <c r="G99">
        <f t="shared" si="6"/>
        <v>0.70053911002692915</v>
      </c>
      <c r="H99">
        <f t="shared" si="6"/>
        <v>0</v>
      </c>
      <c r="I99">
        <f t="shared" si="6"/>
        <v>-3.6350956340956309E-2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16.515271786126924</v>
      </c>
      <c r="P99" s="77">
        <f t="shared" si="6"/>
        <v>1.5802634320976665</v>
      </c>
      <c r="Q99" s="77">
        <f t="shared" si="6"/>
        <v>0.55204627582968047</v>
      </c>
      <c r="R99" s="80">
        <f>SUM(R3:R98)/4000</f>
        <v>0.25589000000000017</v>
      </c>
      <c r="S99" s="80">
        <f t="shared" si="6"/>
        <v>0</v>
      </c>
      <c r="T99" s="78">
        <f t="shared" si="6"/>
        <v>0.48364500000000021</v>
      </c>
      <c r="U99" s="78">
        <f t="shared" si="6"/>
        <v>10.688832499999998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-4.6212574999999996</v>
      </c>
      <c r="AA99" s="117">
        <f t="shared" si="6"/>
        <v>4.6942649999999997</v>
      </c>
      <c r="AB99" s="117">
        <f t="shared" si="6"/>
        <v>0</v>
      </c>
      <c r="AC99">
        <f t="shared" si="6"/>
        <v>0.36621321673486174</v>
      </c>
      <c r="AD99">
        <f t="shared" si="6"/>
        <v>30.165224323947356</v>
      </c>
      <c r="AE99">
        <f t="shared" si="6"/>
        <v>-6.7056750000000012E-2</v>
      </c>
      <c r="AG99">
        <f t="shared" si="6"/>
        <v>30.098167573947357</v>
      </c>
      <c r="AI99">
        <f t="shared" si="6"/>
        <v>0</v>
      </c>
      <c r="AJ99">
        <f t="shared" si="6"/>
        <v>0</v>
      </c>
      <c r="AK99">
        <f t="shared" si="6"/>
        <v>0.12214999999999999</v>
      </c>
      <c r="AL99">
        <f t="shared" si="6"/>
        <v>-0.85975000000000001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45076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6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6">
      <c r="A3" t="s">
        <v>45</v>
      </c>
      <c r="D3">
        <f>TWEPL!S3</f>
        <v>1.2781800000000001</v>
      </c>
      <c r="E3">
        <f>GT_NG!S3</f>
        <v>1.7561448531508412</v>
      </c>
      <c r="F3">
        <f>GT_Spot!S3</f>
        <v>0</v>
      </c>
      <c r="G3">
        <f>PPCL_NG!S3</f>
        <v>46.056969936188402</v>
      </c>
      <c r="H3">
        <f>PPCL_Spot!S3</f>
        <v>0</v>
      </c>
      <c r="I3">
        <f>Bawana_NG!S3</f>
        <v>-0.43908523908523911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102.58777727732692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2.954142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-20</v>
      </c>
      <c r="AA3" s="117">
        <f>STOA!K3</f>
        <v>40.629999999999995</v>
      </c>
      <c r="AB3" s="117">
        <f>-STOA!Q3</f>
        <v>0</v>
      </c>
      <c r="AC3">
        <f>SUMIF(B3:AB3,"&gt;0")*$AC$2-SUMIF(B3:AB3,"&lt;0")*($AC$2/(1-$AC$2))+SUMIF(AI3:AR3,"&gt;0")*$AC$2-SUMIF(AI3:AR3,"&lt;0")*($AC$2/(1-$AC$2))</f>
        <v>2.1661209146421405</v>
      </c>
      <c r="AD3">
        <f>SUM(B3:AB3,AI3:AR3)-AC3</f>
        <v>142.65800791293879</v>
      </c>
      <c r="AE3">
        <f>'IDT-1'!E3</f>
        <v>0</v>
      </c>
      <c r="AF3" s="26"/>
      <c r="AG3">
        <f>SUM(AD3:AF3)+AT3</f>
        <v>142.65800791293879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1.2781800000000001</v>
      </c>
      <c r="E4">
        <f>GT_NG!S4</f>
        <v>1.7561448531508412</v>
      </c>
      <c r="F4">
        <f>GT_Spot!S4</f>
        <v>0</v>
      </c>
      <c r="G4">
        <f>PPCL_NG!S4</f>
        <v>46.056969936188402</v>
      </c>
      <c r="H4">
        <f>PPCL_Spot!S4</f>
        <v>0</v>
      </c>
      <c r="I4">
        <f>Bawana_NG!S4</f>
        <v>-0.43908523908523911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101.97915605383243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2.954142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-20</v>
      </c>
      <c r="AA4" s="117">
        <f>STOA!K4</f>
        <v>40.629999999999995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2.160765047875389</v>
      </c>
      <c r="AD4">
        <f t="shared" ref="AD4:AD67" si="1">SUM(B4:AB4,AI4:AR4)-AC4</f>
        <v>142.05474255621101</v>
      </c>
      <c r="AE4">
        <f>'IDT-1'!E4</f>
        <v>0</v>
      </c>
      <c r="AF4" s="26"/>
      <c r="AG4">
        <f t="shared" ref="AG4:AG67" si="2">SUM(AD4:AF4)+AT4</f>
        <v>142.05474255621101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1.2781800000000001</v>
      </c>
      <c r="E5">
        <f>GT_NG!S5</f>
        <v>1.7561448531508412</v>
      </c>
      <c r="F5">
        <f>GT_Spot!S5</f>
        <v>0</v>
      </c>
      <c r="G5">
        <f>PPCL_NG!S5</f>
        <v>46.056969936188402</v>
      </c>
      <c r="H5">
        <f>PPCL_Spot!S5</f>
        <v>0</v>
      </c>
      <c r="I5">
        <f>Bawana_NG!S5</f>
        <v>-0.43908523908523911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101.49365746159941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2.954142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-20</v>
      </c>
      <c r="AA5" s="117">
        <f>STOA!K5</f>
        <v>40.629999999999995</v>
      </c>
      <c r="AB5" s="117">
        <f>-STOA!Q5</f>
        <v>0</v>
      </c>
      <c r="AC5">
        <f t="shared" si="0"/>
        <v>2.2008832978747153</v>
      </c>
      <c r="AD5">
        <f t="shared" si="1"/>
        <v>136.52912571397869</v>
      </c>
      <c r="AE5">
        <f>'IDT-1'!E5</f>
        <v>0</v>
      </c>
      <c r="AF5" s="26"/>
      <c r="AG5">
        <f t="shared" si="2"/>
        <v>136.52912571397869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1.2781800000000001</v>
      </c>
      <c r="E6">
        <f>GT_NG!S6</f>
        <v>1.7561448531508412</v>
      </c>
      <c r="F6">
        <f>GT_Spot!S6</f>
        <v>0</v>
      </c>
      <c r="G6">
        <f>PPCL_NG!S6</f>
        <v>46.056969936188402</v>
      </c>
      <c r="H6">
        <f>PPCL_Spot!S6</f>
        <v>0</v>
      </c>
      <c r="I6">
        <f>Bawana_NG!S6</f>
        <v>-0.43908523908523911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100.98751147806206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2.954142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-20</v>
      </c>
      <c r="AA6" s="117">
        <f>STOA!K6</f>
        <v>40.629999999999995</v>
      </c>
      <c r="AB6" s="117">
        <f>-STOA!Q6</f>
        <v>0</v>
      </c>
      <c r="AC6">
        <f t="shared" si="0"/>
        <v>2.1964292132195866</v>
      </c>
      <c r="AD6">
        <f t="shared" si="1"/>
        <v>136.02743381509649</v>
      </c>
      <c r="AE6">
        <f>'IDT-1'!E6</f>
        <v>0</v>
      </c>
      <c r="AF6" s="26"/>
      <c r="AG6">
        <f t="shared" si="2"/>
        <v>136.02743381509649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1.2781800000000001</v>
      </c>
      <c r="E7">
        <f>GT_NG!S7</f>
        <v>1.7561448531508412</v>
      </c>
      <c r="F7">
        <f>GT_Spot!S7</f>
        <v>0</v>
      </c>
      <c r="G7">
        <f>PPCL_NG!S7</f>
        <v>46.056969936188402</v>
      </c>
      <c r="H7">
        <f>PPCL_Spot!S7</f>
        <v>0</v>
      </c>
      <c r="I7">
        <f>Bawana_NG!S7</f>
        <v>-0.43908523908523911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100.52235188582904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2.954142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-30</v>
      </c>
      <c r="AA7" s="117">
        <f>STOA!K7</f>
        <v>40.629999999999995</v>
      </c>
      <c r="AB7" s="117">
        <f>-STOA!Q7</f>
        <v>0</v>
      </c>
      <c r="AC7">
        <f t="shared" si="0"/>
        <v>2.1035545335859829</v>
      </c>
      <c r="AD7">
        <f t="shared" si="1"/>
        <v>145.65514890249705</v>
      </c>
      <c r="AE7">
        <f>'IDT-1'!E7</f>
        <v>0</v>
      </c>
      <c r="AF7" s="26"/>
      <c r="AG7">
        <f t="shared" si="2"/>
        <v>145.65514890249705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1.2781800000000001</v>
      </c>
      <c r="E8">
        <f>GT_NG!S8</f>
        <v>1.1128472714750228</v>
      </c>
      <c r="F8">
        <f>GT_Spot!S8</f>
        <v>0</v>
      </c>
      <c r="G8">
        <f>PPCL_NG!S8</f>
        <v>46.056969936188402</v>
      </c>
      <c r="H8">
        <f>PPCL_Spot!S8</f>
        <v>0</v>
      </c>
      <c r="I8">
        <f>Bawana_NG!S8</f>
        <v>-0.43908523908523911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100.04772305087758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2.954142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-30</v>
      </c>
      <c r="AA8" s="117">
        <f>STOA!K8</f>
        <v>40.629999999999995</v>
      </c>
      <c r="AB8" s="117">
        <f>-STOA!Q8</f>
        <v>0</v>
      </c>
      <c r="AC8">
        <f t="shared" si="0"/>
        <v>2.0937167811196624</v>
      </c>
      <c r="AD8">
        <f t="shared" si="1"/>
        <v>144.54706023833609</v>
      </c>
      <c r="AE8">
        <f>'IDT-1'!E8</f>
        <v>0</v>
      </c>
      <c r="AF8" s="26"/>
      <c r="AG8">
        <f t="shared" si="2"/>
        <v>144.54706023833609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1.2781800000000001</v>
      </c>
      <c r="E9">
        <f>GT_NG!S9</f>
        <v>1.1128472714750228</v>
      </c>
      <c r="F9">
        <f>GT_Spot!S9</f>
        <v>0</v>
      </c>
      <c r="G9">
        <f>PPCL_NG!S9</f>
        <v>46.056969936188402</v>
      </c>
      <c r="H9">
        <f>PPCL_Spot!S9</f>
        <v>0</v>
      </c>
      <c r="I9">
        <f>Bawana_NG!S9</f>
        <v>-0.43908523908523911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100.04772305087758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2.954142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-30</v>
      </c>
      <c r="AA9" s="117">
        <f>STOA!K9</f>
        <v>40.629999999999995</v>
      </c>
      <c r="AB9" s="117">
        <f>-STOA!Q9</f>
        <v>0</v>
      </c>
      <c r="AC9">
        <f t="shared" si="0"/>
        <v>2.0937167811196624</v>
      </c>
      <c r="AD9">
        <f t="shared" si="1"/>
        <v>144.54706023833609</v>
      </c>
      <c r="AE9">
        <f>'IDT-1'!E9</f>
        <v>0</v>
      </c>
      <c r="AF9" s="26"/>
      <c r="AG9">
        <f t="shared" si="2"/>
        <v>144.54706023833609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1.2781800000000001</v>
      </c>
      <c r="E10">
        <f>GT_NG!S10</f>
        <v>1.1128472714750228</v>
      </c>
      <c r="F10">
        <f>GT_Spot!S10</f>
        <v>0</v>
      </c>
      <c r="G10">
        <f>PPCL_NG!S10</f>
        <v>46.056969936188402</v>
      </c>
      <c r="H10">
        <f>PPCL_Spot!S10</f>
        <v>0</v>
      </c>
      <c r="I10">
        <f>Bawana_NG!S10</f>
        <v>-0.43908523908523911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100.04772305087758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2.954142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-30</v>
      </c>
      <c r="AA10" s="117">
        <f>STOA!K10</f>
        <v>40.629999999999995</v>
      </c>
      <c r="AB10" s="117">
        <f>-STOA!Q10</f>
        <v>0</v>
      </c>
      <c r="AC10">
        <f t="shared" si="0"/>
        <v>2.0937167811196624</v>
      </c>
      <c r="AD10">
        <f t="shared" si="1"/>
        <v>144.54706023833609</v>
      </c>
      <c r="AE10">
        <f>'IDT-1'!E10</f>
        <v>0</v>
      </c>
      <c r="AF10" s="26"/>
      <c r="AG10">
        <f t="shared" si="2"/>
        <v>144.54706023833609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1.2781800000000001</v>
      </c>
      <c r="E11">
        <f>GT_NG!S11</f>
        <v>1.7561448531508412</v>
      </c>
      <c r="F11">
        <f>GT_Spot!S11</f>
        <v>0</v>
      </c>
      <c r="G11">
        <f>PPCL_NG!S11</f>
        <v>46.056969936188402</v>
      </c>
      <c r="H11">
        <f>PPCL_Spot!S11</f>
        <v>0</v>
      </c>
      <c r="I11">
        <f>Bawana_NG!S11</f>
        <v>-0.43908523908523911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100.04728349976561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2.954142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-35</v>
      </c>
      <c r="AA11" s="117">
        <f>STOA!K11</f>
        <v>40.629999999999995</v>
      </c>
      <c r="AB11" s="117">
        <f>-STOA!Q11</f>
        <v>0</v>
      </c>
      <c r="AC11">
        <f t="shared" si="0"/>
        <v>2.3213271198435073</v>
      </c>
      <c r="AD11">
        <f t="shared" si="1"/>
        <v>119.9623079301761</v>
      </c>
      <c r="AE11">
        <f>'IDT-1'!E11</f>
        <v>0</v>
      </c>
      <c r="AF11" s="26"/>
      <c r="AG11">
        <f t="shared" si="2"/>
        <v>119.9623079301761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1.2781800000000001</v>
      </c>
      <c r="E12">
        <f>GT_NG!S12</f>
        <v>1.8069004847447963</v>
      </c>
      <c r="F12">
        <f>GT_Spot!S12</f>
        <v>0</v>
      </c>
      <c r="G12">
        <f>PPCL_NG!S12</f>
        <v>46.056969936188402</v>
      </c>
      <c r="H12">
        <f>PPCL_Spot!S12</f>
        <v>0</v>
      </c>
      <c r="I12">
        <f>Bawana_NG!S12</f>
        <v>-0.43908523908523911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100.07729537562736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2.954142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-35</v>
      </c>
      <c r="AA12" s="117">
        <f>STOA!K12</f>
        <v>40.629999999999995</v>
      </c>
      <c r="AB12" s="117">
        <f>-STOA!Q12</f>
        <v>0</v>
      </c>
      <c r="AC12">
        <f t="shared" si="0"/>
        <v>2.3220378739091174</v>
      </c>
      <c r="AD12">
        <f t="shared" si="1"/>
        <v>120.04236468356618</v>
      </c>
      <c r="AE12">
        <f>'IDT-1'!E12</f>
        <v>0</v>
      </c>
      <c r="AF12" s="26"/>
      <c r="AG12">
        <f t="shared" si="2"/>
        <v>120.04236468356618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1.2781800000000001</v>
      </c>
      <c r="E13">
        <f>GT_NG!S13</f>
        <v>1.8069004847447963</v>
      </c>
      <c r="F13">
        <f>GT_Spot!S13</f>
        <v>0</v>
      </c>
      <c r="G13">
        <f>PPCL_NG!S13</f>
        <v>46.056969936188402</v>
      </c>
      <c r="H13">
        <f>PPCL_Spot!S13</f>
        <v>0</v>
      </c>
      <c r="I13">
        <f>Bawana_NG!S13</f>
        <v>-0.43908523908523911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100.20084345316562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2.2879260000000001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-35</v>
      </c>
      <c r="AA13" s="117">
        <f>STOA!K13</f>
        <v>40.629999999999995</v>
      </c>
      <c r="AB13" s="117">
        <f>-STOA!Q13</f>
        <v>0</v>
      </c>
      <c r="AC13">
        <f t="shared" si="0"/>
        <v>2.3172623961914542</v>
      </c>
      <c r="AD13">
        <f t="shared" si="1"/>
        <v>119.50447223882212</v>
      </c>
      <c r="AE13">
        <f>'IDT-1'!E13</f>
        <v>0</v>
      </c>
      <c r="AF13" s="26"/>
      <c r="AG13">
        <f t="shared" si="2"/>
        <v>119.50447223882212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1.2781800000000001</v>
      </c>
      <c r="E14">
        <f>GT_NG!S14</f>
        <v>1.8069004847447963</v>
      </c>
      <c r="F14">
        <f>GT_Spot!S14</f>
        <v>0</v>
      </c>
      <c r="G14">
        <f>PPCL_NG!S14</f>
        <v>46.056969936188402</v>
      </c>
      <c r="H14">
        <f>PPCL_Spot!S14</f>
        <v>0</v>
      </c>
      <c r="I14">
        <f>Bawana_NG!S14</f>
        <v>-0.43908523908523911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100.18173873649482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2.2879260000000001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-35</v>
      </c>
      <c r="AA14" s="117">
        <f>STOA!K14</f>
        <v>40.629999999999995</v>
      </c>
      <c r="AB14" s="117">
        <f>-STOA!Q14</f>
        <v>0</v>
      </c>
      <c r="AC14">
        <f t="shared" si="0"/>
        <v>2.3170942746847514</v>
      </c>
      <c r="AD14">
        <f t="shared" si="1"/>
        <v>119.48553564365803</v>
      </c>
      <c r="AE14">
        <f>'IDT-1'!E14</f>
        <v>0</v>
      </c>
      <c r="AF14" s="26"/>
      <c r="AG14">
        <f t="shared" si="2"/>
        <v>119.48553564365803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1.2781800000000001</v>
      </c>
      <c r="E15">
        <f>GT_NG!S15</f>
        <v>1.8069004847447963</v>
      </c>
      <c r="F15">
        <f>GT_Spot!S15</f>
        <v>0</v>
      </c>
      <c r="G15">
        <f>PPCL_NG!S15</f>
        <v>46.66</v>
      </c>
      <c r="H15">
        <f>PPCL_Spot!S15</f>
        <v>0</v>
      </c>
      <c r="I15">
        <f>Bawana_NG!S15</f>
        <v>-0.43908523908523911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100.18153284466666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2.2879260000000001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-35</v>
      </c>
      <c r="AA15" s="117">
        <f>STOA!K15</f>
        <v>40.629999999999995</v>
      </c>
      <c r="AB15" s="117">
        <f>-STOA!Q15</f>
        <v>0</v>
      </c>
      <c r="AC15">
        <f t="shared" si="0"/>
        <v>2.3223991273982052</v>
      </c>
      <c r="AD15">
        <f t="shared" si="1"/>
        <v>120.083054962928</v>
      </c>
      <c r="AE15">
        <f>'IDT-1'!E15</f>
        <v>0</v>
      </c>
      <c r="AF15" s="26"/>
      <c r="AG15">
        <f t="shared" si="2"/>
        <v>120.083054962928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1.2781800000000001</v>
      </c>
      <c r="E16">
        <f>GT_NG!S16</f>
        <v>1.8069004847447963</v>
      </c>
      <c r="F16">
        <f>GT_Spot!S16</f>
        <v>0</v>
      </c>
      <c r="G16">
        <f>PPCL_NG!S16</f>
        <v>46.66</v>
      </c>
      <c r="H16">
        <f>PPCL_Spot!S16</f>
        <v>0</v>
      </c>
      <c r="I16">
        <f>Bawana_NG!S16</f>
        <v>-0.43908523908523911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100.18153171406536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2.2879260000000001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-35</v>
      </c>
      <c r="AA16" s="117">
        <f>STOA!K16</f>
        <v>40.629999999999995</v>
      </c>
      <c r="AB16" s="117">
        <f>-STOA!Q16</f>
        <v>0</v>
      </c>
      <c r="AC16">
        <f t="shared" si="0"/>
        <v>2.322399117448914</v>
      </c>
      <c r="AD16">
        <f t="shared" si="1"/>
        <v>120.08305384227599</v>
      </c>
      <c r="AE16">
        <f>'IDT-1'!E16</f>
        <v>0</v>
      </c>
      <c r="AF16" s="26"/>
      <c r="AG16">
        <f t="shared" si="2"/>
        <v>120.08305384227599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1.2781800000000001</v>
      </c>
      <c r="E17">
        <f>GT_NG!S17</f>
        <v>1.8069004847447963</v>
      </c>
      <c r="F17">
        <f>GT_Spot!S17</f>
        <v>0</v>
      </c>
      <c r="G17">
        <f>PPCL_NG!S17</f>
        <v>46.66</v>
      </c>
      <c r="H17">
        <f>PPCL_Spot!S17</f>
        <v>0</v>
      </c>
      <c r="I17">
        <f>Bawana_NG!S17</f>
        <v>-0.43908523908523911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100.14150775249834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2.2879260000000001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-35</v>
      </c>
      <c r="AA17" s="117">
        <f>STOA!K17</f>
        <v>40.629999999999995</v>
      </c>
      <c r="AB17" s="117">
        <f>-STOA!Q17</f>
        <v>0</v>
      </c>
      <c r="AC17">
        <f t="shared" si="0"/>
        <v>2.3220469065871243</v>
      </c>
      <c r="AD17">
        <f t="shared" si="1"/>
        <v>120.04338209157076</v>
      </c>
      <c r="AE17">
        <f>'IDT-1'!E17</f>
        <v>0</v>
      </c>
      <c r="AF17" s="26"/>
      <c r="AG17">
        <f t="shared" si="2"/>
        <v>120.04338209157076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1.2781800000000001</v>
      </c>
      <c r="E18">
        <f>GT_NG!S18</f>
        <v>1.816301635708345</v>
      </c>
      <c r="F18">
        <f>GT_Spot!S18</f>
        <v>0</v>
      </c>
      <c r="G18">
        <f>PPCL_NG!S18</f>
        <v>46.66</v>
      </c>
      <c r="H18">
        <f>PPCL_Spot!S18</f>
        <v>0</v>
      </c>
      <c r="I18">
        <f>Bawana_NG!S18</f>
        <v>-0.43908523908523911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99.857289744222953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2.2879260000000001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-35</v>
      </c>
      <c r="AA18" s="117">
        <f>STOA!K18</f>
        <v>40.629999999999995</v>
      </c>
      <c r="AB18" s="117">
        <f>-STOA!Q18</f>
        <v>0</v>
      </c>
      <c r="AC18">
        <f t="shared" si="0"/>
        <v>2.31962851824278</v>
      </c>
      <c r="AD18">
        <f t="shared" si="1"/>
        <v>119.77098362260327</v>
      </c>
      <c r="AE18">
        <f>'IDT-1'!E18</f>
        <v>0</v>
      </c>
      <c r="AF18" s="26"/>
      <c r="AG18">
        <f t="shared" si="2"/>
        <v>119.77098362260327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1.2781800000000001</v>
      </c>
      <c r="E19">
        <f>GT_NG!S19</f>
        <v>1.816301635708345</v>
      </c>
      <c r="F19">
        <f>GT_Spot!S19</f>
        <v>0</v>
      </c>
      <c r="G19">
        <f>PPCL_NG!S19</f>
        <v>46.66</v>
      </c>
      <c r="H19">
        <f>PPCL_Spot!S19</f>
        <v>0</v>
      </c>
      <c r="I19">
        <f>Bawana_NG!S19</f>
        <v>-0.43908523908523911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99.917985156780617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2.2879260000000001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-35</v>
      </c>
      <c r="AA19" s="117">
        <f>STOA!K19</f>
        <v>40.629999999999995</v>
      </c>
      <c r="AB19" s="117">
        <f>-STOA!Q19</f>
        <v>0</v>
      </c>
      <c r="AC19">
        <f t="shared" si="0"/>
        <v>2.3201626378732878</v>
      </c>
      <c r="AD19">
        <f t="shared" si="1"/>
        <v>119.83114491553043</v>
      </c>
      <c r="AE19">
        <f>'IDT-1'!E19</f>
        <v>0</v>
      </c>
      <c r="AF19" s="26"/>
      <c r="AG19">
        <f t="shared" si="2"/>
        <v>119.83114491553043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1.2781800000000001</v>
      </c>
      <c r="E20">
        <f>GT_NG!S20</f>
        <v>1.816301635708345</v>
      </c>
      <c r="F20">
        <f>GT_Spot!S20</f>
        <v>0</v>
      </c>
      <c r="G20">
        <f>PPCL_NG!S20</f>
        <v>46.66</v>
      </c>
      <c r="H20">
        <f>PPCL_Spot!S20</f>
        <v>0</v>
      </c>
      <c r="I20">
        <f>Bawana_NG!S20</f>
        <v>-0.43908523908523911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99.456022243423604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2.2879260000000001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-35</v>
      </c>
      <c r="AA20" s="117">
        <f>STOA!K20</f>
        <v>40.629999999999995</v>
      </c>
      <c r="AB20" s="117">
        <f>-STOA!Q20</f>
        <v>0</v>
      </c>
      <c r="AC20">
        <f t="shared" si="0"/>
        <v>2.3160973642357461</v>
      </c>
      <c r="AD20">
        <f t="shared" si="1"/>
        <v>119.37324727581095</v>
      </c>
      <c r="AE20">
        <f>'IDT-1'!E20</f>
        <v>0</v>
      </c>
      <c r="AF20" s="26"/>
      <c r="AG20">
        <f t="shared" si="2"/>
        <v>119.37324727581095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1.2781800000000001</v>
      </c>
      <c r="E21">
        <f>GT_NG!S21</f>
        <v>1.816301635708345</v>
      </c>
      <c r="F21">
        <f>GT_Spot!S21</f>
        <v>0</v>
      </c>
      <c r="G21">
        <f>PPCL_NG!S21</f>
        <v>46.66</v>
      </c>
      <c r="H21">
        <f>PPCL_Spot!S21</f>
        <v>0</v>
      </c>
      <c r="I21">
        <f>Bawana_NG!S21</f>
        <v>-0.43908523908523911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99.07232988662885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2.2879260000000001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-35</v>
      </c>
      <c r="AA21" s="117">
        <f>STOA!K21</f>
        <v>40.629999999999995</v>
      </c>
      <c r="AB21" s="117">
        <f>-STOA!Q21</f>
        <v>0</v>
      </c>
      <c r="AC21">
        <f t="shared" si="0"/>
        <v>2.312720871495952</v>
      </c>
      <c r="AD21">
        <f t="shared" si="1"/>
        <v>118.992931411756</v>
      </c>
      <c r="AE21">
        <f>'IDT-1'!E21</f>
        <v>0</v>
      </c>
      <c r="AF21" s="26"/>
      <c r="AG21">
        <f t="shared" si="2"/>
        <v>118.992931411756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1.2781800000000001</v>
      </c>
      <c r="E22">
        <f>GT_NG!S22</f>
        <v>1.816301635708345</v>
      </c>
      <c r="F22">
        <f>GT_Spot!S22</f>
        <v>0</v>
      </c>
      <c r="G22">
        <f>PPCL_NG!S22</f>
        <v>46.66</v>
      </c>
      <c r="H22">
        <f>PPCL_Spot!S22</f>
        <v>0</v>
      </c>
      <c r="I22">
        <f>Bawana_NG!S22</f>
        <v>-0.43908523908523911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99.289887789351837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2.2879260000000001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-35</v>
      </c>
      <c r="AA22" s="117">
        <f>STOA!K22</f>
        <v>40.629999999999995</v>
      </c>
      <c r="AB22" s="117">
        <f>-STOA!Q22</f>
        <v>0</v>
      </c>
      <c r="AC22">
        <f t="shared" si="0"/>
        <v>2.3146353810399143</v>
      </c>
      <c r="AD22">
        <f t="shared" si="1"/>
        <v>119.20857480493501</v>
      </c>
      <c r="AE22">
        <f>'IDT-1'!E22</f>
        <v>0</v>
      </c>
      <c r="AF22" s="26"/>
      <c r="AG22">
        <f t="shared" si="2"/>
        <v>119.20857480493501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1.2781800000000001</v>
      </c>
      <c r="E23">
        <f>GT_NG!S23</f>
        <v>1.816301635708345</v>
      </c>
      <c r="F23">
        <f>GT_Spot!S23</f>
        <v>0</v>
      </c>
      <c r="G23">
        <f>PPCL_NG!S23</f>
        <v>46.66</v>
      </c>
      <c r="H23">
        <f>PPCL_Spot!S23</f>
        <v>0</v>
      </c>
      <c r="I23">
        <f>Bawana_NG!S23</f>
        <v>-0.43908523908523911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100.81935717685602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2.2879260000000001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-35</v>
      </c>
      <c r="AA23" s="117">
        <f>STOA!K23</f>
        <v>40.629999999999995</v>
      </c>
      <c r="AB23" s="117">
        <f>-STOA!Q23</f>
        <v>0</v>
      </c>
      <c r="AC23">
        <f t="shared" si="0"/>
        <v>2.3280947116499511</v>
      </c>
      <c r="AD23">
        <f t="shared" si="1"/>
        <v>120.72458486182916</v>
      </c>
      <c r="AE23">
        <f>'IDT-1'!E23</f>
        <v>0</v>
      </c>
      <c r="AF23" s="26"/>
      <c r="AG23">
        <f t="shared" si="2"/>
        <v>120.72458486182916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1.2781800000000001</v>
      </c>
      <c r="E24">
        <f>GT_NG!S24</f>
        <v>1.816301635708345</v>
      </c>
      <c r="F24">
        <f>GT_Spot!S24</f>
        <v>0</v>
      </c>
      <c r="G24">
        <f>PPCL_NG!S24</f>
        <v>46.66</v>
      </c>
      <c r="H24">
        <f>PPCL_Spot!S24</f>
        <v>0</v>
      </c>
      <c r="I24">
        <f>Bawana_NG!S24</f>
        <v>-0.43908523908523911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100.81935717685602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2.2879260000000001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-35</v>
      </c>
      <c r="AA24" s="117">
        <f>STOA!K24</f>
        <v>40.629999999999995</v>
      </c>
      <c r="AB24" s="117">
        <f>-STOA!Q24</f>
        <v>0</v>
      </c>
      <c r="AC24">
        <f t="shared" si="0"/>
        <v>2.3280947116499511</v>
      </c>
      <c r="AD24">
        <f t="shared" si="1"/>
        <v>120.72458486182916</v>
      </c>
      <c r="AE24">
        <f>'IDT-1'!E24</f>
        <v>0</v>
      </c>
      <c r="AF24" s="26"/>
      <c r="AG24">
        <f t="shared" si="2"/>
        <v>120.72458486182916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1.2781800000000001</v>
      </c>
      <c r="E25">
        <f>GT_NG!S25</f>
        <v>1.816301635708345</v>
      </c>
      <c r="F25">
        <f>GT_Spot!S25</f>
        <v>0</v>
      </c>
      <c r="G25">
        <f>PPCL_NG!S25</f>
        <v>46.66</v>
      </c>
      <c r="H25">
        <f>PPCL_Spot!S25</f>
        <v>0</v>
      </c>
      <c r="I25">
        <f>Bawana_NG!S25</f>
        <v>-0.43908523908523911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101.33355763707628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2.2879260000000001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-35</v>
      </c>
      <c r="AA25" s="117">
        <f>STOA!K25</f>
        <v>40.629999999999995</v>
      </c>
      <c r="AB25" s="117">
        <f>-STOA!Q25</f>
        <v>0</v>
      </c>
      <c r="AC25">
        <f t="shared" si="0"/>
        <v>2.3326196756998896</v>
      </c>
      <c r="AD25">
        <f t="shared" si="1"/>
        <v>121.2342603579995</v>
      </c>
      <c r="AE25">
        <f>'IDT-1'!E25</f>
        <v>0</v>
      </c>
      <c r="AF25" s="26"/>
      <c r="AG25">
        <f t="shared" si="2"/>
        <v>121.2342603579995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1.2781800000000001</v>
      </c>
      <c r="E26">
        <f>GT_NG!S26</f>
        <v>1.816301635708345</v>
      </c>
      <c r="F26">
        <f>GT_Spot!S26</f>
        <v>0</v>
      </c>
      <c r="G26">
        <f>PPCL_NG!S26</f>
        <v>46.66</v>
      </c>
      <c r="H26">
        <f>PPCL_Spot!S26</f>
        <v>0</v>
      </c>
      <c r="I26">
        <f>Bawana_NG!S26</f>
        <v>-0.43908523908523911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101.87910614762141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2.2879260000000001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-35</v>
      </c>
      <c r="AA26" s="117">
        <f>STOA!K26</f>
        <v>40.629999999999995</v>
      </c>
      <c r="AB26" s="117">
        <f>-STOA!Q26</f>
        <v>0</v>
      </c>
      <c r="AC26">
        <f t="shared" si="0"/>
        <v>2.3374205025926864</v>
      </c>
      <c r="AD26">
        <f t="shared" si="1"/>
        <v>121.77500804165183</v>
      </c>
      <c r="AE26">
        <f>'IDT-1'!E26</f>
        <v>0</v>
      </c>
      <c r="AF26" s="26"/>
      <c r="AG26">
        <f t="shared" si="2"/>
        <v>121.77500804165183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1.2781800000000001</v>
      </c>
      <c r="E27">
        <f>GT_NG!S27</f>
        <v>1.816301635708345</v>
      </c>
      <c r="F27">
        <f>GT_Spot!S27</f>
        <v>0</v>
      </c>
      <c r="G27">
        <f>PPCL_NG!S27</f>
        <v>46.66</v>
      </c>
      <c r="H27">
        <f>PPCL_Spot!S27</f>
        <v>0</v>
      </c>
      <c r="I27">
        <f>Bawana_NG!S27</f>
        <v>-0.43908523908523911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101.70619658095271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2.2879260000000001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-35</v>
      </c>
      <c r="AA27" s="117">
        <f>STOA!K27</f>
        <v>40.629999999999995</v>
      </c>
      <c r="AB27" s="117">
        <f>-STOA!Q27</f>
        <v>0</v>
      </c>
      <c r="AC27">
        <f t="shared" si="0"/>
        <v>2.3358988984060018</v>
      </c>
      <c r="AD27">
        <f t="shared" si="1"/>
        <v>121.6036200791698</v>
      </c>
      <c r="AE27">
        <f>'IDT-1'!E27</f>
        <v>0</v>
      </c>
      <c r="AF27" s="26"/>
      <c r="AG27">
        <f t="shared" si="2"/>
        <v>121.6036200791698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1.2781800000000001</v>
      </c>
      <c r="E28">
        <f>GT_NG!S28</f>
        <v>1.816301635708345</v>
      </c>
      <c r="F28">
        <f>GT_Spot!S28</f>
        <v>0</v>
      </c>
      <c r="G28">
        <f>PPCL_NG!S28</f>
        <v>46.66</v>
      </c>
      <c r="H28">
        <f>PPCL_Spot!S28</f>
        <v>0</v>
      </c>
      <c r="I28">
        <f>Bawana_NG!S28</f>
        <v>-0.43908523908523911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102.03544236249249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2.2879260000000001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-35</v>
      </c>
      <c r="AA28" s="117">
        <f>STOA!K28</f>
        <v>40.629999999999995</v>
      </c>
      <c r="AB28" s="117">
        <f>-STOA!Q28</f>
        <v>0</v>
      </c>
      <c r="AC28">
        <f t="shared" si="0"/>
        <v>2.338796261283552</v>
      </c>
      <c r="AD28">
        <f t="shared" si="1"/>
        <v>121.92996849783204</v>
      </c>
      <c r="AE28">
        <f>'IDT-1'!E28</f>
        <v>0</v>
      </c>
      <c r="AF28" s="26"/>
      <c r="AG28">
        <f t="shared" si="2"/>
        <v>121.92996849783204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1.2781800000000001</v>
      </c>
      <c r="E29">
        <f>GT_NG!S29</f>
        <v>1.816301635708345</v>
      </c>
      <c r="F29">
        <f>GT_Spot!S29</f>
        <v>0</v>
      </c>
      <c r="G29">
        <f>PPCL_NG!S29</f>
        <v>46.66</v>
      </c>
      <c r="H29">
        <f>PPCL_Spot!S29</f>
        <v>0</v>
      </c>
      <c r="I29">
        <f>Bawana_NG!S29</f>
        <v>-0.43908523908523911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100.54232249494166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2.2879260000000001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-35</v>
      </c>
      <c r="AA29" s="117">
        <f>STOA!K29</f>
        <v>40.629999999999995</v>
      </c>
      <c r="AB29" s="117">
        <f>-STOA!Q29</f>
        <v>0</v>
      </c>
      <c r="AC29">
        <f t="shared" si="0"/>
        <v>2.3256568064491048</v>
      </c>
      <c r="AD29">
        <f t="shared" si="1"/>
        <v>120.44998808511565</v>
      </c>
      <c r="AE29">
        <f>'IDT-1'!E29</f>
        <v>0</v>
      </c>
      <c r="AF29" s="26"/>
      <c r="AG29">
        <f t="shared" si="2"/>
        <v>120.44998808511565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1.2781800000000001</v>
      </c>
      <c r="E30">
        <f>GT_NG!S30</f>
        <v>1.816301635708345</v>
      </c>
      <c r="F30">
        <f>GT_Spot!S30</f>
        <v>0</v>
      </c>
      <c r="G30">
        <f>PPCL_NG!S30</f>
        <v>46.66</v>
      </c>
      <c r="H30">
        <f>PPCL_Spot!S30</f>
        <v>0</v>
      </c>
      <c r="I30">
        <f>Bawana_NG!S30</f>
        <v>-0.43908523908523911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100.45399789842783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2.2879260000000001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-35</v>
      </c>
      <c r="AA30" s="117">
        <f>STOA!K30</f>
        <v>40.629999999999995</v>
      </c>
      <c r="AB30" s="117">
        <f>-STOA!Q30</f>
        <v>0</v>
      </c>
      <c r="AC30">
        <f t="shared" si="0"/>
        <v>2.3248795499997832</v>
      </c>
      <c r="AD30">
        <f t="shared" si="1"/>
        <v>120.36244074505116</v>
      </c>
      <c r="AE30">
        <f>'IDT-1'!E30</f>
        <v>0</v>
      </c>
      <c r="AF30" s="26"/>
      <c r="AG30">
        <f t="shared" si="2"/>
        <v>120.36244074505116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1.2781800000000001</v>
      </c>
      <c r="E31">
        <f>GT_NG!S31</f>
        <v>1.816301635708345</v>
      </c>
      <c r="F31">
        <f>GT_Spot!S31</f>
        <v>0</v>
      </c>
      <c r="G31">
        <f>PPCL_NG!S31</f>
        <v>46.66</v>
      </c>
      <c r="H31">
        <f>PPCL_Spot!S31</f>
        <v>0</v>
      </c>
      <c r="I31">
        <f>Bawana_NG!S31</f>
        <v>-0.43908523908523911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100.43088991518752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2.2879260000000001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-10</v>
      </c>
      <c r="AA31" s="117">
        <f>STOA!K31</f>
        <v>40.629999999999995</v>
      </c>
      <c r="AB31" s="117">
        <f>-STOA!Q31</f>
        <v>0</v>
      </c>
      <c r="AC31">
        <f t="shared" si="0"/>
        <v>2.1915042869143386</v>
      </c>
      <c r="AD31">
        <f t="shared" si="1"/>
        <v>135.47270802489626</v>
      </c>
      <c r="AE31">
        <f>'IDT-1'!E31</f>
        <v>0</v>
      </c>
      <c r="AF31" s="26"/>
      <c r="AG31">
        <f t="shared" si="2"/>
        <v>135.47270802489626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1.2781800000000001</v>
      </c>
      <c r="E32">
        <f>GT_NG!S32</f>
        <v>1.816301635708345</v>
      </c>
      <c r="F32">
        <f>GT_Spot!S32</f>
        <v>0</v>
      </c>
      <c r="G32">
        <f>PPCL_NG!S32</f>
        <v>46.66</v>
      </c>
      <c r="H32">
        <f>PPCL_Spot!S32</f>
        <v>0</v>
      </c>
      <c r="I32">
        <f>Bawana_NG!S32</f>
        <v>-0.43908523908523911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100.72998644496957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2.2879260000000001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-10</v>
      </c>
      <c r="AA32" s="117">
        <f>STOA!K32</f>
        <v>40.629999999999995</v>
      </c>
      <c r="AB32" s="117">
        <f>-STOA!Q32</f>
        <v>0</v>
      </c>
      <c r="AC32">
        <f t="shared" si="0"/>
        <v>2.1941363363764208</v>
      </c>
      <c r="AD32">
        <f t="shared" si="1"/>
        <v>135.76917250521623</v>
      </c>
      <c r="AE32">
        <f>'IDT-1'!E32</f>
        <v>0</v>
      </c>
      <c r="AF32" s="26"/>
      <c r="AG32">
        <f t="shared" si="2"/>
        <v>135.76917250521623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1.2781800000000001</v>
      </c>
      <c r="E33">
        <f>GT_NG!S33</f>
        <v>1.816301635708345</v>
      </c>
      <c r="F33">
        <f>GT_Spot!S33</f>
        <v>0</v>
      </c>
      <c r="G33">
        <f>PPCL_NG!S33</f>
        <v>46.66</v>
      </c>
      <c r="H33">
        <f>PPCL_Spot!S33</f>
        <v>0</v>
      </c>
      <c r="I33">
        <f>Bawana_NG!S33</f>
        <v>-0.43908523908523911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100.83045851414204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2.2879260000000001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-10</v>
      </c>
      <c r="AA33" s="117">
        <f>STOA!K33</f>
        <v>40.629999999999995</v>
      </c>
      <c r="AB33" s="117">
        <f>-STOA!Q33</f>
        <v>0</v>
      </c>
      <c r="AC33">
        <f t="shared" si="0"/>
        <v>2.106239215363185</v>
      </c>
      <c r="AD33">
        <f t="shared" si="1"/>
        <v>145.95754169540194</v>
      </c>
      <c r="AE33">
        <f>'IDT-1'!E33</f>
        <v>0</v>
      </c>
      <c r="AF33" s="26"/>
      <c r="AG33">
        <f t="shared" si="2"/>
        <v>145.95754169540194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1.2781800000000001</v>
      </c>
      <c r="E34">
        <f>GT_NG!S34</f>
        <v>1.816301635708345</v>
      </c>
      <c r="F34">
        <f>GT_Spot!S34</f>
        <v>0</v>
      </c>
      <c r="G34">
        <f>PPCL_NG!S34</f>
        <v>46.66</v>
      </c>
      <c r="H34">
        <f>PPCL_Spot!S34</f>
        <v>0</v>
      </c>
      <c r="I34">
        <f>Bawana_NG!S34</f>
        <v>-0.43908523908523911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100.83042644496958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2.2879260000000001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40.629999999999995</v>
      </c>
      <c r="AB34" s="117">
        <f>-STOA!Q34</f>
        <v>0</v>
      </c>
      <c r="AC34">
        <f t="shared" si="0"/>
        <v>2.0174576579325141</v>
      </c>
      <c r="AD34">
        <f t="shared" si="1"/>
        <v>156.04629118366017</v>
      </c>
      <c r="AE34">
        <f>'IDT-1'!E34</f>
        <v>0</v>
      </c>
      <c r="AF34" s="26"/>
      <c r="AG34">
        <f t="shared" si="2"/>
        <v>156.04629118366017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-35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1.2781800000000001</v>
      </c>
      <c r="E35">
        <f>GT_NG!S35</f>
        <v>1.816301635708345</v>
      </c>
      <c r="F35">
        <f>GT_Spot!S35</f>
        <v>0</v>
      </c>
      <c r="G35">
        <f>PPCL_NG!S35</f>
        <v>36.943516162159874</v>
      </c>
      <c r="H35">
        <f>PPCL_Spot!S35</f>
        <v>0</v>
      </c>
      <c r="I35">
        <f>Bawana_NG!S35</f>
        <v>-0.43908523908523911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100.9304739728087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2.2879260000000001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69.66</v>
      </c>
      <c r="AB35" s="117">
        <f>-STOA!Q35</f>
        <v>0</v>
      </c>
      <c r="AC35">
        <f t="shared" si="0"/>
        <v>2.2770782936264591</v>
      </c>
      <c r="AD35">
        <f t="shared" si="1"/>
        <v>165.20023423796522</v>
      </c>
      <c r="AE35">
        <f>'IDT-1'!E35</f>
        <v>0</v>
      </c>
      <c r="AF35" s="26"/>
      <c r="AG35">
        <f t="shared" si="2"/>
        <v>165.20023423796522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-45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1.2927600000000001</v>
      </c>
      <c r="E36">
        <f>GT_NG!S36</f>
        <v>1.816301635708345</v>
      </c>
      <c r="F36">
        <f>GT_Spot!S36</f>
        <v>0</v>
      </c>
      <c r="G36">
        <f>PPCL_NG!S36</f>
        <v>36.943516162159874</v>
      </c>
      <c r="H36">
        <f>PPCL_Spot!S36</f>
        <v>0</v>
      </c>
      <c r="I36">
        <f>Bawana_NG!S36</f>
        <v>-0.43908523908523911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100.93044190363624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2.2879260000000001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69.66</v>
      </c>
      <c r="AB36" s="117">
        <f>-STOA!Q36</f>
        <v>0</v>
      </c>
      <c r="AC36">
        <f t="shared" si="0"/>
        <v>2.1795469126735925</v>
      </c>
      <c r="AD36">
        <f t="shared" si="1"/>
        <v>176.3123135497456</v>
      </c>
      <c r="AE36">
        <f>'IDT-1'!E36</f>
        <v>0</v>
      </c>
      <c r="AF36" s="26"/>
      <c r="AG36">
        <f t="shared" si="2"/>
        <v>176.3123135497456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-34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1.2927600000000001</v>
      </c>
      <c r="E37">
        <f>GT_NG!S37</f>
        <v>1.816301635708345</v>
      </c>
      <c r="F37">
        <f>GT_Spot!S37</f>
        <v>0</v>
      </c>
      <c r="G37">
        <f>PPCL_NG!S37</f>
        <v>46.66</v>
      </c>
      <c r="H37">
        <f>PPCL_Spot!S37</f>
        <v>0</v>
      </c>
      <c r="I37">
        <f>Bawana_NG!S37</f>
        <v>-0.43908523908523911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100.92965272093983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2.2879260000000001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69.66</v>
      </c>
      <c r="AB37" s="117">
        <f>-STOA!Q37</f>
        <v>0</v>
      </c>
      <c r="AC37">
        <f t="shared" si="0"/>
        <v>2.1407512403281226</v>
      </c>
      <c r="AD37">
        <f t="shared" si="1"/>
        <v>200.0668038772348</v>
      </c>
      <c r="AE37">
        <f>'IDT-1'!E37</f>
        <v>0</v>
      </c>
      <c r="AF37" s="26"/>
      <c r="AG37">
        <f t="shared" si="2"/>
        <v>200.0668038772348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1.2927600000000001</v>
      </c>
      <c r="E38">
        <f>GT_NG!S38</f>
        <v>1.816301635708345</v>
      </c>
      <c r="F38">
        <f>GT_Spot!S38</f>
        <v>0</v>
      </c>
      <c r="G38">
        <f>PPCL_NG!S38</f>
        <v>46.66</v>
      </c>
      <c r="H38">
        <f>PPCL_Spot!S38</f>
        <v>0</v>
      </c>
      <c r="I38">
        <f>Bawana_NG!S38</f>
        <v>-0.43908523908523911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101.01968479011231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2.2879260000000001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69.66</v>
      </c>
      <c r="AB38" s="117">
        <f>-STOA!Q38</f>
        <v>0</v>
      </c>
      <c r="AC38">
        <f t="shared" si="0"/>
        <v>2.0527622473148872</v>
      </c>
      <c r="AD38">
        <f t="shared" si="1"/>
        <v>210.24482493942051</v>
      </c>
      <c r="AE38">
        <f>'IDT-1'!E38</f>
        <v>0</v>
      </c>
      <c r="AF38" s="26"/>
      <c r="AG38">
        <f t="shared" si="2"/>
        <v>210.24482493942051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1.2927600000000001</v>
      </c>
      <c r="E39">
        <f>GT_NG!S39</f>
        <v>1.8014139173828665</v>
      </c>
      <c r="F39">
        <f>GT_Spot!S39</f>
        <v>0</v>
      </c>
      <c r="G39">
        <f>PPCL_NG!S39</f>
        <v>46.66</v>
      </c>
      <c r="H39">
        <f>PPCL_Spot!S39</f>
        <v>0</v>
      </c>
      <c r="I39">
        <f>Bawana_NG!S39</f>
        <v>-0.43908523908523911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100.29540329414144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2.2879260000000001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93.85</v>
      </c>
      <c r="AB39" s="117">
        <f>-STOA!Q39</f>
        <v>0</v>
      </c>
      <c r="AC39">
        <f t="shared" si="0"/>
        <v>2.1703482830071263</v>
      </c>
      <c r="AD39">
        <f t="shared" si="1"/>
        <v>243.57806968943194</v>
      </c>
      <c r="AE39">
        <f>'IDT-1'!E39</f>
        <v>0</v>
      </c>
      <c r="AF39" s="26"/>
      <c r="AG39">
        <f t="shared" si="2"/>
        <v>243.57806968943194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1.29762</v>
      </c>
      <c r="E40">
        <f>GT_NG!S40</f>
        <v>1.8014139173828665</v>
      </c>
      <c r="F40">
        <f>GT_Spot!S40</f>
        <v>0</v>
      </c>
      <c r="G40">
        <f>PPCL_NG!S40</f>
        <v>46.66</v>
      </c>
      <c r="H40">
        <f>PPCL_Spot!S40</f>
        <v>0</v>
      </c>
      <c r="I40">
        <f>Bawana_NG!S40</f>
        <v>-0.43908523908523911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99.43418609840225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2.2879260000000001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93.85</v>
      </c>
      <c r="AB40" s="117">
        <f>-STOA!Q40</f>
        <v>0</v>
      </c>
      <c r="AC40">
        <f t="shared" si="0"/>
        <v>2.1628123396846215</v>
      </c>
      <c r="AD40">
        <f t="shared" si="1"/>
        <v>242.72924843701526</v>
      </c>
      <c r="AE40">
        <f>'IDT-1'!E40</f>
        <v>0</v>
      </c>
      <c r="AF40" s="26"/>
      <c r="AG40">
        <f t="shared" si="2"/>
        <v>242.72924843701526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1.29762</v>
      </c>
      <c r="E41">
        <f>GT_NG!S41</f>
        <v>1.7413458796692327</v>
      </c>
      <c r="F41">
        <f>GT_Spot!S41</f>
        <v>0</v>
      </c>
      <c r="G41">
        <f>PPCL_NG!S41</f>
        <v>46.66</v>
      </c>
      <c r="H41">
        <f>PPCL_Spot!S41</f>
        <v>0</v>
      </c>
      <c r="I41">
        <f>Bawana_NG!S41</f>
        <v>-0.43908523908523911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98.910964016776148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2.2879260000000001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93.85</v>
      </c>
      <c r="AB41" s="117">
        <f>-STOA!Q41</f>
        <v>0</v>
      </c>
      <c r="AC41">
        <f t="shared" si="0"/>
        <v>2.1576793866344319</v>
      </c>
      <c r="AD41">
        <f t="shared" si="1"/>
        <v>242.15109127072569</v>
      </c>
      <c r="AE41">
        <f>'IDT-1'!E41</f>
        <v>0</v>
      </c>
      <c r="AF41" s="26"/>
      <c r="AG41">
        <f t="shared" si="2"/>
        <v>242.15109127072569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1.29762</v>
      </c>
      <c r="E42">
        <f>GT_NG!S42</f>
        <v>1.7416788963897856</v>
      </c>
      <c r="F42">
        <f>GT_Spot!S42</f>
        <v>0</v>
      </c>
      <c r="G42">
        <f>PPCL_NG!S42</f>
        <v>45.75</v>
      </c>
      <c r="H42">
        <f>PPCL_Spot!S42</f>
        <v>0</v>
      </c>
      <c r="I42">
        <f>Bawana_NG!S42</f>
        <v>-0.43908523908523911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98.444987584448057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2.2879260000000001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93.85</v>
      </c>
      <c r="AB42" s="117">
        <f>-STOA!Q42</f>
        <v>0</v>
      </c>
      <c r="AC42">
        <f t="shared" si="0"/>
        <v>2.1455737245770856</v>
      </c>
      <c r="AD42">
        <f t="shared" si="1"/>
        <v>240.78755351717552</v>
      </c>
      <c r="AE42">
        <f>'IDT-1'!E42</f>
        <v>0</v>
      </c>
      <c r="AF42" s="26"/>
      <c r="AG42">
        <f t="shared" si="2"/>
        <v>240.78755351717552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1.29762</v>
      </c>
      <c r="E43">
        <f>GT_NG!S43</f>
        <v>1.6913413560316992</v>
      </c>
      <c r="F43">
        <f>GT_Spot!S43</f>
        <v>0</v>
      </c>
      <c r="G43">
        <f>PPCL_NG!S43</f>
        <v>45.75</v>
      </c>
      <c r="H43">
        <f>PPCL_Spot!S43</f>
        <v>0</v>
      </c>
      <c r="I43">
        <f>Bawana_NG!S43</f>
        <v>-0.43908523908523911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98.296693476213107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2.2879260000000001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93.85</v>
      </c>
      <c r="AB43" s="117">
        <f>-STOA!Q43</f>
        <v>0</v>
      </c>
      <c r="AC43">
        <f t="shared" si="0"/>
        <v>2.1438257660694666</v>
      </c>
      <c r="AD43">
        <f t="shared" si="1"/>
        <v>240.59066982709012</v>
      </c>
      <c r="AE43">
        <f>'IDT-1'!E43</f>
        <v>0</v>
      </c>
      <c r="AF43" s="26"/>
      <c r="AG43">
        <f t="shared" si="2"/>
        <v>240.59066982709012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1.29762</v>
      </c>
      <c r="E44">
        <f>GT_NG!S44</f>
        <v>1.6913413560316992</v>
      </c>
      <c r="F44">
        <f>GT_Spot!S44</f>
        <v>0</v>
      </c>
      <c r="G44">
        <f>PPCL_NG!S44</f>
        <v>45.75</v>
      </c>
      <c r="H44">
        <f>PPCL_Spot!S44</f>
        <v>0</v>
      </c>
      <c r="I44">
        <f>Bawana_NG!S44</f>
        <v>-0.43908523908523911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98.456693476213104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2.2879260000000001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93.85</v>
      </c>
      <c r="AB44" s="117">
        <f>-STOA!Q44</f>
        <v>0</v>
      </c>
      <c r="AC44">
        <f t="shared" si="0"/>
        <v>2.1452337660694667</v>
      </c>
      <c r="AD44">
        <f t="shared" si="1"/>
        <v>240.74926182709009</v>
      </c>
      <c r="AE44">
        <f>'IDT-1'!E44</f>
        <v>0</v>
      </c>
      <c r="AF44" s="26"/>
      <c r="AG44">
        <f t="shared" si="2"/>
        <v>240.74926182709009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1.29762</v>
      </c>
      <c r="E45">
        <f>GT_NG!S45</f>
        <v>1.6913413560316992</v>
      </c>
      <c r="F45">
        <f>GT_Spot!S45</f>
        <v>0</v>
      </c>
      <c r="G45">
        <f>PPCL_NG!S45</f>
        <v>45.75</v>
      </c>
      <c r="H45">
        <f>PPCL_Spot!S45</f>
        <v>0</v>
      </c>
      <c r="I45">
        <f>Bawana_NG!S45</f>
        <v>-0.43908523908523911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98.445814476213101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2.2879260000000001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93.85</v>
      </c>
      <c r="AB45" s="117">
        <f>-STOA!Q45</f>
        <v>0</v>
      </c>
      <c r="AC45">
        <f t="shared" si="0"/>
        <v>2.1451380308694667</v>
      </c>
      <c r="AD45">
        <f t="shared" si="1"/>
        <v>240.73847856229008</v>
      </c>
      <c r="AE45">
        <f>'IDT-1'!E45</f>
        <v>0</v>
      </c>
      <c r="AF45" s="26"/>
      <c r="AG45">
        <f t="shared" si="2"/>
        <v>240.73847856229008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1.29762</v>
      </c>
      <c r="E46">
        <f>GT_NG!S46</f>
        <v>1.6913413560316992</v>
      </c>
      <c r="F46">
        <f>GT_Spot!S46</f>
        <v>0</v>
      </c>
      <c r="G46">
        <f>PPCL_NG!S46</f>
        <v>44.99</v>
      </c>
      <c r="H46">
        <f>PPCL_Spot!S46</f>
        <v>0</v>
      </c>
      <c r="I46">
        <f>Bawana_NG!S46</f>
        <v>-0.43908523908523911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98.186513780063095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2.2879260000000001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93.85</v>
      </c>
      <c r="AB46" s="117">
        <f>-STOA!Q46</f>
        <v>0</v>
      </c>
      <c r="AC46">
        <f t="shared" si="0"/>
        <v>2.1361681847433469</v>
      </c>
      <c r="AD46">
        <f t="shared" si="1"/>
        <v>239.72814771226621</v>
      </c>
      <c r="AE46">
        <f>'IDT-1'!E46</f>
        <v>0</v>
      </c>
      <c r="AF46" s="26"/>
      <c r="AG46">
        <f t="shared" si="2"/>
        <v>239.72814771226621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1.29762</v>
      </c>
      <c r="E47">
        <f>GT_NG!S47</f>
        <v>1.6913413560316992</v>
      </c>
      <c r="F47">
        <f>GT_Spot!S47</f>
        <v>0</v>
      </c>
      <c r="G47">
        <f>PPCL_NG!S47</f>
        <v>44.99</v>
      </c>
      <c r="H47">
        <f>PPCL_Spot!S47</f>
        <v>0</v>
      </c>
      <c r="I47">
        <f>Bawana_NG!S47</f>
        <v>-0.43908523908523911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98.101907505101309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2.2879260000000001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93.85</v>
      </c>
      <c r="AB47" s="117">
        <f>-STOA!Q47</f>
        <v>0</v>
      </c>
      <c r="AC47">
        <f t="shared" si="0"/>
        <v>2.3057036495236831</v>
      </c>
      <c r="AD47">
        <f t="shared" si="1"/>
        <v>258.82400597252405</v>
      </c>
      <c r="AE47">
        <f>'IDT-1'!E47</f>
        <v>0</v>
      </c>
      <c r="AF47" s="26"/>
      <c r="AG47">
        <f t="shared" si="2"/>
        <v>258.82400597252405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19.350000000000001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1.29762</v>
      </c>
      <c r="E48">
        <f>GT_NG!S48</f>
        <v>1.6410038156736133</v>
      </c>
      <c r="F48">
        <f>GT_Spot!S48</f>
        <v>0</v>
      </c>
      <c r="G48">
        <f>PPCL_NG!S48</f>
        <v>44.99</v>
      </c>
      <c r="H48">
        <f>PPCL_Spot!S48</f>
        <v>0</v>
      </c>
      <c r="I48">
        <f>Bawana_NG!S48</f>
        <v>-0.43908523908523911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98.111907505101314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2.2879260000000001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93.85</v>
      </c>
      <c r="AB48" s="117">
        <f>-STOA!Q48</f>
        <v>0</v>
      </c>
      <c r="AC48">
        <f t="shared" si="0"/>
        <v>2.305348679168532</v>
      </c>
      <c r="AD48">
        <f t="shared" si="1"/>
        <v>258.78402340252114</v>
      </c>
      <c r="AE48">
        <f>'IDT-1'!E48</f>
        <v>0</v>
      </c>
      <c r="AF48" s="26"/>
      <c r="AG48">
        <f t="shared" si="2"/>
        <v>258.78402340252114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19.350000000000001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1.29762</v>
      </c>
      <c r="E49">
        <f>GT_NG!S49</f>
        <v>1.6413365588146358</v>
      </c>
      <c r="F49">
        <f>GT_Spot!S49</f>
        <v>0</v>
      </c>
      <c r="G49">
        <f>PPCL_NG!S49</f>
        <v>44.99</v>
      </c>
      <c r="H49">
        <f>PPCL_Spot!S49</f>
        <v>0</v>
      </c>
      <c r="I49">
        <f>Bawana_NG!S49</f>
        <v>-0.43908523908523911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98.111687664250937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2.2879260000000001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93.85</v>
      </c>
      <c r="AB49" s="117">
        <f>-STOA!Q49</f>
        <v>0</v>
      </c>
      <c r="AC49">
        <f t="shared" si="0"/>
        <v>2.3053496727086897</v>
      </c>
      <c r="AD49">
        <f t="shared" si="1"/>
        <v>258.78413531127165</v>
      </c>
      <c r="AE49">
        <f>'IDT-1'!E49</f>
        <v>0</v>
      </c>
      <c r="AF49" s="26"/>
      <c r="AG49">
        <f t="shared" si="2"/>
        <v>258.78413531127165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19.350000000000001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1.29762</v>
      </c>
      <c r="E50">
        <f>GT_NG!S50</f>
        <v>1.6413365588146358</v>
      </c>
      <c r="F50">
        <f>GT_Spot!S50</f>
        <v>0</v>
      </c>
      <c r="G50">
        <f>PPCL_NG!S50</f>
        <v>44.99</v>
      </c>
      <c r="H50">
        <f>PPCL_Spot!S50</f>
        <v>0</v>
      </c>
      <c r="I50">
        <f>Bawana_NG!S50</f>
        <v>-0.43908523908523911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98.161687664250934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2.2879260000000001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93.85</v>
      </c>
      <c r="AB50" s="117">
        <f>-STOA!Q50</f>
        <v>0</v>
      </c>
      <c r="AC50">
        <f t="shared" si="0"/>
        <v>2.3057896727086895</v>
      </c>
      <c r="AD50">
        <f t="shared" si="1"/>
        <v>258.8336953112717</v>
      </c>
      <c r="AE50">
        <f>'IDT-1'!E50</f>
        <v>0</v>
      </c>
      <c r="AF50" s="26"/>
      <c r="AG50">
        <f t="shared" si="2"/>
        <v>258.8336953112717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19.350000000000001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1.29762</v>
      </c>
      <c r="E51">
        <f>GT_NG!S51</f>
        <v>1.5909888116117326</v>
      </c>
      <c r="F51">
        <f>GT_Spot!S51</f>
        <v>0</v>
      </c>
      <c r="G51">
        <f>PPCL_NG!S51</f>
        <v>43.44</v>
      </c>
      <c r="H51">
        <f>PPCL_Spot!S51</f>
        <v>0</v>
      </c>
      <c r="I51">
        <f>Bawana_NG!S51</f>
        <v>-0.43908523908523911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98.057104038568696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2.2879260000000001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93.85</v>
      </c>
      <c r="AB51" s="117">
        <f>-STOA!Q51</f>
        <v>0</v>
      </c>
      <c r="AC51">
        <f t="shared" si="0"/>
        <v>2.2907862766273004</v>
      </c>
      <c r="AD51">
        <f t="shared" si="1"/>
        <v>257.1437673344679</v>
      </c>
      <c r="AE51">
        <f>'IDT-1'!E51</f>
        <v>0</v>
      </c>
      <c r="AF51" s="26"/>
      <c r="AG51">
        <f t="shared" si="2"/>
        <v>257.1437673344679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19.350000000000001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1.29762</v>
      </c>
      <c r="E52">
        <f>GT_NG!S52</f>
        <v>1.5909888116117326</v>
      </c>
      <c r="F52">
        <f>GT_Spot!S52</f>
        <v>0</v>
      </c>
      <c r="G52">
        <f>PPCL_NG!S52</f>
        <v>43.44</v>
      </c>
      <c r="H52">
        <f>PPCL_Spot!S52</f>
        <v>0</v>
      </c>
      <c r="I52">
        <f>Bawana_NG!S52</f>
        <v>-0.43908523908523911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98.057104038568696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2.2879260000000001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93.85</v>
      </c>
      <c r="AB52" s="117">
        <f>-STOA!Q52</f>
        <v>0</v>
      </c>
      <c r="AC52">
        <f t="shared" si="0"/>
        <v>2.2907862766273004</v>
      </c>
      <c r="AD52">
        <f t="shared" si="1"/>
        <v>257.1437673344679</v>
      </c>
      <c r="AE52">
        <f>'IDT-1'!E52</f>
        <v>0</v>
      </c>
      <c r="AF52" s="26"/>
      <c r="AG52">
        <f t="shared" si="2"/>
        <v>257.1437673344679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19.350000000000001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1.29762</v>
      </c>
      <c r="E53">
        <f>GT_NG!S53</f>
        <v>1.5913314624259431</v>
      </c>
      <c r="F53">
        <f>GT_Spot!S53</f>
        <v>0</v>
      </c>
      <c r="G53">
        <f>PPCL_NG!S53</f>
        <v>43.44</v>
      </c>
      <c r="H53">
        <f>PPCL_Spot!S53</f>
        <v>0</v>
      </c>
      <c r="I53">
        <f>Bawana_NG!S53</f>
        <v>-0.57999999999999996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98.137028767703995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2.2879260000000001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93.85</v>
      </c>
      <c r="AB53" s="117">
        <f>-STOA!Q53</f>
        <v>0</v>
      </c>
      <c r="AC53">
        <f t="shared" si="0"/>
        <v>2.2927436887880166</v>
      </c>
      <c r="AD53">
        <f t="shared" si="1"/>
        <v>257.08116254134194</v>
      </c>
      <c r="AE53">
        <f>'IDT-1'!E53</f>
        <v>0</v>
      </c>
      <c r="AF53" s="26"/>
      <c r="AG53">
        <f t="shared" si="2"/>
        <v>257.08116254134194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19.350000000000001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1.29762</v>
      </c>
      <c r="E54">
        <f>GT_NG!S54</f>
        <v>1.5913314624259431</v>
      </c>
      <c r="F54">
        <f>GT_Spot!S54</f>
        <v>0</v>
      </c>
      <c r="G54">
        <f>PPCL_NG!S54</f>
        <v>43.44</v>
      </c>
      <c r="H54">
        <f>PPCL_Spot!S54</f>
        <v>0</v>
      </c>
      <c r="I54">
        <f>Bawana_NG!S54</f>
        <v>-0.57999999999999996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97.727728142294012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2.2879260000000001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93.85</v>
      </c>
      <c r="AB54" s="117">
        <f>-STOA!Q54</f>
        <v>0</v>
      </c>
      <c r="AC54">
        <f t="shared" si="0"/>
        <v>2.2891418432844088</v>
      </c>
      <c r="AD54">
        <f t="shared" si="1"/>
        <v>256.67546376143554</v>
      </c>
      <c r="AE54">
        <f>'IDT-1'!E54</f>
        <v>0</v>
      </c>
      <c r="AF54" s="26"/>
      <c r="AG54">
        <f t="shared" si="2"/>
        <v>256.67546376143554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19.350000000000001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1.29762</v>
      </c>
      <c r="E55">
        <f>GT_NG!S55</f>
        <v>1.5913314624259431</v>
      </c>
      <c r="F55">
        <f>GT_Spot!S55</f>
        <v>0</v>
      </c>
      <c r="G55">
        <f>PPCL_NG!S55</f>
        <v>42</v>
      </c>
      <c r="H55">
        <f>PPCL_Spot!S55</f>
        <v>0</v>
      </c>
      <c r="I55">
        <f>Bawana_NG!S55</f>
        <v>-0.57999999999999996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97.6977309938747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2.2879260000000001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93.85</v>
      </c>
      <c r="AB55" s="117">
        <f>-STOA!Q55</f>
        <v>0</v>
      </c>
      <c r="AC55">
        <f t="shared" si="0"/>
        <v>2.2762058683783191</v>
      </c>
      <c r="AD55">
        <f t="shared" si="1"/>
        <v>255.2184025879223</v>
      </c>
      <c r="AE55">
        <f>'IDT-1'!E55</f>
        <v>0</v>
      </c>
      <c r="AF55" s="26"/>
      <c r="AG55">
        <f t="shared" si="2"/>
        <v>255.2184025879223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19.350000000000001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1.29762</v>
      </c>
      <c r="E56">
        <f>GT_NG!S56</f>
        <v>1.5913314624259431</v>
      </c>
      <c r="F56">
        <f>GT_Spot!S56</f>
        <v>0</v>
      </c>
      <c r="G56">
        <f>PPCL_NG!S56</f>
        <v>42</v>
      </c>
      <c r="H56">
        <f>PPCL_Spot!S56</f>
        <v>0</v>
      </c>
      <c r="I56">
        <f>Bawana_NG!S56</f>
        <v>-0.57999999999999996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97.6977309938747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2.2879260000000001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93.85</v>
      </c>
      <c r="AB56" s="117">
        <f>-STOA!Q56</f>
        <v>0</v>
      </c>
      <c r="AC56">
        <f t="shared" si="0"/>
        <v>2.2762058683783191</v>
      </c>
      <c r="AD56">
        <f t="shared" si="1"/>
        <v>255.2184025879223</v>
      </c>
      <c r="AE56">
        <f>'IDT-1'!E56</f>
        <v>0</v>
      </c>
      <c r="AF56" s="26"/>
      <c r="AG56">
        <f t="shared" si="2"/>
        <v>255.2184025879223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19.350000000000001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1.29762</v>
      </c>
      <c r="E57">
        <f>GT_NG!S57</f>
        <v>1.5916961699388479</v>
      </c>
      <c r="F57">
        <f>GT_Spot!S57</f>
        <v>0</v>
      </c>
      <c r="G57">
        <f>PPCL_NG!S57</f>
        <v>42</v>
      </c>
      <c r="H57">
        <f>PPCL_Spot!S57</f>
        <v>0</v>
      </c>
      <c r="I57">
        <f>Bawana_NG!S57</f>
        <v>-0.57999999999999996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97.676836865892412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2.2879260000000001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93.85</v>
      </c>
      <c r="AB57" s="117">
        <f>-STOA!Q57</f>
        <v>0</v>
      </c>
      <c r="AC57">
        <f t="shared" si="0"/>
        <v>2.3612092094781882</v>
      </c>
      <c r="AD57">
        <f t="shared" si="1"/>
        <v>264.79286982635307</v>
      </c>
      <c r="AE57">
        <f>'IDT-1'!E57</f>
        <v>0</v>
      </c>
      <c r="AF57" s="26"/>
      <c r="AG57">
        <f t="shared" si="2"/>
        <v>264.79286982635307</v>
      </c>
      <c r="AI57" s="75">
        <f>PXIL!K57</f>
        <v>0</v>
      </c>
      <c r="AJ57" s="75">
        <f>PXIL!Q57</f>
        <v>0</v>
      </c>
      <c r="AK57" s="75">
        <f>RTM_IEX!K57</f>
        <v>9.68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19.350000000000001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1.29762</v>
      </c>
      <c r="E58">
        <f>GT_NG!S58</f>
        <v>1.5916961699388479</v>
      </c>
      <c r="F58">
        <f>GT_Spot!S58</f>
        <v>0</v>
      </c>
      <c r="G58">
        <f>PPCL_NG!S58</f>
        <v>42</v>
      </c>
      <c r="H58">
        <f>PPCL_Spot!S58</f>
        <v>0</v>
      </c>
      <c r="I58">
        <f>Bawana_NG!S58</f>
        <v>-0.57999999999999996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97.676836865892412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2.2879260000000001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93.85</v>
      </c>
      <c r="AB58" s="117">
        <f>-STOA!Q58</f>
        <v>0</v>
      </c>
      <c r="AC58">
        <f t="shared" si="0"/>
        <v>2.3612092094781882</v>
      </c>
      <c r="AD58">
        <f t="shared" si="1"/>
        <v>264.79286982635307</v>
      </c>
      <c r="AE58">
        <f>'IDT-1'!E58</f>
        <v>0</v>
      </c>
      <c r="AF58" s="26"/>
      <c r="AG58">
        <f t="shared" si="2"/>
        <v>264.79286982635307</v>
      </c>
      <c r="AI58" s="75">
        <f>PXIL!K58</f>
        <v>0</v>
      </c>
      <c r="AJ58" s="75">
        <f>PXIL!Q58</f>
        <v>0</v>
      </c>
      <c r="AK58" s="75">
        <f>RTM_IEX!K58</f>
        <v>9.68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19.350000000000001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1.29762</v>
      </c>
      <c r="E59">
        <f>GT_NG!S59</f>
        <v>1.5916961699388479</v>
      </c>
      <c r="F59">
        <f>GT_Spot!S59</f>
        <v>0</v>
      </c>
      <c r="G59">
        <f>PPCL_NG!S59</f>
        <v>32.56</v>
      </c>
      <c r="H59">
        <f>PPCL_Spot!S59</f>
        <v>0</v>
      </c>
      <c r="I59">
        <f>Bawana_NG!S59</f>
        <v>-0.57999999999999996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97.441872434064521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1.5209010000000001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93.85</v>
      </c>
      <c r="AB59" s="117">
        <f>-STOA!Q59</f>
        <v>0</v>
      </c>
      <c r="AC59">
        <f t="shared" si="0"/>
        <v>2.3118237024781032</v>
      </c>
      <c r="AD59">
        <f t="shared" si="1"/>
        <v>259.23026590152529</v>
      </c>
      <c r="AE59">
        <f>'IDT-1'!E59</f>
        <v>0</v>
      </c>
      <c r="AF59" s="26"/>
      <c r="AG59">
        <f t="shared" si="2"/>
        <v>259.23026590152529</v>
      </c>
      <c r="AI59" s="75">
        <f>PXIL!K59</f>
        <v>0</v>
      </c>
      <c r="AJ59" s="75">
        <f>PXIL!Q59</f>
        <v>0</v>
      </c>
      <c r="AK59" s="75">
        <f>RTM_IEX!K59</f>
        <v>14.51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19.350000000000001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1.29762</v>
      </c>
      <c r="E60">
        <f>GT_NG!S60</f>
        <v>1.5916961699388479</v>
      </c>
      <c r="F60">
        <f>GT_Spot!S60</f>
        <v>0</v>
      </c>
      <c r="G60">
        <f>PPCL_NG!S60</f>
        <v>33.023512898442441</v>
      </c>
      <c r="H60">
        <f>PPCL_Spot!S60</f>
        <v>0</v>
      </c>
      <c r="I60">
        <f>Bawana_NG!S60</f>
        <v>-0.57999999999999996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97.691850714841181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1.5209010000000001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93.85</v>
      </c>
      <c r="AB60" s="117">
        <f>-STOA!Q60</f>
        <v>0</v>
      </c>
      <c r="AC60">
        <f t="shared" si="0"/>
        <v>2.3181024248552311</v>
      </c>
      <c r="AD60">
        <f t="shared" si="1"/>
        <v>259.93747835836723</v>
      </c>
      <c r="AE60">
        <f>'IDT-1'!E60</f>
        <v>0</v>
      </c>
      <c r="AF60" s="26"/>
      <c r="AG60">
        <f t="shared" si="2"/>
        <v>259.93747835836723</v>
      </c>
      <c r="AI60" s="75">
        <f>PXIL!K60</f>
        <v>0</v>
      </c>
      <c r="AJ60" s="75">
        <f>PXIL!Q60</f>
        <v>0</v>
      </c>
      <c r="AK60" s="75">
        <f>RTM_IEX!K60</f>
        <v>14.51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19.350000000000001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1.29762</v>
      </c>
      <c r="E61">
        <f>GT_NG!S61</f>
        <v>1.5916961699388479</v>
      </c>
      <c r="F61">
        <f>GT_Spot!S61</f>
        <v>0</v>
      </c>
      <c r="G61">
        <f>PPCL_NG!S61</f>
        <v>40</v>
      </c>
      <c r="H61">
        <f>PPCL_Spot!S61</f>
        <v>0</v>
      </c>
      <c r="I61">
        <f>Bawana_NG!S61</f>
        <v>-0.57999999999999996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97.691850714841181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1.5209010000000001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93.85</v>
      </c>
      <c r="AB61" s="117">
        <f>-STOA!Q61</f>
        <v>0</v>
      </c>
      <c r="AC61">
        <f t="shared" si="0"/>
        <v>2.3794955113489378</v>
      </c>
      <c r="AD61">
        <f t="shared" si="1"/>
        <v>266.85257237343114</v>
      </c>
      <c r="AE61">
        <f>'IDT-1'!E61</f>
        <v>0</v>
      </c>
      <c r="AF61" s="26"/>
      <c r="AG61">
        <f t="shared" si="2"/>
        <v>266.85257237343114</v>
      </c>
      <c r="AI61" s="75">
        <f>PXIL!K61</f>
        <v>0</v>
      </c>
      <c r="AJ61" s="75">
        <f>PXIL!Q61</f>
        <v>0</v>
      </c>
      <c r="AK61" s="75">
        <f>RTM_IEX!K61</f>
        <v>14.51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19.350000000000001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1.29762</v>
      </c>
      <c r="E62">
        <f>GT_NG!S62</f>
        <v>1.5916961699388479</v>
      </c>
      <c r="F62">
        <f>GT_Spot!S62</f>
        <v>0</v>
      </c>
      <c r="G62">
        <f>PPCL_NG!S62</f>
        <v>40</v>
      </c>
      <c r="H62">
        <f>PPCL_Spot!S62</f>
        <v>0</v>
      </c>
      <c r="I62">
        <f>Bawana_NG!S62</f>
        <v>-0.57999999999999996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97.641850714841169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1.5209010000000001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93.85</v>
      </c>
      <c r="AB62" s="117">
        <f>-STOA!Q62</f>
        <v>0</v>
      </c>
      <c r="AC62">
        <f t="shared" si="0"/>
        <v>2.4215595113489377</v>
      </c>
      <c r="AD62">
        <f t="shared" si="1"/>
        <v>271.59050837343108</v>
      </c>
      <c r="AE62">
        <f>'IDT-1'!E62</f>
        <v>0</v>
      </c>
      <c r="AF62" s="26"/>
      <c r="AG62">
        <f t="shared" si="2"/>
        <v>271.59050837343108</v>
      </c>
      <c r="AI62" s="75">
        <f>PXIL!K62</f>
        <v>0</v>
      </c>
      <c r="AJ62" s="75">
        <f>PXIL!Q62</f>
        <v>0</v>
      </c>
      <c r="AK62" s="75">
        <f>RTM_IEX!K62</f>
        <v>19.34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19.350000000000001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1.29762</v>
      </c>
      <c r="E63">
        <f>GT_NG!S63</f>
        <v>1.5916961699388479</v>
      </c>
      <c r="F63">
        <f>GT_Spot!S63</f>
        <v>0</v>
      </c>
      <c r="G63">
        <f>PPCL_NG!S63</f>
        <v>40</v>
      </c>
      <c r="H63">
        <f>PPCL_Spot!S63</f>
        <v>0</v>
      </c>
      <c r="I63">
        <f>Bawana_NG!S63</f>
        <v>-0.57999999999999996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97.531460876114608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1.5209010000000001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93.85</v>
      </c>
      <c r="AB63" s="117">
        <f>-STOA!Q63</f>
        <v>0</v>
      </c>
      <c r="AC63">
        <f t="shared" si="0"/>
        <v>2.4205880807681437</v>
      </c>
      <c r="AD63">
        <f t="shared" si="1"/>
        <v>271.48108996528532</v>
      </c>
      <c r="AE63">
        <f>'IDT-1'!E63</f>
        <v>0</v>
      </c>
      <c r="AF63" s="26"/>
      <c r="AG63">
        <f t="shared" si="2"/>
        <v>271.48108996528532</v>
      </c>
      <c r="AI63" s="75">
        <f>PXIL!K63</f>
        <v>0</v>
      </c>
      <c r="AJ63" s="75">
        <f>PXIL!Q63</f>
        <v>0</v>
      </c>
      <c r="AK63" s="75">
        <f>RTM_IEX!K63</f>
        <v>19.34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19.350000000000001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1.29762</v>
      </c>
      <c r="E64">
        <f>GT_NG!S64</f>
        <v>1.5916961699388479</v>
      </c>
      <c r="F64">
        <f>GT_Spot!S64</f>
        <v>0</v>
      </c>
      <c r="G64">
        <f>PPCL_NG!S64</f>
        <v>40</v>
      </c>
      <c r="H64">
        <f>PPCL_Spot!S64</f>
        <v>0</v>
      </c>
      <c r="I64">
        <f>Bawana_NG!S64</f>
        <v>-0.57999999999999996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98.468666902251499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1.5209010000000001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93.85</v>
      </c>
      <c r="AB64" s="117">
        <f>-STOA!Q64</f>
        <v>0</v>
      </c>
      <c r="AC64">
        <f t="shared" si="0"/>
        <v>2.3863314937981484</v>
      </c>
      <c r="AD64">
        <f t="shared" si="1"/>
        <v>267.62255257839223</v>
      </c>
      <c r="AE64">
        <f>'IDT-1'!E64</f>
        <v>0</v>
      </c>
      <c r="AF64" s="26"/>
      <c r="AG64">
        <f t="shared" si="2"/>
        <v>267.62255257839223</v>
      </c>
      <c r="AI64" s="75">
        <f>PXIL!K64</f>
        <v>0</v>
      </c>
      <c r="AJ64" s="75">
        <f>PXIL!Q64</f>
        <v>0</v>
      </c>
      <c r="AK64" s="75">
        <f>RTM_IEX!K64</f>
        <v>14.51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19.350000000000001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1.29762</v>
      </c>
      <c r="E65">
        <f>GT_NG!S65</f>
        <v>1.5913314624259431</v>
      </c>
      <c r="F65">
        <f>GT_Spot!S65</f>
        <v>0</v>
      </c>
      <c r="G65">
        <f>PPCL_NG!S65</f>
        <v>40</v>
      </c>
      <c r="H65">
        <f>PPCL_Spot!S65</f>
        <v>0</v>
      </c>
      <c r="I65">
        <f>Bawana_NG!S65</f>
        <v>-0.57999999999999996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99.07110677719551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1.5209010000000001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93.85</v>
      </c>
      <c r="AB65" s="117">
        <f>-STOA!Q65</f>
        <v>0</v>
      </c>
      <c r="AC65">
        <f t="shared" si="0"/>
        <v>2.3916297552715422</v>
      </c>
      <c r="AD65">
        <f t="shared" si="1"/>
        <v>268.21932948434994</v>
      </c>
      <c r="AE65">
        <f>'IDT-1'!E65</f>
        <v>0</v>
      </c>
      <c r="AF65" s="26"/>
      <c r="AG65">
        <f t="shared" si="2"/>
        <v>268.21932948434994</v>
      </c>
      <c r="AI65" s="75">
        <f>PXIL!K65</f>
        <v>0</v>
      </c>
      <c r="AJ65" s="75">
        <f>PXIL!Q65</f>
        <v>0</v>
      </c>
      <c r="AK65" s="75">
        <f>RTM_IEX!K65</f>
        <v>14.51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19.350000000000001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1.29762</v>
      </c>
      <c r="E66">
        <f>GT_NG!S66</f>
        <v>1.5913314624259431</v>
      </c>
      <c r="F66">
        <f>GT_Spot!S66</f>
        <v>0</v>
      </c>
      <c r="G66">
        <f>PPCL_NG!S66</f>
        <v>40</v>
      </c>
      <c r="H66">
        <f>PPCL_Spot!S66</f>
        <v>0</v>
      </c>
      <c r="I66">
        <f>Bawana_NG!S66</f>
        <v>-0.57999999999999996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99.936300179341089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1.5209010000000001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93.85</v>
      </c>
      <c r="AB66" s="117">
        <f>-STOA!Q66</f>
        <v>0</v>
      </c>
      <c r="AC66">
        <f t="shared" si="0"/>
        <v>2.3992434572104235</v>
      </c>
      <c r="AD66">
        <f t="shared" si="1"/>
        <v>269.0769091845566</v>
      </c>
      <c r="AE66">
        <f>'IDT-1'!E66</f>
        <v>0</v>
      </c>
      <c r="AF66" s="26"/>
      <c r="AG66">
        <f t="shared" si="2"/>
        <v>269.0769091845566</v>
      </c>
      <c r="AI66" s="75">
        <f>PXIL!K66</f>
        <v>0</v>
      </c>
      <c r="AJ66" s="75">
        <f>PXIL!Q66</f>
        <v>0</v>
      </c>
      <c r="AK66" s="75">
        <f>RTM_IEX!K66</f>
        <v>14.51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19.350000000000001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1.29762</v>
      </c>
      <c r="E67">
        <f>GT_NG!S67</f>
        <v>1.5913314624259431</v>
      </c>
      <c r="F67">
        <f>GT_Spot!S67</f>
        <v>0</v>
      </c>
      <c r="G67">
        <f>PPCL_NG!S67</f>
        <v>40</v>
      </c>
      <c r="H67">
        <f>PPCL_Spot!S67</f>
        <v>0</v>
      </c>
      <c r="I67">
        <f>Bawana_NG!S67</f>
        <v>-0.57999999999999996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99.902196908807497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1.5209010000000001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93.85</v>
      </c>
      <c r="AB67" s="117">
        <f>-STOA!Q67</f>
        <v>0</v>
      </c>
      <c r="AC67">
        <f t="shared" si="0"/>
        <v>2.3989433484297278</v>
      </c>
      <c r="AD67">
        <f t="shared" si="1"/>
        <v>269.04310602280373</v>
      </c>
      <c r="AE67">
        <f>'IDT-1'!E67</f>
        <v>0</v>
      </c>
      <c r="AF67" s="26"/>
      <c r="AG67">
        <f t="shared" si="2"/>
        <v>269.04310602280373</v>
      </c>
      <c r="AI67" s="75">
        <f>PXIL!K67</f>
        <v>0</v>
      </c>
      <c r="AJ67" s="75">
        <f>PXIL!Q67</f>
        <v>0</v>
      </c>
      <c r="AK67" s="75">
        <f>RTM_IEX!K67</f>
        <v>14.51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19.350000000000001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1.29762</v>
      </c>
      <c r="E68">
        <f>GT_NG!S68</f>
        <v>1.5913314624259431</v>
      </c>
      <c r="F68">
        <f>GT_Spot!S68</f>
        <v>0</v>
      </c>
      <c r="G68">
        <f>PPCL_NG!S68</f>
        <v>40</v>
      </c>
      <c r="H68">
        <f>PPCL_Spot!S68</f>
        <v>0</v>
      </c>
      <c r="I68">
        <f>Bawana_NG!S68</f>
        <v>-0.57999999999999996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100.02217555055864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1.5209010000000001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93.85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2.399999160477138</v>
      </c>
      <c r="AD68">
        <f t="shared" ref="AD68:AD98" si="4">SUM(B68:AB68,AI68:AR68)-AC68</f>
        <v>269.16202885250743</v>
      </c>
      <c r="AE68">
        <f>'IDT-1'!E68</f>
        <v>0</v>
      </c>
      <c r="AF68" s="26"/>
      <c r="AG68">
        <f t="shared" ref="AG68:AG98" si="5">SUM(AD68:AF68)+AT68</f>
        <v>269.16202885250743</v>
      </c>
      <c r="AI68" s="75">
        <f>PXIL!K68</f>
        <v>0</v>
      </c>
      <c r="AJ68" s="75">
        <f>PXIL!Q68</f>
        <v>0</v>
      </c>
      <c r="AK68" s="75">
        <f>RTM_IEX!K68</f>
        <v>14.51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19.350000000000001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1.29762</v>
      </c>
      <c r="E69">
        <f>GT_NG!S69</f>
        <v>1.5913314624259431</v>
      </c>
      <c r="F69">
        <f>GT_Spot!S69</f>
        <v>0</v>
      </c>
      <c r="G69">
        <f>PPCL_NG!S69</f>
        <v>42.92</v>
      </c>
      <c r="H69">
        <f>PPCL_Spot!S69</f>
        <v>0</v>
      </c>
      <c r="I69">
        <f>Bawana_NG!S69</f>
        <v>-0.57999999999999996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100.48734757905849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1.5209010000000001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93.85</v>
      </c>
      <c r="AB69" s="117">
        <f>-STOA!Q69</f>
        <v>0</v>
      </c>
      <c r="AC69">
        <f t="shared" si="3"/>
        <v>2.3871966743279365</v>
      </c>
      <c r="AD69">
        <f t="shared" si="4"/>
        <v>267.72000336715649</v>
      </c>
      <c r="AE69">
        <f>'IDT-1'!E69</f>
        <v>0</v>
      </c>
      <c r="AF69" s="26"/>
      <c r="AG69">
        <f t="shared" si="5"/>
        <v>267.72000336715649</v>
      </c>
      <c r="AI69" s="75">
        <f>PXIL!K69</f>
        <v>0</v>
      </c>
      <c r="AJ69" s="75">
        <f>PXIL!Q69</f>
        <v>0</v>
      </c>
      <c r="AK69" s="75">
        <f>RTM_IEX!K69</f>
        <v>9.67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19.350000000000001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1.29762</v>
      </c>
      <c r="E70">
        <f>GT_NG!S70</f>
        <v>1.5913314624259431</v>
      </c>
      <c r="F70">
        <f>GT_Spot!S70</f>
        <v>0</v>
      </c>
      <c r="G70">
        <f>PPCL_NG!S70</f>
        <v>42.92</v>
      </c>
      <c r="H70">
        <f>PPCL_Spot!S70</f>
        <v>0</v>
      </c>
      <c r="I70">
        <f>Bawana_NG!S70</f>
        <v>-0.57999999999999996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100.48734757905849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1.5209010000000001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93.85</v>
      </c>
      <c r="AB70" s="117">
        <f>-STOA!Q70</f>
        <v>0</v>
      </c>
      <c r="AC70">
        <f t="shared" si="3"/>
        <v>2.3871966743279365</v>
      </c>
      <c r="AD70">
        <f t="shared" si="4"/>
        <v>267.72000336715649</v>
      </c>
      <c r="AE70">
        <f>'IDT-1'!E70</f>
        <v>0</v>
      </c>
      <c r="AF70" s="26"/>
      <c r="AG70">
        <f t="shared" si="5"/>
        <v>267.72000336715649</v>
      </c>
      <c r="AI70" s="75">
        <f>PXIL!K70</f>
        <v>0</v>
      </c>
      <c r="AJ70" s="75">
        <f>PXIL!Q70</f>
        <v>0</v>
      </c>
      <c r="AK70" s="75">
        <f>RTM_IEX!K70</f>
        <v>9.67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19.350000000000001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1.29762</v>
      </c>
      <c r="E71">
        <f>GT_NG!S71</f>
        <v>1.5913314624259431</v>
      </c>
      <c r="F71">
        <f>GT_Spot!S71</f>
        <v>0</v>
      </c>
      <c r="G71">
        <f>PPCL_NG!S71</f>
        <v>43.44</v>
      </c>
      <c r="H71">
        <f>PPCL_Spot!S71</f>
        <v>0</v>
      </c>
      <c r="I71">
        <f>Bawana_NG!S71</f>
        <v>-0.57999999999999996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100.88757181952128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1.5209010000000001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69.66</v>
      </c>
      <c r="AB71" s="117">
        <f>-STOA!Q71</f>
        <v>0</v>
      </c>
      <c r="AC71">
        <f t="shared" si="3"/>
        <v>2.2250146476440089</v>
      </c>
      <c r="AD71">
        <f t="shared" si="4"/>
        <v>249.45240963430322</v>
      </c>
      <c r="AE71">
        <f>'IDT-1'!E71</f>
        <v>0</v>
      </c>
      <c r="AF71" s="26"/>
      <c r="AG71">
        <f t="shared" si="5"/>
        <v>249.45240963430322</v>
      </c>
      <c r="AI71" s="75">
        <f>PXIL!K71</f>
        <v>0</v>
      </c>
      <c r="AJ71" s="75">
        <f>PXIL!Q71</f>
        <v>0</v>
      </c>
      <c r="AK71" s="75">
        <f>RTM_IEX!K71</f>
        <v>14.51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19.350000000000001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1.29762</v>
      </c>
      <c r="E72">
        <f>GT_NG!S72</f>
        <v>1.5913314624259431</v>
      </c>
      <c r="F72">
        <f>GT_Spot!S72</f>
        <v>0</v>
      </c>
      <c r="G72">
        <f>PPCL_NG!S72</f>
        <v>43.44</v>
      </c>
      <c r="H72">
        <f>PPCL_Spot!S72</f>
        <v>0</v>
      </c>
      <c r="I72">
        <f>Bawana_NG!S72</f>
        <v>-0.57999999999999996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101.32947745271537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1.5209010000000001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69.66</v>
      </c>
      <c r="AB72" s="117">
        <f>-STOA!Q72</f>
        <v>0</v>
      </c>
      <c r="AC72">
        <f t="shared" si="3"/>
        <v>2.186399417216117</v>
      </c>
      <c r="AD72">
        <f t="shared" si="4"/>
        <v>245.1029304979252</v>
      </c>
      <c r="AE72">
        <f>'IDT-1'!E72</f>
        <v>0</v>
      </c>
      <c r="AF72" s="26"/>
      <c r="AG72">
        <f t="shared" si="5"/>
        <v>245.1029304979252</v>
      </c>
      <c r="AI72" s="75">
        <f>PXIL!K72</f>
        <v>0</v>
      </c>
      <c r="AJ72" s="75">
        <f>PXIL!Q72</f>
        <v>0</v>
      </c>
      <c r="AK72" s="75">
        <f>RTM_IEX!K72</f>
        <v>9.68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19.350000000000001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1.29762</v>
      </c>
      <c r="E73">
        <f>GT_NG!S73</f>
        <v>1.5913314624259431</v>
      </c>
      <c r="F73">
        <f>GT_Spot!S73</f>
        <v>0</v>
      </c>
      <c r="G73">
        <f>PPCL_NG!S73</f>
        <v>43.44</v>
      </c>
      <c r="H73">
        <f>PPCL_Spot!S73</f>
        <v>0</v>
      </c>
      <c r="I73">
        <f>Bawana_NG!S73</f>
        <v>-0.57999999999999996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101.71939668251849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1.5209010000000001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69.66</v>
      </c>
      <c r="AB73" s="117">
        <f>-STOA!Q73</f>
        <v>0</v>
      </c>
      <c r="AC73">
        <f t="shared" si="3"/>
        <v>2.0195507064383844</v>
      </c>
      <c r="AD73">
        <f t="shared" si="4"/>
        <v>226.30969843850605</v>
      </c>
      <c r="AE73">
        <f>'IDT-1'!E73</f>
        <v>0</v>
      </c>
      <c r="AF73" s="26"/>
      <c r="AG73">
        <f t="shared" si="5"/>
        <v>226.30969843850605</v>
      </c>
      <c r="AI73" s="75">
        <f>PXIL!K73</f>
        <v>0</v>
      </c>
      <c r="AJ73" s="75">
        <f>PXIL!Q73</f>
        <v>0</v>
      </c>
      <c r="AK73" s="75">
        <f>RTM_IEX!K73</f>
        <v>9.68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1.29762</v>
      </c>
      <c r="E74">
        <f>GT_NG!S74</f>
        <v>1.5913314624259431</v>
      </c>
      <c r="F74">
        <f>GT_Spot!S74</f>
        <v>0</v>
      </c>
      <c r="G74">
        <f>PPCL_NG!S74</f>
        <v>43.44</v>
      </c>
      <c r="H74">
        <f>PPCL_Spot!S74</f>
        <v>0</v>
      </c>
      <c r="I74">
        <f>Bawana_NG!S74</f>
        <v>-0.57999999999999996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101.73941657368445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1.5209010000000001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69.66</v>
      </c>
      <c r="AB74" s="117">
        <f>-STOA!Q74</f>
        <v>0</v>
      </c>
      <c r="AC74">
        <f t="shared" si="3"/>
        <v>2.0197268814806448</v>
      </c>
      <c r="AD74">
        <f t="shared" si="4"/>
        <v>226.32954215462976</v>
      </c>
      <c r="AE74">
        <f>'IDT-1'!E74</f>
        <v>0</v>
      </c>
      <c r="AF74" s="26"/>
      <c r="AG74">
        <f t="shared" si="5"/>
        <v>226.32954215462976</v>
      </c>
      <c r="AI74" s="75">
        <f>PXIL!K74</f>
        <v>0</v>
      </c>
      <c r="AJ74" s="75">
        <f>PXIL!Q74</f>
        <v>0</v>
      </c>
      <c r="AK74" s="75">
        <f>RTM_IEX!K74</f>
        <v>9.68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1.29762</v>
      </c>
      <c r="E75">
        <f>GT_NG!S75</f>
        <v>1.6061116308076084</v>
      </c>
      <c r="F75">
        <f>GT_Spot!S75</f>
        <v>0</v>
      </c>
      <c r="G75">
        <f>PPCL_NG!S75</f>
        <v>43.44</v>
      </c>
      <c r="H75">
        <f>PPCL_Spot!S75</f>
        <v>0</v>
      </c>
      <c r="I75">
        <f>Bawana_NG!S75</f>
        <v>-0.57999999999999996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99.925420345215755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1.5209010000000001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69.66</v>
      </c>
      <c r="AB75" s="117">
        <f>-STOA!Q75</f>
        <v>0</v>
      </c>
      <c r="AC75">
        <f t="shared" si="3"/>
        <v>1.9187097801518791</v>
      </c>
      <c r="AD75">
        <f t="shared" si="4"/>
        <v>214.95134319587149</v>
      </c>
      <c r="AE75">
        <f>'IDT-1'!E75</f>
        <v>0</v>
      </c>
      <c r="AF75" s="26"/>
      <c r="AG75">
        <f t="shared" si="5"/>
        <v>214.95134319587149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1.29762</v>
      </c>
      <c r="E76">
        <f>GT_NG!S76</f>
        <v>1.6053220441487754</v>
      </c>
      <c r="F76">
        <f>GT_Spot!S76</f>
        <v>0</v>
      </c>
      <c r="G76">
        <f>PPCL_NG!S76</f>
        <v>43.44</v>
      </c>
      <c r="H76">
        <f>PPCL_Spot!S76</f>
        <v>0</v>
      </c>
      <c r="I76">
        <f>Bawana_NG!S76</f>
        <v>-0.57999999999999996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101.22566550535353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1.5209010000000001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69.66</v>
      </c>
      <c r="AB76" s="117">
        <f>-STOA!Q76</f>
        <v>0</v>
      </c>
      <c r="AC76">
        <f t="shared" si="3"/>
        <v>2.0633169020314237</v>
      </c>
      <c r="AD76">
        <f t="shared" si="4"/>
        <v>201.10619164747089</v>
      </c>
      <c r="AE76">
        <f>'IDT-1'!E76</f>
        <v>0</v>
      </c>
      <c r="AF76" s="26"/>
      <c r="AG76">
        <f t="shared" si="5"/>
        <v>201.10619164747089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1.29762</v>
      </c>
      <c r="E77">
        <f>GT_NG!S77</f>
        <v>1.6053220441487754</v>
      </c>
      <c r="F77">
        <f>GT_Spot!S77</f>
        <v>0</v>
      </c>
      <c r="G77">
        <f>PPCL_NG!S77</f>
        <v>43.44</v>
      </c>
      <c r="H77">
        <f>PPCL_Spot!S77</f>
        <v>0</v>
      </c>
      <c r="I77">
        <f>Bawana_NG!S77</f>
        <v>-0.57999999999999996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103.82222212454158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1.5209010000000001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69.66</v>
      </c>
      <c r="AB77" s="117">
        <f>-STOA!Q77</f>
        <v>0</v>
      </c>
      <c r="AC77">
        <f t="shared" si="3"/>
        <v>2.1749478755022316</v>
      </c>
      <c r="AD77">
        <f t="shared" si="4"/>
        <v>193.59111729318815</v>
      </c>
      <c r="AE77">
        <f>'IDT-1'!E77</f>
        <v>0</v>
      </c>
      <c r="AF77" s="26"/>
      <c r="AG77">
        <f t="shared" si="5"/>
        <v>193.59111729318815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1.29762</v>
      </c>
      <c r="E78">
        <f>GT_NG!S78</f>
        <v>1.6053220441487754</v>
      </c>
      <c r="F78">
        <f>GT_Spot!S78</f>
        <v>0</v>
      </c>
      <c r="G78">
        <f>PPCL_NG!S78</f>
        <v>43.44</v>
      </c>
      <c r="H78">
        <f>PPCL_Spot!S78</f>
        <v>0</v>
      </c>
      <c r="I78">
        <f>Bawana_NG!S78</f>
        <v>-0.57999999999999996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105.61249111589026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1.5209010000000001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69.66</v>
      </c>
      <c r="AB78" s="117">
        <f>-STOA!Q78</f>
        <v>0</v>
      </c>
      <c r="AC78">
        <f t="shared" si="3"/>
        <v>2.2617272628036624</v>
      </c>
      <c r="AD78">
        <f t="shared" si="4"/>
        <v>187.29460689723538</v>
      </c>
      <c r="AE78">
        <f>'IDT-1'!E78</f>
        <v>0</v>
      </c>
      <c r="AF78" s="26"/>
      <c r="AG78">
        <f t="shared" si="5"/>
        <v>187.29460689723538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-33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1.29762</v>
      </c>
      <c r="E79">
        <f>GT_NG!S79</f>
        <v>1.6053220441487754</v>
      </c>
      <c r="F79">
        <f>GT_Spot!S79</f>
        <v>0</v>
      </c>
      <c r="G79">
        <f>PPCL_NG!S79</f>
        <v>43.44</v>
      </c>
      <c r="H79">
        <f>PPCL_Spot!S79</f>
        <v>0</v>
      </c>
      <c r="I79">
        <f>Bawana_NG!S79</f>
        <v>-0.57999999999999996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106.19484860913684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1.5209010000000001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69.66</v>
      </c>
      <c r="AB79" s="117">
        <f>-STOA!Q79</f>
        <v>0</v>
      </c>
      <c r="AC79">
        <f t="shared" si="3"/>
        <v>2.3023645188330137</v>
      </c>
      <c r="AD79">
        <f t="shared" si="4"/>
        <v>183.8363271344526</v>
      </c>
      <c r="AE79">
        <f>'IDT-1'!E79</f>
        <v>0</v>
      </c>
      <c r="AF79" s="26"/>
      <c r="AG79">
        <f t="shared" si="5"/>
        <v>183.8363271344526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-37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1.29762</v>
      </c>
      <c r="E80">
        <f>GT_NG!S80</f>
        <v>1.6253669994128011</v>
      </c>
      <c r="F80">
        <f>GT_Spot!S80</f>
        <v>0</v>
      </c>
      <c r="G80">
        <f>PPCL_NG!S80</f>
        <v>46.056969936188402</v>
      </c>
      <c r="H80">
        <f>PPCL_Spot!S80</f>
        <v>0</v>
      </c>
      <c r="I80">
        <f>Bawana_NG!S80</f>
        <v>-0.57999999999999996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106.38699385433685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1.5209010000000001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69.66</v>
      </c>
      <c r="AB80" s="117">
        <f>-STOA!Q80</f>
        <v>0</v>
      </c>
      <c r="AC80">
        <f t="shared" si="3"/>
        <v>2.3627736381243363</v>
      </c>
      <c r="AD80">
        <f t="shared" si="4"/>
        <v>182.60507815181373</v>
      </c>
      <c r="AE80">
        <f>'IDT-1'!E80</f>
        <v>0</v>
      </c>
      <c r="AF80" s="26"/>
      <c r="AG80">
        <f t="shared" si="5"/>
        <v>182.60507815181373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-41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1.29762</v>
      </c>
      <c r="E81">
        <f>GT_NG!S81</f>
        <v>1.6253669994128011</v>
      </c>
      <c r="F81">
        <f>GT_Spot!S81</f>
        <v>0</v>
      </c>
      <c r="G81">
        <f>PPCL_NG!S81</f>
        <v>46.056969936188402</v>
      </c>
      <c r="H81">
        <f>PPCL_Spot!S81</f>
        <v>0</v>
      </c>
      <c r="I81">
        <f>Bawana_NG!S81</f>
        <v>-0.57999999999999996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108.01499552633683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1.5209010000000001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69.66</v>
      </c>
      <c r="AB81" s="117">
        <f>-STOA!Q81</f>
        <v>0</v>
      </c>
      <c r="AC81">
        <f t="shared" si="3"/>
        <v>2.4392469454933035</v>
      </c>
      <c r="AD81">
        <f t="shared" si="4"/>
        <v>177.15660651644475</v>
      </c>
      <c r="AE81">
        <f>'IDT-1'!E81</f>
        <v>0</v>
      </c>
      <c r="AF81" s="26"/>
      <c r="AG81">
        <f t="shared" si="5"/>
        <v>177.15660651644475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-48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1.29762</v>
      </c>
      <c r="E82">
        <f>GT_NG!S82</f>
        <v>1.6253669994128011</v>
      </c>
      <c r="F82">
        <f>GT_Spot!S82</f>
        <v>0</v>
      </c>
      <c r="G82">
        <f>PPCL_NG!S82</f>
        <v>46.056969936188402</v>
      </c>
      <c r="H82">
        <f>PPCL_Spot!S82</f>
        <v>0</v>
      </c>
      <c r="I82">
        <f>Bawana_NG!S82</f>
        <v>-0.57999999999999996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108.01499552633683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1.5209010000000001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-10</v>
      </c>
      <c r="AA82" s="117">
        <f>STOA!K82</f>
        <v>69.66</v>
      </c>
      <c r="AB82" s="117">
        <f>-STOA!Q82</f>
        <v>0</v>
      </c>
      <c r="AC82">
        <f t="shared" si="3"/>
        <v>2.4658813280598895</v>
      </c>
      <c r="AD82">
        <f t="shared" si="4"/>
        <v>174.12997213387817</v>
      </c>
      <c r="AE82">
        <f>'IDT-1'!E82</f>
        <v>0</v>
      </c>
      <c r="AF82" s="26"/>
      <c r="AG82">
        <f t="shared" si="5"/>
        <v>174.12997213387817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-41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1.29762</v>
      </c>
      <c r="E83">
        <f>GT_NG!S83</f>
        <v>1.6253669994128011</v>
      </c>
      <c r="F83">
        <f>GT_Spot!S83</f>
        <v>0</v>
      </c>
      <c r="G83">
        <f>PPCL_NG!S83</f>
        <v>46.36</v>
      </c>
      <c r="H83">
        <f>PPCL_Spot!S83</f>
        <v>0</v>
      </c>
      <c r="I83">
        <f>Bawana_NG!S83</f>
        <v>-0.57999999999999996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106.84400022661217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1.5209010000000001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-10</v>
      </c>
      <c r="AA83" s="117">
        <f>STOA!K83</f>
        <v>69.66</v>
      </c>
      <c r="AB83" s="117">
        <f>-STOA!Q83</f>
        <v>0</v>
      </c>
      <c r="AC83">
        <f t="shared" si="3"/>
        <v>2.4937557440726357</v>
      </c>
      <c r="AD83">
        <f t="shared" si="4"/>
        <v>169.23413248195232</v>
      </c>
      <c r="AE83">
        <f>'IDT-1'!E83</f>
        <v>0</v>
      </c>
      <c r="AF83" s="26"/>
      <c r="AG83">
        <f t="shared" si="5"/>
        <v>169.23413248195232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-45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1.29762</v>
      </c>
      <c r="E84">
        <f>GT_NG!S84</f>
        <v>1.816301635708345</v>
      </c>
      <c r="F84">
        <f>GT_Spot!S84</f>
        <v>0</v>
      </c>
      <c r="G84">
        <f>PPCL_NG!S84</f>
        <v>37.127604670666415</v>
      </c>
      <c r="H84">
        <f>PPCL_Spot!S84</f>
        <v>0</v>
      </c>
      <c r="I84">
        <f>Bawana_NG!S84</f>
        <v>-0.57999999999999996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106.84400022661217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1.5209010000000001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-10</v>
      </c>
      <c r="AA84" s="117">
        <f>STOA!K84</f>
        <v>69.66</v>
      </c>
      <c r="AB84" s="117">
        <f>-STOA!Q84</f>
        <v>0</v>
      </c>
      <c r="AC84">
        <f t="shared" si="3"/>
        <v>2.4408252725404869</v>
      </c>
      <c r="AD84">
        <f t="shared" si="4"/>
        <v>157.24560226044645</v>
      </c>
      <c r="AE84">
        <f>'IDT-1'!E84</f>
        <v>0</v>
      </c>
      <c r="AF84" s="26"/>
      <c r="AG84">
        <f t="shared" si="5"/>
        <v>157.24560226044645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-48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1.29762</v>
      </c>
      <c r="E85">
        <f>GT_NG!S85</f>
        <v>1.816301635708345</v>
      </c>
      <c r="F85">
        <f>GT_Spot!S85</f>
        <v>0</v>
      </c>
      <c r="G85">
        <f>PPCL_NG!S85</f>
        <v>46.97</v>
      </c>
      <c r="H85">
        <f>PPCL_Spot!S85</f>
        <v>0</v>
      </c>
      <c r="I85">
        <f>Bawana_NG!S85</f>
        <v>-0.57999999999999996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106.99169285984986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1.5209010000000001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-10</v>
      </c>
      <c r="AA85" s="117">
        <f>STOA!K85</f>
        <v>69.66</v>
      </c>
      <c r="AB85" s="117">
        <f>-STOA!Q85</f>
        <v>0</v>
      </c>
      <c r="AC85">
        <f t="shared" si="3"/>
        <v>2.5642505566998954</v>
      </c>
      <c r="AD85">
        <f t="shared" si="4"/>
        <v>163.11226493885832</v>
      </c>
      <c r="AE85">
        <f>'IDT-1'!E85</f>
        <v>0</v>
      </c>
      <c r="AF85" s="26"/>
      <c r="AG85">
        <f t="shared" si="5"/>
        <v>163.11226493885832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-52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1.29762</v>
      </c>
      <c r="E86">
        <f>GT_NG!S86</f>
        <v>1.816301635708345</v>
      </c>
      <c r="F86">
        <f>GT_Spot!S86</f>
        <v>0</v>
      </c>
      <c r="G86">
        <f>PPCL_NG!S86</f>
        <v>46.97</v>
      </c>
      <c r="H86">
        <f>PPCL_Spot!S86</f>
        <v>0</v>
      </c>
      <c r="I86">
        <f>Bawana_NG!S86</f>
        <v>-0.57999999999999996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106.61312495796707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1.5209010000000001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-30</v>
      </c>
      <c r="AA86" s="117">
        <f>STOA!K86</f>
        <v>69.66</v>
      </c>
      <c r="AB86" s="117">
        <f>-STOA!Q86</f>
        <v>0</v>
      </c>
      <c r="AC86">
        <f t="shared" si="3"/>
        <v>2.5964316692521088</v>
      </c>
      <c r="AD86">
        <f t="shared" si="4"/>
        <v>158.70151592442332</v>
      </c>
      <c r="AE86">
        <f>'IDT-1'!E86</f>
        <v>0</v>
      </c>
      <c r="AF86" s="26"/>
      <c r="AG86">
        <f t="shared" si="5"/>
        <v>158.70151592442332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-36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1.29762</v>
      </c>
      <c r="E87">
        <f>GT_NG!S87</f>
        <v>1.816301635708345</v>
      </c>
      <c r="F87">
        <f>GT_Spot!S87</f>
        <v>0</v>
      </c>
      <c r="G87">
        <f>PPCL_NG!S87</f>
        <v>46.97</v>
      </c>
      <c r="H87">
        <f>PPCL_Spot!S87</f>
        <v>0</v>
      </c>
      <c r="I87">
        <f>Bawana_NG!S87</f>
        <v>-0.57999999999999996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104.06809938584634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1.5209010000000001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-30</v>
      </c>
      <c r="AA87" s="117">
        <f>STOA!K87</f>
        <v>69.66</v>
      </c>
      <c r="AB87" s="117">
        <f>-STOA!Q87</f>
        <v>0</v>
      </c>
      <c r="AC87">
        <f t="shared" si="3"/>
        <v>2.5917916992618362</v>
      </c>
      <c r="AD87">
        <f t="shared" si="4"/>
        <v>154.16113032229285</v>
      </c>
      <c r="AE87">
        <f>'IDT-1'!E87</f>
        <v>0</v>
      </c>
      <c r="AF87" s="26"/>
      <c r="AG87">
        <f t="shared" si="5"/>
        <v>154.16113032229285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-38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1.29762</v>
      </c>
      <c r="E88">
        <f>GT_NG!S88</f>
        <v>1.816301635708345</v>
      </c>
      <c r="F88">
        <f>GT_Spot!S88</f>
        <v>0</v>
      </c>
      <c r="G88">
        <f>PPCL_NG!S88</f>
        <v>46.97</v>
      </c>
      <c r="H88">
        <f>PPCL_Spot!S88</f>
        <v>0</v>
      </c>
      <c r="I88">
        <f>Bawana_NG!S88</f>
        <v>-0.57999999999999996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104.01891502484634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1.5209010000000001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-30</v>
      </c>
      <c r="AA88" s="117">
        <f>STOA!K88</f>
        <v>69.66</v>
      </c>
      <c r="AB88" s="117">
        <f>-STOA!Q88</f>
        <v>0</v>
      </c>
      <c r="AC88">
        <f t="shared" si="3"/>
        <v>2.5913588768850362</v>
      </c>
      <c r="AD88">
        <f t="shared" si="4"/>
        <v>154.11237878366964</v>
      </c>
      <c r="AE88">
        <f>'IDT-1'!E88</f>
        <v>0</v>
      </c>
      <c r="AF88" s="26"/>
      <c r="AG88">
        <f t="shared" si="5"/>
        <v>154.11237878366964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-38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1.29762</v>
      </c>
      <c r="E89">
        <f>GT_NG!S89</f>
        <v>1.816301635708345</v>
      </c>
      <c r="F89">
        <f>GT_Spot!S89</f>
        <v>0</v>
      </c>
      <c r="G89">
        <f>PPCL_NG!S89</f>
        <v>46.97</v>
      </c>
      <c r="H89">
        <f>PPCL_Spot!S89</f>
        <v>0</v>
      </c>
      <c r="I89">
        <f>Bawana_NG!S89</f>
        <v>-0.57999999999999996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96.289220326815069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1.5209010000000001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-30</v>
      </c>
      <c r="AA89" s="117">
        <f>STOA!K89</f>
        <v>69.66</v>
      </c>
      <c r="AB89" s="117">
        <f>-STOA!Q89</f>
        <v>0</v>
      </c>
      <c r="AC89">
        <f t="shared" si="3"/>
        <v>2.5410938185867522</v>
      </c>
      <c r="AD89">
        <f t="shared" si="4"/>
        <v>144.43294914393667</v>
      </c>
      <c r="AE89">
        <f>'IDT-1'!E89</f>
        <v>0</v>
      </c>
      <c r="AF89" s="26"/>
      <c r="AG89">
        <f t="shared" si="5"/>
        <v>144.43294914393667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-40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1.29762</v>
      </c>
      <c r="E90">
        <f>GT_NG!S90</f>
        <v>1.816301635708345</v>
      </c>
      <c r="F90">
        <f>GT_Spot!S90</f>
        <v>0</v>
      </c>
      <c r="G90">
        <f>PPCL_NG!S90</f>
        <v>46.97</v>
      </c>
      <c r="H90">
        <f>PPCL_Spot!S90</f>
        <v>0</v>
      </c>
      <c r="I90">
        <f>Bawana_NG!S90</f>
        <v>-0.57999999999999996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96.289360514800734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1.5209010000000001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-30</v>
      </c>
      <c r="AA90" s="117">
        <f>STOA!K90</f>
        <v>69.66</v>
      </c>
      <c r="AB90" s="117">
        <f>-STOA!Q90</f>
        <v>0</v>
      </c>
      <c r="AC90">
        <f t="shared" si="3"/>
        <v>2.5588513072854164</v>
      </c>
      <c r="AD90">
        <f t="shared" si="4"/>
        <v>142.41533184322367</v>
      </c>
      <c r="AE90">
        <f>'IDT-1'!E90</f>
        <v>0</v>
      </c>
      <c r="AF90" s="26"/>
      <c r="AG90">
        <f t="shared" si="5"/>
        <v>142.41533184322367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-42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1.29762</v>
      </c>
      <c r="E91">
        <f>GT_NG!S91</f>
        <v>1.816301635708345</v>
      </c>
      <c r="F91">
        <f>GT_Spot!S91</f>
        <v>0</v>
      </c>
      <c r="G91">
        <f>PPCL_NG!S91</f>
        <v>46.97</v>
      </c>
      <c r="H91">
        <f>PPCL_Spot!S91</f>
        <v>0</v>
      </c>
      <c r="I91">
        <f>Bawana_NG!S91</f>
        <v>-0.57999999999999996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98.201784702989002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1.5209010000000001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-30</v>
      </c>
      <c r="AA91" s="117">
        <f>STOA!K91</f>
        <v>69.66</v>
      </c>
      <c r="AB91" s="117">
        <f>-STOA!Q91</f>
        <v>0</v>
      </c>
      <c r="AC91">
        <f t="shared" si="3"/>
        <v>2.6733400428856218</v>
      </c>
      <c r="AD91">
        <f t="shared" si="4"/>
        <v>133.21326729581173</v>
      </c>
      <c r="AE91">
        <f>'IDT-1'!E91</f>
        <v>0</v>
      </c>
      <c r="AF91" s="26"/>
      <c r="AG91">
        <f t="shared" si="5"/>
        <v>133.21326729581173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-53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1.29762</v>
      </c>
      <c r="E92">
        <f>GT_NG!S92</f>
        <v>1.816301635708345</v>
      </c>
      <c r="F92">
        <f>GT_Spot!S92</f>
        <v>0</v>
      </c>
      <c r="G92">
        <f>PPCL_NG!S92</f>
        <v>46.97</v>
      </c>
      <c r="H92">
        <f>PPCL_Spot!S92</f>
        <v>0</v>
      </c>
      <c r="I92">
        <f>Bawana_NG!S92</f>
        <v>-0.57999999999999996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98.39193825733517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1.5209010000000001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-30</v>
      </c>
      <c r="AA92" s="117">
        <f>STOA!K92</f>
        <v>69.66</v>
      </c>
      <c r="AB92" s="117">
        <f>-STOA!Q92</f>
        <v>0</v>
      </c>
      <c r="AC92">
        <f t="shared" si="3"/>
        <v>2.6750133941638676</v>
      </c>
      <c r="AD92">
        <f t="shared" si="4"/>
        <v>133.40174749887964</v>
      </c>
      <c r="AE92">
        <f>'IDT-1'!E92</f>
        <v>0</v>
      </c>
      <c r="AF92" s="26"/>
      <c r="AG92">
        <f t="shared" si="5"/>
        <v>133.40174749887964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-53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1.29762</v>
      </c>
      <c r="E93">
        <f>GT_NG!S93</f>
        <v>1.816301635708345</v>
      </c>
      <c r="F93">
        <f>GT_Spot!S93</f>
        <v>0</v>
      </c>
      <c r="G93">
        <f>PPCL_NG!S93</f>
        <v>46.97</v>
      </c>
      <c r="H93">
        <f>PPCL_Spot!S93</f>
        <v>0</v>
      </c>
      <c r="I93">
        <f>Bawana_NG!S93</f>
        <v>-0.57999999999999996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98.325486249390707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1.5209010000000001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-30</v>
      </c>
      <c r="AA93" s="117">
        <f>STOA!K93</f>
        <v>69.66</v>
      </c>
      <c r="AB93" s="117">
        <f>-STOA!Q93</f>
        <v>0</v>
      </c>
      <c r="AC93">
        <f t="shared" si="3"/>
        <v>2.674428616493957</v>
      </c>
      <c r="AD93">
        <f t="shared" si="4"/>
        <v>133.33588026860508</v>
      </c>
      <c r="AE93">
        <f>'IDT-1'!E93</f>
        <v>0</v>
      </c>
      <c r="AF93" s="26"/>
      <c r="AG93">
        <f t="shared" si="5"/>
        <v>133.33588026860508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-53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1.29762</v>
      </c>
      <c r="E94">
        <f>GT_NG!S94</f>
        <v>1.816301635708345</v>
      </c>
      <c r="F94">
        <f>GT_Spot!S94</f>
        <v>0</v>
      </c>
      <c r="G94">
        <f>PPCL_NG!S94</f>
        <v>46.97</v>
      </c>
      <c r="H94">
        <f>PPCL_Spot!S94</f>
        <v>0</v>
      </c>
      <c r="I94">
        <f>Bawana_NG!S94</f>
        <v>-0.57999999999999996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98.275497876203104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1.5209010000000001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-30</v>
      </c>
      <c r="AA94" s="117">
        <f>STOA!K94</f>
        <v>69.66</v>
      </c>
      <c r="AB94" s="117">
        <f>-STOA!Q94</f>
        <v>0</v>
      </c>
      <c r="AC94">
        <f t="shared" si="3"/>
        <v>2.682866846332101</v>
      </c>
      <c r="AD94">
        <f t="shared" si="4"/>
        <v>132.27745366557934</v>
      </c>
      <c r="AE94">
        <f>'IDT-1'!E94</f>
        <v>0</v>
      </c>
      <c r="AF94" s="26"/>
      <c r="AG94">
        <f t="shared" si="5"/>
        <v>132.27745366557934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-54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1.29762</v>
      </c>
      <c r="E95">
        <f>GT_NG!S95</f>
        <v>1.816301635708345</v>
      </c>
      <c r="F95">
        <f>GT_Spot!S95</f>
        <v>0</v>
      </c>
      <c r="G95">
        <f>PPCL_NG!S95</f>
        <v>46.97</v>
      </c>
      <c r="H95">
        <f>PPCL_Spot!S95</f>
        <v>0</v>
      </c>
      <c r="I95">
        <f>Bawana_NG!S95</f>
        <v>-0.57999999999999996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97.878767118365232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1.5209010000000001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-30</v>
      </c>
      <c r="AA95" s="117">
        <f>STOA!K95</f>
        <v>69.66</v>
      </c>
      <c r="AB95" s="117">
        <f>-STOA!Q95</f>
        <v>0</v>
      </c>
      <c r="AC95">
        <f t="shared" si="3"/>
        <v>2.6704974881409322</v>
      </c>
      <c r="AD95">
        <f t="shared" si="4"/>
        <v>132.89309226593264</v>
      </c>
      <c r="AE95">
        <f>'IDT-1'!E95</f>
        <v>0</v>
      </c>
      <c r="AF95" s="26"/>
      <c r="AG95">
        <f t="shared" si="5"/>
        <v>132.89309226593264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-53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1.29762</v>
      </c>
      <c r="E96">
        <f>GT_NG!S96</f>
        <v>1.816301635708345</v>
      </c>
      <c r="F96">
        <f>GT_Spot!S96</f>
        <v>0</v>
      </c>
      <c r="G96">
        <f>PPCL_NG!S96</f>
        <v>46.97</v>
      </c>
      <c r="H96">
        <f>PPCL_Spot!S96</f>
        <v>0</v>
      </c>
      <c r="I96">
        <f>Bawana_NG!S96</f>
        <v>-0.57999999999999996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97.539454866142862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1.5209010000000001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-30</v>
      </c>
      <c r="AA96" s="117">
        <f>STOA!K96</f>
        <v>69.66</v>
      </c>
      <c r="AB96" s="117">
        <f>-STOA!Q96</f>
        <v>0</v>
      </c>
      <c r="AC96">
        <f t="shared" si="3"/>
        <v>2.676389667843571</v>
      </c>
      <c r="AD96">
        <f t="shared" si="4"/>
        <v>131.54788783400764</v>
      </c>
      <c r="AE96">
        <f>'IDT-1'!E96</f>
        <v>0</v>
      </c>
      <c r="AF96" s="26"/>
      <c r="AG96">
        <f t="shared" si="5"/>
        <v>131.54788783400764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-54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1.29762</v>
      </c>
      <c r="E97">
        <f>GT_NG!S97</f>
        <v>1.816301635708345</v>
      </c>
      <c r="F97">
        <f>GT_Spot!S97</f>
        <v>0</v>
      </c>
      <c r="G97">
        <f>PPCL_NG!S97</f>
        <v>46.97</v>
      </c>
      <c r="H97">
        <f>PPCL_Spot!S97</f>
        <v>0</v>
      </c>
      <c r="I97">
        <f>Bawana_NG!S97</f>
        <v>-0.57999999999999996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97.544412116652509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1.5209010000000001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-30</v>
      </c>
      <c r="AA97" s="117">
        <f>STOA!K97</f>
        <v>69.66</v>
      </c>
      <c r="AB97" s="117">
        <f>-STOA!Q97</f>
        <v>0</v>
      </c>
      <c r="AC97">
        <f t="shared" si="3"/>
        <v>2.6941895466924461</v>
      </c>
      <c r="AD97">
        <f t="shared" si="4"/>
        <v>129.53504520566841</v>
      </c>
      <c r="AE97">
        <f>'IDT-1'!E97</f>
        <v>0</v>
      </c>
      <c r="AF97" s="26"/>
      <c r="AG97">
        <f t="shared" si="5"/>
        <v>129.53504520566841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-56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1.29762</v>
      </c>
      <c r="E98">
        <f>GT_NG!S98</f>
        <v>1.816301635708345</v>
      </c>
      <c r="F98">
        <f>GT_Spot!S98</f>
        <v>0</v>
      </c>
      <c r="G98">
        <f>PPCL_NG!S98</f>
        <v>46.97</v>
      </c>
      <c r="H98">
        <f>PPCL_Spot!S98</f>
        <v>0</v>
      </c>
      <c r="I98">
        <f>Bawana_NG!S98</f>
        <v>-0.57999999999999996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96.851362130357074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1.5209010000000001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-30</v>
      </c>
      <c r="AA98" s="117">
        <f>STOA!K98</f>
        <v>69.66</v>
      </c>
      <c r="AB98" s="117">
        <f>-STOA!Q98</f>
        <v>0</v>
      </c>
      <c r="AC98">
        <f t="shared" si="3"/>
        <v>2.6969688343352423</v>
      </c>
      <c r="AD98">
        <f t="shared" si="4"/>
        <v>127.83921593173018</v>
      </c>
      <c r="AE98">
        <f>'IDT-1'!E98</f>
        <v>0</v>
      </c>
      <c r="AF98" s="26"/>
      <c r="AG98">
        <f t="shared" si="5"/>
        <v>127.83921593173018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-57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4.0823241078334203E-2</v>
      </c>
      <c r="F99">
        <f t="shared" si="6"/>
        <v>0</v>
      </c>
      <c r="G99">
        <f t="shared" si="6"/>
        <v>1.0711006747340637</v>
      </c>
      <c r="H99">
        <f t="shared" si="6"/>
        <v>0</v>
      </c>
      <c r="I99">
        <f t="shared" si="6"/>
        <v>-1.2158565488565464E-2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2.4076103524607886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4.890551400000008E-2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-0.34</v>
      </c>
      <c r="AA99" s="117">
        <f t="shared" si="6"/>
        <v>1.633119999999999</v>
      </c>
      <c r="AB99" s="117">
        <f t="shared" si="6"/>
        <v>0</v>
      </c>
      <c r="AC99">
        <f t="shared" si="6"/>
        <v>5.5619683681116409E-2</v>
      </c>
      <c r="AD99">
        <f t="shared" si="6"/>
        <v>4.4670366731035047</v>
      </c>
      <c r="AE99">
        <f t="shared" si="6"/>
        <v>0</v>
      </c>
      <c r="AG99">
        <f t="shared" si="6"/>
        <v>4.4670366731035047</v>
      </c>
      <c r="AI99">
        <f t="shared" si="6"/>
        <v>0</v>
      </c>
      <c r="AJ99">
        <f t="shared" si="6"/>
        <v>0</v>
      </c>
      <c r="AK99">
        <f t="shared" si="6"/>
        <v>5.9252499999999993E-2</v>
      </c>
      <c r="AL99">
        <f t="shared" si="6"/>
        <v>-0.54274999999999995</v>
      </c>
      <c r="AM99">
        <f t="shared" si="6"/>
        <v>0</v>
      </c>
      <c r="AN99">
        <f t="shared" si="6"/>
        <v>0</v>
      </c>
      <c r="AO99">
        <f t="shared" si="6"/>
        <v>0.12577500000000005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U16" sqref="U16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222</v>
      </c>
      <c r="C1" t="s">
        <v>496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497</v>
      </c>
      <c r="Q1" s="222">
        <v>45076.980995370373</v>
      </c>
    </row>
    <row r="2" spans="1:18">
      <c r="A2" s="31">
        <v>45076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45076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9.2093941188079729</v>
      </c>
      <c r="H3">
        <f>PPCL_Spot!R3</f>
        <v>0</v>
      </c>
      <c r="I3">
        <f>Bawana_NG!R3</f>
        <v>-0.10977130977130978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0.13956923193193826</v>
      </c>
      <c r="AD3">
        <f>SUM(B3:AB3,AI3:AR3)-AC3</f>
        <v>15.500053577104726</v>
      </c>
      <c r="AE3">
        <f>'IDT-1'!D3</f>
        <v>0</v>
      </c>
      <c r="AF3" s="26"/>
      <c r="AG3">
        <f>SUM(AD3:AF3)</f>
        <v>15.500053577104726</v>
      </c>
      <c r="AI3" s="75">
        <f>PXIL!L3</f>
        <v>0</v>
      </c>
      <c r="AJ3" s="75">
        <f>PXIL!R3</f>
        <v>0</v>
      </c>
      <c r="AK3" s="75">
        <f>RTM_IEX!L3</f>
        <v>3.64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9.2093941188079729</v>
      </c>
      <c r="H4">
        <f>PPCL_Spot!R4</f>
        <v>0</v>
      </c>
      <c r="I4">
        <f>Bawana_NG!R4</f>
        <v>-0.10977130977130978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0.14009723193193827</v>
      </c>
      <c r="AD4">
        <f t="shared" ref="AD4:AD67" si="1">SUM(B4:AB4,AI4:AR4)-AC4</f>
        <v>15.559525577104727</v>
      </c>
      <c r="AE4">
        <f>'IDT-1'!D4</f>
        <v>0</v>
      </c>
      <c r="AF4" s="26"/>
      <c r="AG4">
        <f t="shared" ref="AG4:AG67" si="2">SUM(AD4:AF4)</f>
        <v>15.559525577104727</v>
      </c>
      <c r="AI4" s="75">
        <f>PXIL!L4</f>
        <v>0</v>
      </c>
      <c r="AJ4" s="75">
        <f>PXIL!R4</f>
        <v>0</v>
      </c>
      <c r="AK4" s="75">
        <f>RTM_IEX!L4</f>
        <v>3.7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9.2093941188079729</v>
      </c>
      <c r="H5">
        <f>PPCL_Spot!R5</f>
        <v>0</v>
      </c>
      <c r="I5">
        <f>Bawana_NG!R5</f>
        <v>-0.10977130977130978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0.13164923193193825</v>
      </c>
      <c r="AD5">
        <f t="shared" si="1"/>
        <v>14.607973577104726</v>
      </c>
      <c r="AE5">
        <f>'IDT-1'!D5</f>
        <v>0</v>
      </c>
      <c r="AF5" s="26"/>
      <c r="AG5">
        <f t="shared" si="2"/>
        <v>14.607973577104726</v>
      </c>
      <c r="AI5" s="75">
        <f>PXIL!L5</f>
        <v>0</v>
      </c>
      <c r="AJ5" s="75">
        <f>PXIL!R5</f>
        <v>0</v>
      </c>
      <c r="AK5" s="75">
        <f>RTM_IEX!L5</f>
        <v>2.74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9.2093941188079729</v>
      </c>
      <c r="H6">
        <f>PPCL_Spot!R6</f>
        <v>0</v>
      </c>
      <c r="I6">
        <f>Bawana_NG!R6</f>
        <v>-0.10977130977130978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0.13376123193193826</v>
      </c>
      <c r="AD6">
        <f t="shared" si="1"/>
        <v>14.845861577104726</v>
      </c>
      <c r="AE6">
        <f>'IDT-1'!D6</f>
        <v>0</v>
      </c>
      <c r="AF6" s="26"/>
      <c r="AG6">
        <f t="shared" si="2"/>
        <v>14.845861577104726</v>
      </c>
      <c r="AI6" s="75">
        <f>PXIL!L6</f>
        <v>0</v>
      </c>
      <c r="AJ6" s="75">
        <f>PXIL!R6</f>
        <v>0</v>
      </c>
      <c r="AK6" s="75">
        <f>RTM_IEX!L6</f>
        <v>2.98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9.2093941188079729</v>
      </c>
      <c r="H7">
        <f>PPCL_Spot!R7</f>
        <v>0</v>
      </c>
      <c r="I7">
        <f>Bawana_NG!R7</f>
        <v>-0.10977130977130978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0.13604923193193827</v>
      </c>
      <c r="AD7">
        <f t="shared" si="1"/>
        <v>15.103573577104726</v>
      </c>
      <c r="AE7">
        <f>'IDT-1'!D7</f>
        <v>0</v>
      </c>
      <c r="AF7" s="26"/>
      <c r="AG7">
        <f t="shared" si="2"/>
        <v>15.103573577104726</v>
      </c>
      <c r="AI7" s="75">
        <f>PXIL!L7</f>
        <v>0</v>
      </c>
      <c r="AJ7" s="75">
        <f>PXIL!R7</f>
        <v>0</v>
      </c>
      <c r="AK7" s="75">
        <f>RTM_IEX!L7</f>
        <v>3.24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9.2093941188079729</v>
      </c>
      <c r="H8">
        <f>PPCL_Spot!R8</f>
        <v>0</v>
      </c>
      <c r="I8">
        <f>Bawana_NG!R8</f>
        <v>-0.10977130977130978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0.13692923193193826</v>
      </c>
      <c r="AD8">
        <f t="shared" si="1"/>
        <v>15.202693577104725</v>
      </c>
      <c r="AE8">
        <f>'IDT-1'!D8</f>
        <v>0</v>
      </c>
      <c r="AF8" s="26"/>
      <c r="AG8">
        <f t="shared" si="2"/>
        <v>15.202693577104725</v>
      </c>
      <c r="AI8" s="75">
        <f>PXIL!L8</f>
        <v>0</v>
      </c>
      <c r="AJ8" s="75">
        <f>PXIL!R8</f>
        <v>0</v>
      </c>
      <c r="AK8" s="75">
        <f>RTM_IEX!L8</f>
        <v>3.34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9.2093941188079729</v>
      </c>
      <c r="H9">
        <f>PPCL_Spot!R9</f>
        <v>0</v>
      </c>
      <c r="I9">
        <f>Bawana_NG!R9</f>
        <v>-0.10977130977130978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0.15136123193193826</v>
      </c>
      <c r="AD9">
        <f t="shared" si="1"/>
        <v>16.828261577104723</v>
      </c>
      <c r="AE9">
        <f>'IDT-1'!D9</f>
        <v>0</v>
      </c>
      <c r="AF9" s="26"/>
      <c r="AG9">
        <f t="shared" si="2"/>
        <v>16.828261577104723</v>
      </c>
      <c r="AI9" s="75">
        <f>PXIL!L9</f>
        <v>0</v>
      </c>
      <c r="AJ9" s="75">
        <f>PXIL!R9</f>
        <v>0</v>
      </c>
      <c r="AK9" s="75">
        <f>RTM_IEX!L9</f>
        <v>4.9800000000000004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9.2093941188079729</v>
      </c>
      <c r="H10">
        <f>PPCL_Spot!R10</f>
        <v>0</v>
      </c>
      <c r="I10">
        <f>Bawana_NG!R10</f>
        <v>-0.10977130977130978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0.15532123193193825</v>
      </c>
      <c r="AD10">
        <f t="shared" si="1"/>
        <v>17.274301577104726</v>
      </c>
      <c r="AE10">
        <f>'IDT-1'!D10</f>
        <v>0</v>
      </c>
      <c r="AF10" s="26"/>
      <c r="AG10">
        <f t="shared" si="2"/>
        <v>17.274301577104726</v>
      </c>
      <c r="AI10" s="75">
        <f>PXIL!L10</f>
        <v>0</v>
      </c>
      <c r="AJ10" s="75">
        <f>PXIL!R10</f>
        <v>0</v>
      </c>
      <c r="AK10" s="75">
        <f>RTM_IEX!L10</f>
        <v>5.43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9.2093941188079729</v>
      </c>
      <c r="H11">
        <f>PPCL_Spot!R11</f>
        <v>0</v>
      </c>
      <c r="I11">
        <f>Bawana_NG!R11</f>
        <v>-0.10977130977130978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0.16288923193193827</v>
      </c>
      <c r="AD11">
        <f t="shared" si="1"/>
        <v>18.126733577104726</v>
      </c>
      <c r="AE11">
        <f>'IDT-1'!D11</f>
        <v>0</v>
      </c>
      <c r="AF11" s="26"/>
      <c r="AG11">
        <f t="shared" si="2"/>
        <v>18.126733577104726</v>
      </c>
      <c r="AI11" s="75">
        <f>PXIL!L11</f>
        <v>0</v>
      </c>
      <c r="AJ11" s="75">
        <f>PXIL!R11</f>
        <v>0</v>
      </c>
      <c r="AK11" s="75">
        <f>RTM_IEX!L11</f>
        <v>6.29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9.2093941188079729</v>
      </c>
      <c r="H12">
        <f>PPCL_Spot!R12</f>
        <v>0</v>
      </c>
      <c r="I12">
        <f>Bawana_NG!R12</f>
        <v>-0.10977130977130978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0.16288923193193827</v>
      </c>
      <c r="AD12">
        <f t="shared" si="1"/>
        <v>18.126733577104726</v>
      </c>
      <c r="AE12">
        <f>'IDT-1'!D12</f>
        <v>0</v>
      </c>
      <c r="AF12" s="26"/>
      <c r="AG12">
        <f t="shared" si="2"/>
        <v>18.126733577104726</v>
      </c>
      <c r="AI12" s="75">
        <f>PXIL!L12</f>
        <v>0</v>
      </c>
      <c r="AJ12" s="75">
        <f>PXIL!R12</f>
        <v>0</v>
      </c>
      <c r="AK12" s="75">
        <f>RTM_IEX!L12</f>
        <v>6.29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9.2093941188079729</v>
      </c>
      <c r="H13">
        <f>PPCL_Spot!R13</f>
        <v>0</v>
      </c>
      <c r="I13">
        <f>Bawana_NG!R13</f>
        <v>-0.10977130977130978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0.14836923193193827</v>
      </c>
      <c r="AD13">
        <f t="shared" si="1"/>
        <v>16.491253577104725</v>
      </c>
      <c r="AE13">
        <f>'IDT-1'!D13</f>
        <v>0</v>
      </c>
      <c r="AF13" s="26"/>
      <c r="AG13">
        <f t="shared" si="2"/>
        <v>16.491253577104725</v>
      </c>
      <c r="AI13" s="75">
        <f>PXIL!L13</f>
        <v>0</v>
      </c>
      <c r="AJ13" s="75">
        <f>PXIL!R13</f>
        <v>0</v>
      </c>
      <c r="AK13" s="75">
        <f>RTM_IEX!L13</f>
        <v>4.6399999999999997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9.2093941188079729</v>
      </c>
      <c r="H14">
        <f>PPCL_Spot!R14</f>
        <v>0</v>
      </c>
      <c r="I14">
        <f>Bawana_NG!R14</f>
        <v>-0.10977130977130978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0.14581723193193827</v>
      </c>
      <c r="AD14">
        <f t="shared" si="1"/>
        <v>16.203805577104724</v>
      </c>
      <c r="AE14">
        <f>'IDT-1'!D14</f>
        <v>0</v>
      </c>
      <c r="AF14" s="26"/>
      <c r="AG14">
        <f t="shared" si="2"/>
        <v>16.203805577104724</v>
      </c>
      <c r="AI14" s="75">
        <f>PXIL!L14</f>
        <v>0</v>
      </c>
      <c r="AJ14" s="75">
        <f>PXIL!R14</f>
        <v>0</v>
      </c>
      <c r="AK14" s="75">
        <f>RTM_IEX!L14</f>
        <v>4.3499999999999996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9.33</v>
      </c>
      <c r="H15">
        <f>PPCL_Spot!R15</f>
        <v>0</v>
      </c>
      <c r="I15">
        <f>Bawana_NG!R15</f>
        <v>-0.10977130977130978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0.1443265636864281</v>
      </c>
      <c r="AD15">
        <f t="shared" si="1"/>
        <v>16.035902126542265</v>
      </c>
      <c r="AE15">
        <f>'IDT-1'!D15</f>
        <v>0</v>
      </c>
      <c r="AF15" s="26"/>
      <c r="AG15">
        <f t="shared" si="2"/>
        <v>16.035902126542265</v>
      </c>
      <c r="AI15" s="75">
        <f>PXIL!L15</f>
        <v>0</v>
      </c>
      <c r="AJ15" s="75">
        <f>PXIL!R15</f>
        <v>0</v>
      </c>
      <c r="AK15" s="75">
        <f>RTM_IEX!L15</f>
        <v>4.0599999999999996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9.33</v>
      </c>
      <c r="H16">
        <f>PPCL_Spot!R16</f>
        <v>0</v>
      </c>
      <c r="I16">
        <f>Bawana_NG!R16</f>
        <v>-0.10977130977130978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0.14265456368642809</v>
      </c>
      <c r="AD16">
        <f t="shared" si="1"/>
        <v>15.847574126542263</v>
      </c>
      <c r="AE16">
        <f>'IDT-1'!D16</f>
        <v>0</v>
      </c>
      <c r="AF16" s="26"/>
      <c r="AG16">
        <f t="shared" si="2"/>
        <v>15.847574126542263</v>
      </c>
      <c r="AI16" s="75">
        <f>PXIL!L16</f>
        <v>0</v>
      </c>
      <c r="AJ16" s="75">
        <f>PXIL!R16</f>
        <v>0</v>
      </c>
      <c r="AK16" s="75">
        <f>RTM_IEX!L16</f>
        <v>3.87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9.33</v>
      </c>
      <c r="H17">
        <f>PPCL_Spot!R17</f>
        <v>0</v>
      </c>
      <c r="I17">
        <f>Bawana_NG!R17</f>
        <v>-0.10977130977130978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0.14265456368642809</v>
      </c>
      <c r="AD17">
        <f t="shared" si="1"/>
        <v>15.847574126542263</v>
      </c>
      <c r="AE17">
        <f>'IDT-1'!D17</f>
        <v>0</v>
      </c>
      <c r="AF17" s="26"/>
      <c r="AG17">
        <f t="shared" si="2"/>
        <v>15.847574126542263</v>
      </c>
      <c r="AI17" s="75">
        <f>PXIL!L17</f>
        <v>0</v>
      </c>
      <c r="AJ17" s="75">
        <f>PXIL!R17</f>
        <v>0</v>
      </c>
      <c r="AK17" s="75">
        <f>RTM_IEX!L17</f>
        <v>3.87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9.33</v>
      </c>
      <c r="H18">
        <f>PPCL_Spot!R18</f>
        <v>0</v>
      </c>
      <c r="I18">
        <f>Bawana_NG!R18</f>
        <v>-0.10977130977130978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0.14265456368642809</v>
      </c>
      <c r="AD18">
        <f t="shared" si="1"/>
        <v>15.847574126542263</v>
      </c>
      <c r="AE18">
        <f>'IDT-1'!D18</f>
        <v>0</v>
      </c>
      <c r="AF18" s="26"/>
      <c r="AG18">
        <f t="shared" si="2"/>
        <v>15.847574126542263</v>
      </c>
      <c r="AI18" s="75">
        <f>PXIL!L18</f>
        <v>0</v>
      </c>
      <c r="AJ18" s="75">
        <f>PXIL!R18</f>
        <v>0</v>
      </c>
      <c r="AK18" s="75">
        <f>RTM_IEX!L18</f>
        <v>3.87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9.33</v>
      </c>
      <c r="H19">
        <f>PPCL_Spot!R19</f>
        <v>0</v>
      </c>
      <c r="I19">
        <f>Bawana_NG!R19</f>
        <v>-0.10977130977130978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0.14265456368642809</v>
      </c>
      <c r="AD19">
        <f t="shared" si="1"/>
        <v>15.847574126542263</v>
      </c>
      <c r="AE19">
        <f>'IDT-1'!D19</f>
        <v>0</v>
      </c>
      <c r="AF19" s="26"/>
      <c r="AG19">
        <f t="shared" si="2"/>
        <v>15.847574126542263</v>
      </c>
      <c r="AI19" s="75">
        <f>PXIL!L19</f>
        <v>0</v>
      </c>
      <c r="AJ19" s="75">
        <f>PXIL!R19</f>
        <v>0</v>
      </c>
      <c r="AK19" s="75">
        <f>RTM_IEX!L19</f>
        <v>3.87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9.33</v>
      </c>
      <c r="H20">
        <f>PPCL_Spot!R20</f>
        <v>0</v>
      </c>
      <c r="I20">
        <f>Bawana_NG!R20</f>
        <v>-0.10977130977130978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0.14265456368642809</v>
      </c>
      <c r="AD20">
        <f t="shared" si="1"/>
        <v>15.847574126542263</v>
      </c>
      <c r="AE20">
        <f>'IDT-1'!D20</f>
        <v>0</v>
      </c>
      <c r="AF20" s="26"/>
      <c r="AG20">
        <f t="shared" si="2"/>
        <v>15.847574126542263</v>
      </c>
      <c r="AI20" s="75">
        <f>PXIL!L20</f>
        <v>0</v>
      </c>
      <c r="AJ20" s="75">
        <f>PXIL!R20</f>
        <v>0</v>
      </c>
      <c r="AK20" s="75">
        <f>RTM_IEX!L20</f>
        <v>3.87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9.33</v>
      </c>
      <c r="H21">
        <f>PPCL_Spot!R21</f>
        <v>0</v>
      </c>
      <c r="I21">
        <f>Bawana_NG!R21</f>
        <v>-0.10977130977130978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0.14265456368642809</v>
      </c>
      <c r="AD21">
        <f t="shared" si="1"/>
        <v>15.847574126542263</v>
      </c>
      <c r="AE21">
        <f>'IDT-1'!D21</f>
        <v>0</v>
      </c>
      <c r="AF21" s="26"/>
      <c r="AG21">
        <f t="shared" si="2"/>
        <v>15.847574126542263</v>
      </c>
      <c r="AI21" s="75">
        <f>PXIL!L21</f>
        <v>0</v>
      </c>
      <c r="AJ21" s="75">
        <f>PXIL!R21</f>
        <v>0</v>
      </c>
      <c r="AK21" s="75">
        <f>RTM_IEX!L21</f>
        <v>3.87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9.33</v>
      </c>
      <c r="H22">
        <f>PPCL_Spot!R22</f>
        <v>0</v>
      </c>
      <c r="I22">
        <f>Bawana_NG!R22</f>
        <v>-0.10977130977130978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0.1469665636864281</v>
      </c>
      <c r="AD22">
        <f t="shared" si="1"/>
        <v>16.333262126542266</v>
      </c>
      <c r="AE22">
        <f>'IDT-1'!D22</f>
        <v>0</v>
      </c>
      <c r="AF22" s="26"/>
      <c r="AG22">
        <f t="shared" si="2"/>
        <v>16.333262126542266</v>
      </c>
      <c r="AI22" s="75">
        <f>PXIL!L22</f>
        <v>0</v>
      </c>
      <c r="AJ22" s="75">
        <f>PXIL!R22</f>
        <v>0</v>
      </c>
      <c r="AK22" s="75">
        <f>RTM_IEX!L22</f>
        <v>4.3600000000000003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9.33</v>
      </c>
      <c r="H23">
        <f>PPCL_Spot!R23</f>
        <v>0</v>
      </c>
      <c r="I23">
        <f>Bawana_NG!R23</f>
        <v>-0.10977130977130978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0.15119056368642811</v>
      </c>
      <c r="AD23">
        <f t="shared" si="1"/>
        <v>16.809038126542262</v>
      </c>
      <c r="AE23">
        <f>'IDT-1'!D23</f>
        <v>0</v>
      </c>
      <c r="AF23" s="26"/>
      <c r="AG23">
        <f t="shared" si="2"/>
        <v>16.809038126542262</v>
      </c>
      <c r="AI23" s="75">
        <f>PXIL!L23</f>
        <v>0</v>
      </c>
      <c r="AJ23" s="75">
        <f>PXIL!R23</f>
        <v>0</v>
      </c>
      <c r="AK23" s="75">
        <f>RTM_IEX!L23</f>
        <v>4.84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9.33</v>
      </c>
      <c r="H24">
        <f>PPCL_Spot!R24</f>
        <v>0</v>
      </c>
      <c r="I24">
        <f>Bawana_NG!R24</f>
        <v>-0.10977130977130978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0.14265456368642809</v>
      </c>
      <c r="AD24">
        <f t="shared" si="1"/>
        <v>15.847574126542263</v>
      </c>
      <c r="AE24">
        <f>'IDT-1'!D24</f>
        <v>0</v>
      </c>
      <c r="AF24" s="26"/>
      <c r="AG24">
        <f t="shared" si="2"/>
        <v>15.847574126542263</v>
      </c>
      <c r="AI24" s="75">
        <f>PXIL!L24</f>
        <v>0</v>
      </c>
      <c r="AJ24" s="75">
        <f>PXIL!R24</f>
        <v>0</v>
      </c>
      <c r="AK24" s="75">
        <f>RTM_IEX!L24</f>
        <v>3.87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9.33</v>
      </c>
      <c r="H25">
        <f>PPCL_Spot!R25</f>
        <v>0</v>
      </c>
      <c r="I25">
        <f>Bawana_NG!R25</f>
        <v>-0.10977130977130978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0.14265456368642809</v>
      </c>
      <c r="AD25">
        <f t="shared" si="1"/>
        <v>15.847574126542263</v>
      </c>
      <c r="AE25">
        <f>'IDT-1'!D25</f>
        <v>0</v>
      </c>
      <c r="AF25" s="26"/>
      <c r="AG25">
        <f t="shared" si="2"/>
        <v>15.847574126542263</v>
      </c>
      <c r="AI25" s="75">
        <f>PXIL!L25</f>
        <v>0</v>
      </c>
      <c r="AJ25" s="75">
        <f>PXIL!R25</f>
        <v>0</v>
      </c>
      <c r="AK25" s="75">
        <f>RTM_IEX!L25</f>
        <v>3.87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9.33</v>
      </c>
      <c r="H26">
        <f>PPCL_Spot!R26</f>
        <v>0</v>
      </c>
      <c r="I26">
        <f>Bawana_NG!R26</f>
        <v>-0.10977130977130978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0.1469665636864281</v>
      </c>
      <c r="AD26">
        <f t="shared" si="1"/>
        <v>16.333262126542266</v>
      </c>
      <c r="AE26">
        <f>'IDT-1'!D26</f>
        <v>0</v>
      </c>
      <c r="AF26" s="26"/>
      <c r="AG26">
        <f t="shared" si="2"/>
        <v>16.333262126542266</v>
      </c>
      <c r="AI26" s="75">
        <f>PXIL!L26</f>
        <v>0</v>
      </c>
      <c r="AJ26" s="75">
        <f>PXIL!R26</f>
        <v>0</v>
      </c>
      <c r="AK26" s="75">
        <f>RTM_IEX!L26</f>
        <v>4.3600000000000003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9.33</v>
      </c>
      <c r="H27">
        <f>PPCL_Spot!R27</f>
        <v>0</v>
      </c>
      <c r="I27">
        <f>Bawana_NG!R27</f>
        <v>-0.10977130977130978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0.15119056368642811</v>
      </c>
      <c r="AD27">
        <f t="shared" si="1"/>
        <v>16.809038126542262</v>
      </c>
      <c r="AE27">
        <f>'IDT-1'!D27</f>
        <v>0</v>
      </c>
      <c r="AF27" s="26"/>
      <c r="AG27">
        <f t="shared" si="2"/>
        <v>16.809038126542262</v>
      </c>
      <c r="AI27" s="75">
        <f>PXIL!L27</f>
        <v>0</v>
      </c>
      <c r="AJ27" s="75">
        <f>PXIL!R27</f>
        <v>0</v>
      </c>
      <c r="AK27" s="75">
        <f>RTM_IEX!L27</f>
        <v>4.84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9.33</v>
      </c>
      <c r="H28">
        <f>PPCL_Spot!R28</f>
        <v>0</v>
      </c>
      <c r="I28">
        <f>Bawana_NG!R28</f>
        <v>-0.10977130977130978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0.15462256368642813</v>
      </c>
      <c r="AD28">
        <f t="shared" si="1"/>
        <v>17.195606126542263</v>
      </c>
      <c r="AE28">
        <f>'IDT-1'!D28</f>
        <v>0</v>
      </c>
      <c r="AF28" s="26"/>
      <c r="AG28">
        <f t="shared" si="2"/>
        <v>17.195606126542263</v>
      </c>
      <c r="AI28" s="75">
        <f>PXIL!L28</f>
        <v>0</v>
      </c>
      <c r="AJ28" s="75">
        <f>PXIL!R28</f>
        <v>0</v>
      </c>
      <c r="AK28" s="75">
        <f>RTM_IEX!L28</f>
        <v>5.23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9.33</v>
      </c>
      <c r="H29">
        <f>PPCL_Spot!R29</f>
        <v>0</v>
      </c>
      <c r="I29">
        <f>Bawana_NG!R29</f>
        <v>-0.10977130977130978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0.1597265636864281</v>
      </c>
      <c r="AD29">
        <f t="shared" si="1"/>
        <v>17.770502126542265</v>
      </c>
      <c r="AE29">
        <f>'IDT-1'!D29</f>
        <v>0</v>
      </c>
      <c r="AF29" s="26"/>
      <c r="AG29">
        <f t="shared" si="2"/>
        <v>17.770502126542265</v>
      </c>
      <c r="AI29" s="75">
        <f>PXIL!L29</f>
        <v>0</v>
      </c>
      <c r="AJ29" s="75">
        <f>PXIL!R29</f>
        <v>0</v>
      </c>
      <c r="AK29" s="75">
        <f>RTM_IEX!L29</f>
        <v>5.81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9.33</v>
      </c>
      <c r="H30">
        <f>PPCL_Spot!R30</f>
        <v>0</v>
      </c>
      <c r="I30">
        <f>Bawana_NG!R30</f>
        <v>-0.10977130977130978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3.26</v>
      </c>
      <c r="AB30" s="117">
        <f>-STOA!R30</f>
        <v>0</v>
      </c>
      <c r="AC30">
        <f t="shared" si="0"/>
        <v>0.16113456368642809</v>
      </c>
      <c r="AD30">
        <f t="shared" si="1"/>
        <v>17.929094126542264</v>
      </c>
      <c r="AE30">
        <f>'IDT-1'!D30</f>
        <v>0</v>
      </c>
      <c r="AF30" s="26"/>
      <c r="AG30">
        <f t="shared" si="2"/>
        <v>17.929094126542264</v>
      </c>
      <c r="AI30" s="75">
        <f>PXIL!L30</f>
        <v>0</v>
      </c>
      <c r="AJ30" s="75">
        <f>PXIL!R30</f>
        <v>0</v>
      </c>
      <c r="AK30" s="75">
        <f>RTM_IEX!L30</f>
        <v>5.61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9.33</v>
      </c>
      <c r="H31">
        <f>PPCL_Spot!R31</f>
        <v>0</v>
      </c>
      <c r="I31">
        <f>Bawana_NG!R31</f>
        <v>-0.10977130977130978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3.7199999999999998</v>
      </c>
      <c r="AB31" s="117">
        <f>-STOA!R31</f>
        <v>0</v>
      </c>
      <c r="AC31">
        <f t="shared" si="0"/>
        <v>0.16518256368642811</v>
      </c>
      <c r="AD31">
        <f t="shared" si="1"/>
        <v>18.38504612654226</v>
      </c>
      <c r="AE31">
        <f>'IDT-1'!D31</f>
        <v>0</v>
      </c>
      <c r="AF31" s="26"/>
      <c r="AG31">
        <f t="shared" si="2"/>
        <v>18.38504612654226</v>
      </c>
      <c r="AI31" s="75">
        <f>PXIL!L31</f>
        <v>0</v>
      </c>
      <c r="AJ31" s="75">
        <f>PXIL!R31</f>
        <v>0</v>
      </c>
      <c r="AK31" s="75">
        <f>RTM_IEX!L31</f>
        <v>5.61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9.33</v>
      </c>
      <c r="H32">
        <f>PPCL_Spot!R32</f>
        <v>0</v>
      </c>
      <c r="I32">
        <f>Bawana_NG!R32</f>
        <v>-0.10977130977130978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3.94</v>
      </c>
      <c r="AB32" s="117">
        <f>-STOA!R32</f>
        <v>0</v>
      </c>
      <c r="AC32">
        <f t="shared" si="0"/>
        <v>0.1722225636864281</v>
      </c>
      <c r="AD32">
        <f t="shared" si="1"/>
        <v>19.178006126542261</v>
      </c>
      <c r="AE32">
        <f>'IDT-1'!D32</f>
        <v>0</v>
      </c>
      <c r="AF32" s="26"/>
      <c r="AG32">
        <f t="shared" si="2"/>
        <v>19.178006126542261</v>
      </c>
      <c r="AI32" s="75">
        <f>PXIL!L32</f>
        <v>0</v>
      </c>
      <c r="AJ32" s="75">
        <f>PXIL!R32</f>
        <v>0</v>
      </c>
      <c r="AK32" s="75">
        <f>RTM_IEX!L32</f>
        <v>6.19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9.33</v>
      </c>
      <c r="H33">
        <f>PPCL_Spot!R33</f>
        <v>0</v>
      </c>
      <c r="I33">
        <f>Bawana_NG!R33</f>
        <v>-0.10977130977130978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4.47</v>
      </c>
      <c r="AB33" s="117">
        <f>-STOA!R33</f>
        <v>0</v>
      </c>
      <c r="AC33">
        <f t="shared" si="0"/>
        <v>0.17433456368642813</v>
      </c>
      <c r="AD33">
        <f t="shared" si="1"/>
        <v>19.415894126542263</v>
      </c>
      <c r="AE33">
        <f>'IDT-1'!D33</f>
        <v>0</v>
      </c>
      <c r="AF33" s="26"/>
      <c r="AG33">
        <f t="shared" si="2"/>
        <v>19.415894126542263</v>
      </c>
      <c r="AI33" s="75">
        <f>PXIL!L33</f>
        <v>0</v>
      </c>
      <c r="AJ33" s="75">
        <f>PXIL!R33</f>
        <v>0</v>
      </c>
      <c r="AK33" s="75">
        <f>RTM_IEX!L33</f>
        <v>5.9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9.33</v>
      </c>
      <c r="H34">
        <f>PPCL_Spot!R34</f>
        <v>0</v>
      </c>
      <c r="I34">
        <f>Bawana_NG!R34</f>
        <v>-0.10977130977130978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5.32</v>
      </c>
      <c r="AB34" s="117">
        <f>-STOA!R34</f>
        <v>0</v>
      </c>
      <c r="AC34">
        <f t="shared" si="0"/>
        <v>0.18014256368642811</v>
      </c>
      <c r="AD34">
        <f t="shared" si="1"/>
        <v>20.070086126542265</v>
      </c>
      <c r="AE34">
        <f>'IDT-1'!D34</f>
        <v>0</v>
      </c>
      <c r="AF34" s="26"/>
      <c r="AG34">
        <f t="shared" si="2"/>
        <v>20.070086126542265</v>
      </c>
      <c r="AI34" s="75">
        <f>PXIL!L34</f>
        <v>0</v>
      </c>
      <c r="AJ34" s="75">
        <f>PXIL!R34</f>
        <v>0</v>
      </c>
      <c r="AK34" s="75">
        <f>RTM_IEX!L34</f>
        <v>5.71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8.3107393426578735</v>
      </c>
      <c r="H35">
        <f>PPCL_Spot!R35</f>
        <v>0</v>
      </c>
      <c r="I35">
        <f>Bawana_NG!R35</f>
        <v>-0.10977130977130978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5.8</v>
      </c>
      <c r="AB35" s="117">
        <f>-STOA!R35</f>
        <v>0</v>
      </c>
      <c r="AC35">
        <f t="shared" si="0"/>
        <v>0.18305306990181738</v>
      </c>
      <c r="AD35">
        <f t="shared" si="1"/>
        <v>20.39791496298475</v>
      </c>
      <c r="AE35">
        <f>'IDT-1'!D35</f>
        <v>0</v>
      </c>
      <c r="AF35" s="26"/>
      <c r="AG35">
        <f t="shared" si="2"/>
        <v>20.39791496298475</v>
      </c>
      <c r="AI35" s="75">
        <f>PXIL!L35</f>
        <v>0</v>
      </c>
      <c r="AJ35" s="75">
        <f>PXIL!R35</f>
        <v>0</v>
      </c>
      <c r="AK35" s="75">
        <f>RTM_IEX!L35</f>
        <v>6.58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8.3107393426578735</v>
      </c>
      <c r="H36">
        <f>PPCL_Spot!R36</f>
        <v>0</v>
      </c>
      <c r="I36">
        <f>Bawana_NG!R36</f>
        <v>-0.10977130977130978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6.29</v>
      </c>
      <c r="AB36" s="117">
        <f>-STOA!R36</f>
        <v>0</v>
      </c>
      <c r="AC36">
        <f t="shared" si="0"/>
        <v>0.19757306990181739</v>
      </c>
      <c r="AD36">
        <f t="shared" si="1"/>
        <v>22.033394962984747</v>
      </c>
      <c r="AE36">
        <f>'IDT-1'!D36</f>
        <v>0</v>
      </c>
      <c r="AF36" s="26"/>
      <c r="AG36">
        <f t="shared" si="2"/>
        <v>22.033394962984747</v>
      </c>
      <c r="AI36" s="75">
        <f>PXIL!L36</f>
        <v>0</v>
      </c>
      <c r="AJ36" s="75">
        <f>PXIL!R36</f>
        <v>0</v>
      </c>
      <c r="AK36" s="75">
        <f>RTM_IEX!L36</f>
        <v>7.74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9.33</v>
      </c>
      <c r="H37">
        <f>PPCL_Spot!R37</f>
        <v>0</v>
      </c>
      <c r="I37">
        <f>Bawana_NG!R37</f>
        <v>-0.10977130977130978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6.77</v>
      </c>
      <c r="AB37" s="117">
        <f>-STOA!R37</f>
        <v>0</v>
      </c>
      <c r="AC37">
        <f t="shared" si="0"/>
        <v>0.21675056368642814</v>
      </c>
      <c r="AD37">
        <f t="shared" si="1"/>
        <v>24.193478126542264</v>
      </c>
      <c r="AE37">
        <f>'IDT-1'!D37</f>
        <v>0</v>
      </c>
      <c r="AF37" s="26"/>
      <c r="AG37">
        <f t="shared" si="2"/>
        <v>24.193478126542264</v>
      </c>
      <c r="AI37" s="75">
        <f>PXIL!L37</f>
        <v>0</v>
      </c>
      <c r="AJ37" s="75">
        <f>PXIL!R37</f>
        <v>0</v>
      </c>
      <c r="AK37" s="75">
        <f>RTM_IEX!L37</f>
        <v>8.42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9.33</v>
      </c>
      <c r="H38">
        <f>PPCL_Spot!R38</f>
        <v>0</v>
      </c>
      <c r="I38">
        <f>Bawana_NG!R38</f>
        <v>-0.10977130977130978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7.17</v>
      </c>
      <c r="AB38" s="117">
        <f>-STOA!R38</f>
        <v>0</v>
      </c>
      <c r="AC38">
        <f t="shared" si="0"/>
        <v>0.2211505636864281</v>
      </c>
      <c r="AD38">
        <f t="shared" si="1"/>
        <v>24.68907812654226</v>
      </c>
      <c r="AE38">
        <f>'IDT-1'!D38</f>
        <v>0</v>
      </c>
      <c r="AF38" s="26"/>
      <c r="AG38">
        <f t="shared" si="2"/>
        <v>24.68907812654226</v>
      </c>
      <c r="AI38" s="75">
        <f>PXIL!L38</f>
        <v>0</v>
      </c>
      <c r="AJ38" s="75">
        <f>PXIL!R38</f>
        <v>0</v>
      </c>
      <c r="AK38" s="75">
        <f>RTM_IEX!L38</f>
        <v>8.52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9.33</v>
      </c>
      <c r="H39">
        <f>PPCL_Spot!R39</f>
        <v>0</v>
      </c>
      <c r="I39">
        <f>Bawana_NG!R39</f>
        <v>-0.10977130977130978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7.25</v>
      </c>
      <c r="AB39" s="117">
        <f>-STOA!R39</f>
        <v>0</v>
      </c>
      <c r="AC39">
        <f t="shared" si="0"/>
        <v>0.22863056368642809</v>
      </c>
      <c r="AD39">
        <f t="shared" si="1"/>
        <v>25.531598126542264</v>
      </c>
      <c r="AE39">
        <f>'IDT-1'!D39</f>
        <v>0</v>
      </c>
      <c r="AF39" s="26"/>
      <c r="AG39">
        <f t="shared" si="2"/>
        <v>25.531598126542264</v>
      </c>
      <c r="AI39" s="75">
        <f>PXIL!L39</f>
        <v>0</v>
      </c>
      <c r="AJ39" s="75">
        <f>PXIL!R39</f>
        <v>0</v>
      </c>
      <c r="AK39" s="75">
        <f>RTM_IEX!L39</f>
        <v>9.2899999999999991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9.33</v>
      </c>
      <c r="H40">
        <f>PPCL_Spot!R40</f>
        <v>0</v>
      </c>
      <c r="I40">
        <f>Bawana_NG!R40</f>
        <v>-0.10977130977130978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7.68</v>
      </c>
      <c r="AB40" s="117">
        <f>-STOA!R40</f>
        <v>0</v>
      </c>
      <c r="AC40">
        <f t="shared" si="0"/>
        <v>0.23153456368642808</v>
      </c>
      <c r="AD40">
        <f t="shared" si="1"/>
        <v>25.858694126542265</v>
      </c>
      <c r="AE40">
        <f>'IDT-1'!D40</f>
        <v>0</v>
      </c>
      <c r="AF40" s="26"/>
      <c r="AG40">
        <f t="shared" si="2"/>
        <v>25.858694126542265</v>
      </c>
      <c r="AI40" s="75">
        <f>PXIL!L40</f>
        <v>0</v>
      </c>
      <c r="AJ40" s="75">
        <f>PXIL!R40</f>
        <v>0</v>
      </c>
      <c r="AK40" s="75">
        <f>RTM_IEX!L40</f>
        <v>9.19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9.33</v>
      </c>
      <c r="H41">
        <f>PPCL_Spot!R41</f>
        <v>0</v>
      </c>
      <c r="I41">
        <f>Bawana_NG!R41</f>
        <v>-0.10977130977130978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7.93</v>
      </c>
      <c r="AB41" s="117">
        <f>-STOA!R41</f>
        <v>0</v>
      </c>
      <c r="AC41">
        <f t="shared" si="0"/>
        <v>0.23628656368642809</v>
      </c>
      <c r="AD41">
        <f t="shared" si="1"/>
        <v>26.393942126542264</v>
      </c>
      <c r="AE41">
        <f>'IDT-1'!D41</f>
        <v>0</v>
      </c>
      <c r="AF41" s="26"/>
      <c r="AG41">
        <f t="shared" si="2"/>
        <v>26.393942126542264</v>
      </c>
      <c r="AI41" s="75">
        <f>PXIL!L41</f>
        <v>0</v>
      </c>
      <c r="AJ41" s="75">
        <f>PXIL!R41</f>
        <v>0</v>
      </c>
      <c r="AK41" s="75">
        <f>RTM_IEX!L41</f>
        <v>9.48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9.15</v>
      </c>
      <c r="H42">
        <f>PPCL_Spot!R42</f>
        <v>0</v>
      </c>
      <c r="I42">
        <f>Bawana_NG!R42</f>
        <v>-0.10977130977130978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8.08</v>
      </c>
      <c r="AB42" s="117">
        <f>-STOA!R42</f>
        <v>0</v>
      </c>
      <c r="AC42">
        <f t="shared" si="0"/>
        <v>0.23945456368642809</v>
      </c>
      <c r="AD42">
        <f t="shared" si="1"/>
        <v>26.750774126542261</v>
      </c>
      <c r="AE42">
        <f>'IDT-1'!D42</f>
        <v>0</v>
      </c>
      <c r="AF42" s="26"/>
      <c r="AG42">
        <f t="shared" si="2"/>
        <v>26.750774126542261</v>
      </c>
      <c r="AI42" s="75">
        <f>PXIL!L42</f>
        <v>0</v>
      </c>
      <c r="AJ42" s="75">
        <f>PXIL!R42</f>
        <v>0</v>
      </c>
      <c r="AK42" s="75">
        <f>RTM_IEX!L42</f>
        <v>9.8699999999999992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9.15</v>
      </c>
      <c r="H43">
        <f>PPCL_Spot!R43</f>
        <v>0</v>
      </c>
      <c r="I43">
        <f>Bawana_NG!R43</f>
        <v>-0.10977130977130978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8.1199999999999992</v>
      </c>
      <c r="AB43" s="117">
        <f>-STOA!R43</f>
        <v>0</v>
      </c>
      <c r="AC43">
        <f t="shared" si="0"/>
        <v>0.24403056368642811</v>
      </c>
      <c r="AD43">
        <f t="shared" si="1"/>
        <v>27.266198126542264</v>
      </c>
      <c r="AE43">
        <f>'IDT-1'!D43</f>
        <v>0</v>
      </c>
      <c r="AF43" s="26"/>
      <c r="AG43">
        <f t="shared" si="2"/>
        <v>27.266198126542264</v>
      </c>
      <c r="AI43" s="75">
        <f>PXIL!L43</f>
        <v>0</v>
      </c>
      <c r="AJ43" s="75">
        <f>PXIL!R43</f>
        <v>0</v>
      </c>
      <c r="AK43" s="75">
        <f>RTM_IEX!L43</f>
        <v>10.35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9.15</v>
      </c>
      <c r="H44">
        <f>PPCL_Spot!R44</f>
        <v>0</v>
      </c>
      <c r="I44">
        <f>Bawana_NG!R44</f>
        <v>-0.10977130977130978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8.1199999999999992</v>
      </c>
      <c r="AB44" s="117">
        <f>-STOA!R44</f>
        <v>0</v>
      </c>
      <c r="AC44">
        <f t="shared" si="0"/>
        <v>0.24403056368642811</v>
      </c>
      <c r="AD44">
        <f t="shared" si="1"/>
        <v>27.266198126542264</v>
      </c>
      <c r="AE44">
        <f>'IDT-1'!D44</f>
        <v>0</v>
      </c>
      <c r="AF44" s="26"/>
      <c r="AG44">
        <f t="shared" si="2"/>
        <v>27.266198126542264</v>
      </c>
      <c r="AI44" s="75">
        <f>PXIL!L44</f>
        <v>0</v>
      </c>
      <c r="AJ44" s="75">
        <f>PXIL!R44</f>
        <v>0</v>
      </c>
      <c r="AK44" s="75">
        <f>RTM_IEX!L44</f>
        <v>10.35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9.15</v>
      </c>
      <c r="H45">
        <f>PPCL_Spot!R45</f>
        <v>0</v>
      </c>
      <c r="I45">
        <f>Bawana_NG!R45</f>
        <v>-0.10977130977130978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8.2099999999999991</v>
      </c>
      <c r="AB45" s="117">
        <f>-STOA!R45</f>
        <v>0</v>
      </c>
      <c r="AC45">
        <f t="shared" si="0"/>
        <v>0.24737456368642813</v>
      </c>
      <c r="AD45">
        <f t="shared" si="1"/>
        <v>27.642854126542261</v>
      </c>
      <c r="AE45">
        <f>'IDT-1'!D45</f>
        <v>0</v>
      </c>
      <c r="AF45" s="26"/>
      <c r="AG45">
        <f t="shared" si="2"/>
        <v>27.642854126542261</v>
      </c>
      <c r="AI45" s="75">
        <f>PXIL!L45</f>
        <v>0</v>
      </c>
      <c r="AJ45" s="75">
        <f>PXIL!R45</f>
        <v>0</v>
      </c>
      <c r="AK45" s="75">
        <f>RTM_IEX!L45</f>
        <v>10.64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-0.10977130977130978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8.65</v>
      </c>
      <c r="AB46" s="117">
        <f>-STOA!R46</f>
        <v>0</v>
      </c>
      <c r="AC46">
        <f t="shared" si="0"/>
        <v>0.24658256368642809</v>
      </c>
      <c r="AD46">
        <f t="shared" si="1"/>
        <v>27.553646126542265</v>
      </c>
      <c r="AE46">
        <f>'IDT-1'!D46</f>
        <v>0</v>
      </c>
      <c r="AF46" s="26"/>
      <c r="AG46">
        <f t="shared" si="2"/>
        <v>27.553646126542265</v>
      </c>
      <c r="AI46" s="75">
        <f>PXIL!L46</f>
        <v>0</v>
      </c>
      <c r="AJ46" s="75">
        <f>PXIL!R46</f>
        <v>0</v>
      </c>
      <c r="AK46" s="75">
        <f>RTM_IEX!L46</f>
        <v>10.26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-0.10977130977130978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9</v>
      </c>
      <c r="AB47" s="117">
        <f>-STOA!R47</f>
        <v>0</v>
      </c>
      <c r="AC47">
        <f t="shared" si="0"/>
        <v>0.24711056368642811</v>
      </c>
      <c r="AD47">
        <f t="shared" si="1"/>
        <v>27.613118126542261</v>
      </c>
      <c r="AE47">
        <f>'IDT-1'!D47</f>
        <v>0</v>
      </c>
      <c r="AF47" s="26"/>
      <c r="AG47">
        <f t="shared" si="2"/>
        <v>27.613118126542261</v>
      </c>
      <c r="AI47" s="75">
        <f>PXIL!L47</f>
        <v>0</v>
      </c>
      <c r="AJ47" s="75">
        <f>PXIL!R47</f>
        <v>0</v>
      </c>
      <c r="AK47" s="75">
        <f>RTM_IEX!L47</f>
        <v>9.9700000000000006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-0.10977130977130978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9.8699999999999992</v>
      </c>
      <c r="AB48" s="117">
        <f>-STOA!R48</f>
        <v>0</v>
      </c>
      <c r="AC48">
        <f t="shared" si="0"/>
        <v>0.25221456368642808</v>
      </c>
      <c r="AD48">
        <f t="shared" si="1"/>
        <v>28.18801412654226</v>
      </c>
      <c r="AE48">
        <f>'IDT-1'!D48</f>
        <v>0</v>
      </c>
      <c r="AF48" s="26"/>
      <c r="AG48">
        <f t="shared" si="2"/>
        <v>28.18801412654226</v>
      </c>
      <c r="AI48" s="75">
        <f>PXIL!L48</f>
        <v>0</v>
      </c>
      <c r="AJ48" s="75">
        <f>PXIL!R48</f>
        <v>0</v>
      </c>
      <c r="AK48" s="75">
        <f>RTM_IEX!L48</f>
        <v>9.68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-0.10977130977130978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9.8699999999999992</v>
      </c>
      <c r="AB49" s="117">
        <f>-STOA!R49</f>
        <v>0</v>
      </c>
      <c r="AC49">
        <f t="shared" si="0"/>
        <v>0.24966256368642809</v>
      </c>
      <c r="AD49">
        <f t="shared" si="1"/>
        <v>27.900566126542262</v>
      </c>
      <c r="AE49">
        <f>'IDT-1'!D49</f>
        <v>0</v>
      </c>
      <c r="AF49" s="26"/>
      <c r="AG49">
        <f t="shared" si="2"/>
        <v>27.900566126542262</v>
      </c>
      <c r="AI49" s="75">
        <f>PXIL!L49</f>
        <v>0</v>
      </c>
      <c r="AJ49" s="75">
        <f>PXIL!R49</f>
        <v>0</v>
      </c>
      <c r="AK49" s="75">
        <f>RTM_IEX!L49</f>
        <v>9.39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-0.10977130977130978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9.9599999999999991</v>
      </c>
      <c r="AB50" s="117">
        <f>-STOA!R50</f>
        <v>0</v>
      </c>
      <c r="AC50">
        <f t="shared" si="0"/>
        <v>0.25045456368642816</v>
      </c>
      <c r="AD50">
        <f t="shared" si="1"/>
        <v>27.989774126542262</v>
      </c>
      <c r="AE50">
        <f>'IDT-1'!D50</f>
        <v>0</v>
      </c>
      <c r="AF50" s="26"/>
      <c r="AG50">
        <f t="shared" si="2"/>
        <v>27.989774126542262</v>
      </c>
      <c r="AI50" s="75">
        <f>PXIL!L50</f>
        <v>0</v>
      </c>
      <c r="AJ50" s="75">
        <f>PXIL!R50</f>
        <v>0</v>
      </c>
      <c r="AK50" s="75">
        <f>RTM_IEX!L50</f>
        <v>9.39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-0.10977130977130978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9.8699999999999992</v>
      </c>
      <c r="AB51" s="117">
        <f>-STOA!R51</f>
        <v>0</v>
      </c>
      <c r="AC51">
        <f t="shared" si="0"/>
        <v>0.24966256368642809</v>
      </c>
      <c r="AD51">
        <f t="shared" si="1"/>
        <v>27.900566126542262</v>
      </c>
      <c r="AE51">
        <f>'IDT-1'!D51</f>
        <v>0</v>
      </c>
      <c r="AF51" s="26"/>
      <c r="AG51">
        <f t="shared" si="2"/>
        <v>27.900566126542262</v>
      </c>
      <c r="AI51" s="75">
        <f>PXIL!L51</f>
        <v>0</v>
      </c>
      <c r="AJ51" s="75">
        <f>PXIL!R51</f>
        <v>0</v>
      </c>
      <c r="AK51" s="75">
        <f>RTM_IEX!L51</f>
        <v>9.39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-0.10977130977130978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9.8699999999999992</v>
      </c>
      <c r="AB52" s="117">
        <f>-STOA!R52</f>
        <v>0</v>
      </c>
      <c r="AC52">
        <f t="shared" si="0"/>
        <v>0.25643856368642809</v>
      </c>
      <c r="AD52">
        <f t="shared" si="1"/>
        <v>28.663790126542263</v>
      </c>
      <c r="AE52">
        <f>'IDT-1'!D52</f>
        <v>0</v>
      </c>
      <c r="AF52" s="26"/>
      <c r="AG52">
        <f t="shared" si="2"/>
        <v>28.663790126542263</v>
      </c>
      <c r="AI52" s="75">
        <f>PXIL!L52</f>
        <v>0</v>
      </c>
      <c r="AJ52" s="75">
        <f>PXIL!R52</f>
        <v>0</v>
      </c>
      <c r="AK52" s="75">
        <f>RTM_IEX!L52</f>
        <v>10.16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-0.15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9.8699999999999992</v>
      </c>
      <c r="AB53" s="117">
        <f>-STOA!R53</f>
        <v>0</v>
      </c>
      <c r="AC53">
        <f t="shared" si="0"/>
        <v>0.25679571912832927</v>
      </c>
      <c r="AD53">
        <f t="shared" si="1"/>
        <v>28.623204280871668</v>
      </c>
      <c r="AE53">
        <f>'IDT-1'!D53</f>
        <v>0</v>
      </c>
      <c r="AF53" s="26"/>
      <c r="AG53">
        <f t="shared" si="2"/>
        <v>28.623204280871668</v>
      </c>
      <c r="AI53" s="75">
        <f>PXIL!L53</f>
        <v>0</v>
      </c>
      <c r="AJ53" s="75">
        <f>PXIL!R53</f>
        <v>0</v>
      </c>
      <c r="AK53" s="75">
        <f>RTM_IEX!L53</f>
        <v>10.16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-0.15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9.9499999999999993</v>
      </c>
      <c r="AB54" s="117">
        <f>-STOA!R54</f>
        <v>0</v>
      </c>
      <c r="AC54">
        <f t="shared" si="0"/>
        <v>0.25749971912832931</v>
      </c>
      <c r="AD54">
        <f t="shared" si="1"/>
        <v>28.702500280871668</v>
      </c>
      <c r="AE54">
        <f>'IDT-1'!D54</f>
        <v>0</v>
      </c>
      <c r="AF54" s="26"/>
      <c r="AG54">
        <f t="shared" si="2"/>
        <v>28.702500280871668</v>
      </c>
      <c r="AI54" s="75">
        <f>PXIL!L54</f>
        <v>0</v>
      </c>
      <c r="AJ54" s="75">
        <f>PXIL!R54</f>
        <v>0</v>
      </c>
      <c r="AK54" s="75">
        <f>RTM_IEX!L54</f>
        <v>10.16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-0.15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10.47</v>
      </c>
      <c r="AB55" s="117">
        <f>-STOA!R55</f>
        <v>0</v>
      </c>
      <c r="AC55">
        <f t="shared" si="0"/>
        <v>0.24764371912832928</v>
      </c>
      <c r="AD55">
        <f t="shared" si="1"/>
        <v>27.59235628087167</v>
      </c>
      <c r="AE55">
        <f>'IDT-1'!D55</f>
        <v>0</v>
      </c>
      <c r="AF55" s="26"/>
      <c r="AG55">
        <f t="shared" si="2"/>
        <v>27.59235628087167</v>
      </c>
      <c r="AI55" s="75">
        <f>PXIL!L55</f>
        <v>0</v>
      </c>
      <c r="AJ55" s="75">
        <f>PXIL!R55</f>
        <v>0</v>
      </c>
      <c r="AK55" s="75">
        <f>RTM_IEX!L55</f>
        <v>8.52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-0.15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10.74</v>
      </c>
      <c r="AB56" s="117">
        <f>-STOA!R56</f>
        <v>0</v>
      </c>
      <c r="AC56">
        <f t="shared" si="0"/>
        <v>0.23893171912832933</v>
      </c>
      <c r="AD56">
        <f t="shared" si="1"/>
        <v>26.61106828087167</v>
      </c>
      <c r="AE56">
        <f>'IDT-1'!D56</f>
        <v>0</v>
      </c>
      <c r="AF56" s="26"/>
      <c r="AG56">
        <f t="shared" si="2"/>
        <v>26.61106828087167</v>
      </c>
      <c r="AI56" s="75">
        <f>PXIL!L56</f>
        <v>0</v>
      </c>
      <c r="AJ56" s="75">
        <f>PXIL!R56</f>
        <v>0</v>
      </c>
      <c r="AK56" s="75">
        <f>RTM_IEX!L56</f>
        <v>7.26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-0.15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11.56</v>
      </c>
      <c r="AB57" s="117">
        <f>-STOA!R57</f>
        <v>0</v>
      </c>
      <c r="AC57">
        <f t="shared" si="0"/>
        <v>0.23761171912832935</v>
      </c>
      <c r="AD57">
        <f t="shared" si="1"/>
        <v>26.462388280871671</v>
      </c>
      <c r="AE57">
        <f>'IDT-1'!D57</f>
        <v>0</v>
      </c>
      <c r="AF57" s="26"/>
      <c r="AG57">
        <f t="shared" si="2"/>
        <v>26.462388280871671</v>
      </c>
      <c r="AI57" s="75">
        <f>PXIL!L57</f>
        <v>0</v>
      </c>
      <c r="AJ57" s="75">
        <f>PXIL!R57</f>
        <v>0</v>
      </c>
      <c r="AK57" s="75">
        <f>RTM_IEX!L57</f>
        <v>6.29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-0.15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11.56</v>
      </c>
      <c r="AB58" s="117">
        <f>-STOA!R58</f>
        <v>0</v>
      </c>
      <c r="AC58">
        <f t="shared" si="0"/>
        <v>0.23761171912832935</v>
      </c>
      <c r="AD58">
        <f t="shared" si="1"/>
        <v>26.462388280871671</v>
      </c>
      <c r="AE58">
        <f>'IDT-1'!D58</f>
        <v>0</v>
      </c>
      <c r="AF58" s="26"/>
      <c r="AG58">
        <f t="shared" si="2"/>
        <v>26.462388280871671</v>
      </c>
      <c r="AI58" s="75">
        <f>PXIL!L58</f>
        <v>0</v>
      </c>
      <c r="AJ58" s="75">
        <f>PXIL!R58</f>
        <v>0</v>
      </c>
      <c r="AK58" s="75">
        <f>RTM_IEX!L58</f>
        <v>6.29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7.33</v>
      </c>
      <c r="H59">
        <f>PPCL_Spot!R59</f>
        <v>0</v>
      </c>
      <c r="I59">
        <f>Bawana_NG!R59</f>
        <v>-0.15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11.25</v>
      </c>
      <c r="AB59" s="117">
        <f>-STOA!R59</f>
        <v>0</v>
      </c>
      <c r="AC59">
        <f t="shared" si="0"/>
        <v>0.21165171912832928</v>
      </c>
      <c r="AD59">
        <f t="shared" si="1"/>
        <v>23.53834828087167</v>
      </c>
      <c r="AE59">
        <f>'IDT-1'!D59</f>
        <v>0</v>
      </c>
      <c r="AF59" s="26"/>
      <c r="AG59">
        <f t="shared" si="2"/>
        <v>23.53834828087167</v>
      </c>
      <c r="AI59" s="75">
        <f>PXIL!L59</f>
        <v>0</v>
      </c>
      <c r="AJ59" s="75">
        <f>PXIL!R59</f>
        <v>0</v>
      </c>
      <c r="AK59" s="75">
        <f>RTM_IEX!L59</f>
        <v>5.32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7.4307400040880989</v>
      </c>
      <c r="H60">
        <f>PPCL_Spot!R60</f>
        <v>0</v>
      </c>
      <c r="I60">
        <f>Bawana_NG!R60</f>
        <v>-0.15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11.25</v>
      </c>
      <c r="AB60" s="117">
        <f>-STOA!R60</f>
        <v>0</v>
      </c>
      <c r="AC60">
        <f t="shared" si="0"/>
        <v>0.21253823116430459</v>
      </c>
      <c r="AD60">
        <f t="shared" si="1"/>
        <v>23.638201772923793</v>
      </c>
      <c r="AE60">
        <f>'IDT-1'!D60</f>
        <v>0</v>
      </c>
      <c r="AF60" s="26"/>
      <c r="AG60">
        <f t="shared" si="2"/>
        <v>23.638201772923793</v>
      </c>
      <c r="AI60" s="75">
        <f>PXIL!L60</f>
        <v>0</v>
      </c>
      <c r="AJ60" s="75">
        <f>PXIL!R60</f>
        <v>0</v>
      </c>
      <c r="AK60" s="75">
        <f>RTM_IEX!L60</f>
        <v>5.32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-0.15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10.74</v>
      </c>
      <c r="AB61" s="117">
        <f>-STOA!R61</f>
        <v>0</v>
      </c>
      <c r="AC61">
        <f t="shared" si="0"/>
        <v>0.22617171912832934</v>
      </c>
      <c r="AD61">
        <f t="shared" si="1"/>
        <v>25.173828280871668</v>
      </c>
      <c r="AE61">
        <f>'IDT-1'!D61</f>
        <v>0</v>
      </c>
      <c r="AF61" s="26"/>
      <c r="AG61">
        <f t="shared" si="2"/>
        <v>25.173828280871668</v>
      </c>
      <c r="AI61" s="75">
        <f>PXIL!L61</f>
        <v>0</v>
      </c>
      <c r="AJ61" s="75">
        <f>PXIL!R61</f>
        <v>0</v>
      </c>
      <c r="AK61" s="75">
        <f>RTM_IEX!L61</f>
        <v>5.81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-0.15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10.74</v>
      </c>
      <c r="AB62" s="117">
        <f>-STOA!R62</f>
        <v>0</v>
      </c>
      <c r="AC62">
        <f t="shared" si="0"/>
        <v>0.22617171912832934</v>
      </c>
      <c r="AD62">
        <f t="shared" si="1"/>
        <v>25.173828280871668</v>
      </c>
      <c r="AE62">
        <f>'IDT-1'!D62</f>
        <v>0</v>
      </c>
      <c r="AF62" s="26"/>
      <c r="AG62">
        <f t="shared" si="2"/>
        <v>25.173828280871668</v>
      </c>
      <c r="AI62" s="75">
        <f>PXIL!L62</f>
        <v>0</v>
      </c>
      <c r="AJ62" s="75">
        <f>PXIL!R62</f>
        <v>0</v>
      </c>
      <c r="AK62" s="75">
        <f>RTM_IEX!L62</f>
        <v>5.81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-0.15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10.74</v>
      </c>
      <c r="AB63" s="117">
        <f>-STOA!R63</f>
        <v>0</v>
      </c>
      <c r="AC63">
        <f t="shared" si="0"/>
        <v>0.22617171912832934</v>
      </c>
      <c r="AD63">
        <f t="shared" si="1"/>
        <v>25.173828280871668</v>
      </c>
      <c r="AE63">
        <f>'IDT-1'!D63</f>
        <v>0</v>
      </c>
      <c r="AF63" s="26"/>
      <c r="AG63">
        <f t="shared" si="2"/>
        <v>25.173828280871668</v>
      </c>
      <c r="AI63" s="75">
        <f>PXIL!L63</f>
        <v>0</v>
      </c>
      <c r="AJ63" s="75">
        <f>PXIL!R63</f>
        <v>0</v>
      </c>
      <c r="AK63" s="75">
        <f>RTM_IEX!L63</f>
        <v>5.81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-0.15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9.8699999999999992</v>
      </c>
      <c r="AB64" s="117">
        <f>-STOA!R64</f>
        <v>0</v>
      </c>
      <c r="AC64">
        <f t="shared" si="0"/>
        <v>0.22696371912832927</v>
      </c>
      <c r="AD64">
        <f t="shared" si="1"/>
        <v>25.26303628087167</v>
      </c>
      <c r="AE64">
        <f>'IDT-1'!D64</f>
        <v>0</v>
      </c>
      <c r="AF64" s="26"/>
      <c r="AG64">
        <f t="shared" si="2"/>
        <v>25.26303628087167</v>
      </c>
      <c r="AI64" s="75">
        <f>PXIL!L64</f>
        <v>0</v>
      </c>
      <c r="AJ64" s="75">
        <f>PXIL!R64</f>
        <v>0</v>
      </c>
      <c r="AK64" s="75">
        <f>RTM_IEX!L64</f>
        <v>6.77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-0.15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9.8699999999999992</v>
      </c>
      <c r="AB65" s="117">
        <f>-STOA!R65</f>
        <v>0</v>
      </c>
      <c r="AC65">
        <f t="shared" si="0"/>
        <v>0.22696371912832927</v>
      </c>
      <c r="AD65">
        <f t="shared" si="1"/>
        <v>25.26303628087167</v>
      </c>
      <c r="AE65">
        <f>'IDT-1'!D65</f>
        <v>0</v>
      </c>
      <c r="AF65" s="26"/>
      <c r="AG65">
        <f t="shared" si="2"/>
        <v>25.26303628087167</v>
      </c>
      <c r="AI65" s="75">
        <f>PXIL!L65</f>
        <v>0</v>
      </c>
      <c r="AJ65" s="75">
        <f>PXIL!R65</f>
        <v>0</v>
      </c>
      <c r="AK65" s="75">
        <f>RTM_IEX!L65</f>
        <v>6.77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-0.15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</v>
      </c>
      <c r="AB66" s="117">
        <f>-STOA!R66</f>
        <v>0</v>
      </c>
      <c r="AC66">
        <f t="shared" si="0"/>
        <v>0.22784371912832932</v>
      </c>
      <c r="AD66">
        <f t="shared" si="1"/>
        <v>25.362156280871673</v>
      </c>
      <c r="AE66">
        <f>'IDT-1'!D66</f>
        <v>0</v>
      </c>
      <c r="AF66" s="26"/>
      <c r="AG66">
        <f t="shared" si="2"/>
        <v>25.362156280871673</v>
      </c>
      <c r="AI66" s="75">
        <f>PXIL!L66</f>
        <v>0</v>
      </c>
      <c r="AJ66" s="75">
        <f>PXIL!R66</f>
        <v>0</v>
      </c>
      <c r="AK66" s="75">
        <f>RTM_IEX!L66</f>
        <v>7.74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-0.15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8.1199999999999992</v>
      </c>
      <c r="AB67" s="117">
        <f>-STOA!R67</f>
        <v>0</v>
      </c>
      <c r="AC67">
        <f t="shared" si="0"/>
        <v>0.22608371912832931</v>
      </c>
      <c r="AD67">
        <f t="shared" si="1"/>
        <v>25.163916280871671</v>
      </c>
      <c r="AE67">
        <f>'IDT-1'!D67</f>
        <v>0</v>
      </c>
      <c r="AF67" s="26"/>
      <c r="AG67">
        <f t="shared" si="2"/>
        <v>25.163916280871671</v>
      </c>
      <c r="AI67" s="75">
        <f>PXIL!L67</f>
        <v>0</v>
      </c>
      <c r="AJ67" s="75">
        <f>PXIL!R67</f>
        <v>0</v>
      </c>
      <c r="AK67" s="75">
        <f>RTM_IEX!L67</f>
        <v>8.42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-0.15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8.1199999999999992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0.22608371912832931</v>
      </c>
      <c r="AD68">
        <f t="shared" ref="AD68:AD98" si="4">SUM(B68:AB68,AI68:AR68)-AC68</f>
        <v>25.163916280871671</v>
      </c>
      <c r="AE68">
        <f>'IDT-1'!D68</f>
        <v>0</v>
      </c>
      <c r="AF68" s="26"/>
      <c r="AG68">
        <f t="shared" ref="AG68:AG98" si="5">SUM(AD68:AF68)</f>
        <v>25.163916280871671</v>
      </c>
      <c r="AI68" s="75">
        <f>PXIL!L68</f>
        <v>0</v>
      </c>
      <c r="AJ68" s="75">
        <f>PXIL!R68</f>
        <v>0</v>
      </c>
      <c r="AK68" s="75">
        <f>RTM_IEX!L68</f>
        <v>8.42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-0.15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7.6899999999999995</v>
      </c>
      <c r="AB69" s="117">
        <f>-STOA!R69</f>
        <v>0</v>
      </c>
      <c r="AC69">
        <f t="shared" si="3"/>
        <v>0.2222997191283293</v>
      </c>
      <c r="AD69">
        <f t="shared" si="4"/>
        <v>24.737700280871671</v>
      </c>
      <c r="AE69">
        <f>'IDT-1'!D69</f>
        <v>0</v>
      </c>
      <c r="AF69" s="26"/>
      <c r="AG69">
        <f t="shared" si="5"/>
        <v>24.737700280871671</v>
      </c>
      <c r="AI69" s="75">
        <f>PXIL!L69</f>
        <v>0</v>
      </c>
      <c r="AJ69" s="75">
        <f>PXIL!R69</f>
        <v>0</v>
      </c>
      <c r="AK69" s="75">
        <f>RTM_IEX!L69</f>
        <v>8.42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-0.15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7.34</v>
      </c>
      <c r="AB70" s="117">
        <f>-STOA!R70</f>
        <v>0</v>
      </c>
      <c r="AC70">
        <f t="shared" si="3"/>
        <v>0.21921971912832933</v>
      </c>
      <c r="AD70">
        <f t="shared" si="4"/>
        <v>24.39078028087167</v>
      </c>
      <c r="AE70">
        <f>'IDT-1'!D70</f>
        <v>0</v>
      </c>
      <c r="AF70" s="26"/>
      <c r="AG70">
        <f t="shared" si="5"/>
        <v>24.39078028087167</v>
      </c>
      <c r="AI70" s="75">
        <f>PXIL!L70</f>
        <v>0</v>
      </c>
      <c r="AJ70" s="75">
        <f>PXIL!R70</f>
        <v>0</v>
      </c>
      <c r="AK70" s="75">
        <f>RTM_IEX!L70</f>
        <v>8.42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-0.15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7.17</v>
      </c>
      <c r="AB71" s="117">
        <f>-STOA!R71</f>
        <v>0</v>
      </c>
      <c r="AC71">
        <f t="shared" si="3"/>
        <v>0.21173971912832934</v>
      </c>
      <c r="AD71">
        <f t="shared" si="4"/>
        <v>23.54826028087167</v>
      </c>
      <c r="AE71">
        <f>'IDT-1'!D71</f>
        <v>0</v>
      </c>
      <c r="AF71" s="26"/>
      <c r="AG71">
        <f t="shared" si="5"/>
        <v>23.54826028087167</v>
      </c>
      <c r="AI71" s="75">
        <f>PXIL!L71</f>
        <v>0</v>
      </c>
      <c r="AJ71" s="75">
        <f>PXIL!R71</f>
        <v>0</v>
      </c>
      <c r="AK71" s="75">
        <f>RTM_IEX!L71</f>
        <v>7.74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-0.15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6.29</v>
      </c>
      <c r="AB72" s="117">
        <f>-STOA!R72</f>
        <v>0</v>
      </c>
      <c r="AC72">
        <f t="shared" si="3"/>
        <v>0.20821971912832932</v>
      </c>
      <c r="AD72">
        <f t="shared" si="4"/>
        <v>23.15178028087167</v>
      </c>
      <c r="AE72">
        <f>'IDT-1'!D72</f>
        <v>0</v>
      </c>
      <c r="AF72" s="26"/>
      <c r="AG72">
        <f t="shared" si="5"/>
        <v>23.15178028087167</v>
      </c>
      <c r="AI72" s="75">
        <f>PXIL!L72</f>
        <v>0</v>
      </c>
      <c r="AJ72" s="75">
        <f>PXIL!R72</f>
        <v>0</v>
      </c>
      <c r="AK72" s="75">
        <f>RTM_IEX!L72</f>
        <v>8.2200000000000006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-0.15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5.32</v>
      </c>
      <c r="AB73" s="117">
        <f>-STOA!R73</f>
        <v>0</v>
      </c>
      <c r="AC73">
        <f t="shared" si="3"/>
        <v>0.19968371912832933</v>
      </c>
      <c r="AD73">
        <f t="shared" si="4"/>
        <v>22.19031628087167</v>
      </c>
      <c r="AE73">
        <f>'IDT-1'!D73</f>
        <v>0</v>
      </c>
      <c r="AF73" s="26"/>
      <c r="AG73">
        <f t="shared" si="5"/>
        <v>22.19031628087167</v>
      </c>
      <c r="AI73" s="75">
        <f>PXIL!L73</f>
        <v>0</v>
      </c>
      <c r="AJ73" s="75">
        <f>PXIL!R73</f>
        <v>0</v>
      </c>
      <c r="AK73" s="75">
        <f>RTM_IEX!L73</f>
        <v>8.2200000000000006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-0.15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4.6399999999999997</v>
      </c>
      <c r="AB74" s="117">
        <f>-STOA!R74</f>
        <v>0</v>
      </c>
      <c r="AC74">
        <f t="shared" si="3"/>
        <v>0.19625171912832931</v>
      </c>
      <c r="AD74">
        <f t="shared" si="4"/>
        <v>21.80374828087167</v>
      </c>
      <c r="AE74">
        <f>'IDT-1'!D74</f>
        <v>0</v>
      </c>
      <c r="AF74" s="26"/>
      <c r="AG74">
        <f t="shared" si="5"/>
        <v>21.80374828087167</v>
      </c>
      <c r="AI74" s="75">
        <f>PXIL!L74</f>
        <v>0</v>
      </c>
      <c r="AJ74" s="75">
        <f>PXIL!R74</f>
        <v>0</v>
      </c>
      <c r="AK74" s="75">
        <f>RTM_IEX!L74</f>
        <v>8.51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-0.15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0.19114771912832931</v>
      </c>
      <c r="AD75">
        <f t="shared" si="4"/>
        <v>21.228852280871671</v>
      </c>
      <c r="AE75">
        <f>'IDT-1'!D75</f>
        <v>0</v>
      </c>
      <c r="AF75" s="26"/>
      <c r="AG75">
        <f t="shared" si="5"/>
        <v>21.228852280871671</v>
      </c>
      <c r="AI75" s="75">
        <f>PXIL!L75</f>
        <v>0</v>
      </c>
      <c r="AJ75" s="75">
        <f>PXIL!R75</f>
        <v>0</v>
      </c>
      <c r="AK75" s="75">
        <f>RTM_IEX!L75</f>
        <v>9.67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-0.15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0.1878037191283293</v>
      </c>
      <c r="AD76">
        <f t="shared" si="4"/>
        <v>20.85219628087167</v>
      </c>
      <c r="AE76">
        <f>'IDT-1'!D76</f>
        <v>0</v>
      </c>
      <c r="AF76" s="26"/>
      <c r="AG76">
        <f t="shared" si="5"/>
        <v>20.85219628087167</v>
      </c>
      <c r="AI76" s="75">
        <f>PXIL!L76</f>
        <v>0</v>
      </c>
      <c r="AJ76" s="75">
        <f>PXIL!R76</f>
        <v>0</v>
      </c>
      <c r="AK76" s="75">
        <f>RTM_IEX!L76</f>
        <v>9.2899999999999991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-0.15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0.1851637191283293</v>
      </c>
      <c r="AD77">
        <f t="shared" si="4"/>
        <v>20.554836280871672</v>
      </c>
      <c r="AE77">
        <f>'IDT-1'!D77</f>
        <v>0</v>
      </c>
      <c r="AF77" s="26"/>
      <c r="AG77">
        <f t="shared" si="5"/>
        <v>20.554836280871672</v>
      </c>
      <c r="AI77" s="75">
        <f>PXIL!L77</f>
        <v>0</v>
      </c>
      <c r="AJ77" s="75">
        <f>PXIL!R77</f>
        <v>0</v>
      </c>
      <c r="AK77" s="75">
        <f>RTM_IEX!L77</f>
        <v>8.99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-0.15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0.18269971912832933</v>
      </c>
      <c r="AD78">
        <f t="shared" si="4"/>
        <v>20.277300280871671</v>
      </c>
      <c r="AE78">
        <f>'IDT-1'!D78</f>
        <v>0</v>
      </c>
      <c r="AF78" s="26"/>
      <c r="AG78">
        <f t="shared" si="5"/>
        <v>20.277300280871671</v>
      </c>
      <c r="AI78" s="75">
        <f>PXIL!L78</f>
        <v>0</v>
      </c>
      <c r="AJ78" s="75">
        <f>PXIL!R78</f>
        <v>0</v>
      </c>
      <c r="AK78" s="75">
        <f>RTM_IEX!L78</f>
        <v>8.7100000000000009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-0.15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0.1836677191283293</v>
      </c>
      <c r="AD79">
        <f t="shared" si="4"/>
        <v>20.38633228087167</v>
      </c>
      <c r="AE79">
        <f>'IDT-1'!D79</f>
        <v>0</v>
      </c>
      <c r="AF79" s="26"/>
      <c r="AG79">
        <f t="shared" si="5"/>
        <v>20.38633228087167</v>
      </c>
      <c r="AI79" s="75">
        <f>PXIL!L79</f>
        <v>0</v>
      </c>
      <c r="AJ79" s="75">
        <f>PXIL!R79</f>
        <v>0</v>
      </c>
      <c r="AK79" s="75">
        <f>RTM_IEX!L79</f>
        <v>8.82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9.2093941188079729</v>
      </c>
      <c r="H80">
        <f>PPCL_Spot!R80</f>
        <v>0</v>
      </c>
      <c r="I80">
        <f>Bawana_NG!R80</f>
        <v>-0.15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0.17838238737383949</v>
      </c>
      <c r="AD80">
        <f t="shared" si="4"/>
        <v>19.791011731434132</v>
      </c>
      <c r="AE80">
        <f>'IDT-1'!D80</f>
        <v>0</v>
      </c>
      <c r="AF80" s="26"/>
      <c r="AG80">
        <f t="shared" si="5"/>
        <v>19.791011731434132</v>
      </c>
      <c r="AI80" s="75">
        <f>PXIL!L80</f>
        <v>0</v>
      </c>
      <c r="AJ80" s="75">
        <f>PXIL!R80</f>
        <v>0</v>
      </c>
      <c r="AK80" s="75">
        <f>RTM_IEX!L80</f>
        <v>8.01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9.2093941188079729</v>
      </c>
      <c r="H81">
        <f>PPCL_Spot!R81</f>
        <v>0</v>
      </c>
      <c r="I81">
        <f>Bawana_NG!R81</f>
        <v>-0.15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0.18454238737383949</v>
      </c>
      <c r="AD81">
        <f t="shared" si="4"/>
        <v>20.484851731434134</v>
      </c>
      <c r="AE81">
        <f>'IDT-1'!D81</f>
        <v>0</v>
      </c>
      <c r="AF81" s="26"/>
      <c r="AG81">
        <f t="shared" si="5"/>
        <v>20.484851731434134</v>
      </c>
      <c r="AI81" s="75">
        <f>PXIL!L81</f>
        <v>0</v>
      </c>
      <c r="AJ81" s="75">
        <f>PXIL!R81</f>
        <v>0</v>
      </c>
      <c r="AK81" s="75">
        <f>RTM_IEX!L81</f>
        <v>8.7100000000000009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9.2093941188079729</v>
      </c>
      <c r="H82">
        <f>PPCL_Spot!R82</f>
        <v>0</v>
      </c>
      <c r="I82">
        <f>Bawana_NG!R82</f>
        <v>-0.15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0.18454238737383949</v>
      </c>
      <c r="AD82">
        <f t="shared" si="4"/>
        <v>20.484851731434134</v>
      </c>
      <c r="AE82">
        <f>'IDT-1'!D82</f>
        <v>0</v>
      </c>
      <c r="AF82" s="26"/>
      <c r="AG82">
        <f t="shared" si="5"/>
        <v>20.484851731434134</v>
      </c>
      <c r="AI82" s="75">
        <f>PXIL!L82</f>
        <v>0</v>
      </c>
      <c r="AJ82" s="75">
        <f>PXIL!R82</f>
        <v>0</v>
      </c>
      <c r="AK82" s="75">
        <f>RTM_IEX!L82</f>
        <v>8.7100000000000009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9.27</v>
      </c>
      <c r="H83">
        <f>PPCL_Spot!R83</f>
        <v>0</v>
      </c>
      <c r="I83">
        <f>Bawana_NG!R83</f>
        <v>-0.15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0.17653971912832933</v>
      </c>
      <c r="AD83">
        <f t="shared" si="4"/>
        <v>19.58346028087167</v>
      </c>
      <c r="AE83">
        <f>'IDT-1'!D83</f>
        <v>0</v>
      </c>
      <c r="AF83" s="26"/>
      <c r="AG83">
        <f t="shared" si="5"/>
        <v>19.58346028087167</v>
      </c>
      <c r="AI83" s="75">
        <f>PXIL!L83</f>
        <v>0</v>
      </c>
      <c r="AJ83" s="75">
        <f>PXIL!R83</f>
        <v>0</v>
      </c>
      <c r="AK83" s="75">
        <f>RTM_IEX!L83</f>
        <v>7.74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8.3494613250758025</v>
      </c>
      <c r="H84">
        <f>PPCL_Spot!R84</f>
        <v>0</v>
      </c>
      <c r="I84">
        <f>Bawana_NG!R84</f>
        <v>-0.15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0.16843897878899639</v>
      </c>
      <c r="AD84">
        <f t="shared" si="4"/>
        <v>18.671022346286808</v>
      </c>
      <c r="AE84">
        <f>'IDT-1'!D84</f>
        <v>0</v>
      </c>
      <c r="AF84" s="26"/>
      <c r="AG84">
        <f t="shared" si="5"/>
        <v>18.671022346286808</v>
      </c>
      <c r="AI84" s="75">
        <f>PXIL!L84</f>
        <v>0</v>
      </c>
      <c r="AJ84" s="75">
        <f>PXIL!R84</f>
        <v>0</v>
      </c>
      <c r="AK84" s="75">
        <f>RTM_IEX!L84</f>
        <v>7.74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9.39</v>
      </c>
      <c r="H85">
        <f>PPCL_Spot!R85</f>
        <v>0</v>
      </c>
      <c r="I85">
        <f>Bawana_NG!R85</f>
        <v>-0.15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0.17759571912832933</v>
      </c>
      <c r="AD85">
        <f t="shared" si="4"/>
        <v>19.702404280871672</v>
      </c>
      <c r="AE85">
        <f>'IDT-1'!D85</f>
        <v>0</v>
      </c>
      <c r="AF85" s="26"/>
      <c r="AG85">
        <f t="shared" si="5"/>
        <v>19.702404280871672</v>
      </c>
      <c r="AI85" s="75">
        <f>PXIL!L85</f>
        <v>0</v>
      </c>
      <c r="AJ85" s="75">
        <f>PXIL!R85</f>
        <v>0</v>
      </c>
      <c r="AK85" s="75">
        <f>RTM_IEX!L85</f>
        <v>7.74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9.39</v>
      </c>
      <c r="H86">
        <f>PPCL_Spot!R86</f>
        <v>0</v>
      </c>
      <c r="I86">
        <f>Bawana_NG!R86</f>
        <v>-0.15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0.17759571912832933</v>
      </c>
      <c r="AD86">
        <f t="shared" si="4"/>
        <v>19.702404280871672</v>
      </c>
      <c r="AE86">
        <f>'IDT-1'!D86</f>
        <v>0</v>
      </c>
      <c r="AF86" s="26"/>
      <c r="AG86">
        <f t="shared" si="5"/>
        <v>19.702404280871672</v>
      </c>
      <c r="AI86" s="75">
        <f>PXIL!L86</f>
        <v>0</v>
      </c>
      <c r="AJ86" s="75">
        <f>PXIL!R86</f>
        <v>0</v>
      </c>
      <c r="AK86" s="75">
        <f>RTM_IEX!L86</f>
        <v>7.74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9.39</v>
      </c>
      <c r="H87">
        <f>PPCL_Spot!R87</f>
        <v>0</v>
      </c>
      <c r="I87">
        <f>Bawana_NG!R87</f>
        <v>-0.15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0.16483571912832931</v>
      </c>
      <c r="AD87">
        <f t="shared" si="4"/>
        <v>18.265164280871669</v>
      </c>
      <c r="AE87">
        <f>'IDT-1'!D87</f>
        <v>0</v>
      </c>
      <c r="AF87" s="26"/>
      <c r="AG87">
        <f t="shared" si="5"/>
        <v>18.265164280871669</v>
      </c>
      <c r="AI87" s="75">
        <f>PXIL!L87</f>
        <v>0</v>
      </c>
      <c r="AJ87" s="75">
        <f>PXIL!R87</f>
        <v>0</v>
      </c>
      <c r="AK87" s="75">
        <f>RTM_IEX!L87</f>
        <v>6.29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9.39</v>
      </c>
      <c r="H88">
        <f>PPCL_Spot!R88</f>
        <v>0</v>
      </c>
      <c r="I88">
        <f>Bawana_NG!R88</f>
        <v>-0.15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0.16483571912832931</v>
      </c>
      <c r="AD88">
        <f t="shared" si="4"/>
        <v>18.265164280871669</v>
      </c>
      <c r="AE88">
        <f>'IDT-1'!D88</f>
        <v>0</v>
      </c>
      <c r="AF88" s="26"/>
      <c r="AG88">
        <f t="shared" si="5"/>
        <v>18.265164280871669</v>
      </c>
      <c r="AI88" s="75">
        <f>PXIL!L88</f>
        <v>0</v>
      </c>
      <c r="AJ88" s="75">
        <f>PXIL!R88</f>
        <v>0</v>
      </c>
      <c r="AK88" s="75">
        <f>RTM_IEX!L88</f>
        <v>6.29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9.39</v>
      </c>
      <c r="H89">
        <f>PPCL_Spot!R89</f>
        <v>0</v>
      </c>
      <c r="I89">
        <f>Bawana_NG!R89</f>
        <v>-0.15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0.15629971912832932</v>
      </c>
      <c r="AD89">
        <f t="shared" si="4"/>
        <v>17.30370028087167</v>
      </c>
      <c r="AE89">
        <f>'IDT-1'!D89</f>
        <v>0</v>
      </c>
      <c r="AF89" s="26"/>
      <c r="AG89">
        <f t="shared" si="5"/>
        <v>17.30370028087167</v>
      </c>
      <c r="AI89" s="75">
        <f>PXIL!L89</f>
        <v>0</v>
      </c>
      <c r="AJ89" s="75">
        <f>PXIL!R89</f>
        <v>0</v>
      </c>
      <c r="AK89" s="75">
        <f>RTM_IEX!L89</f>
        <v>5.32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9.39</v>
      </c>
      <c r="H90">
        <f>PPCL_Spot!R90</f>
        <v>0</v>
      </c>
      <c r="I90">
        <f>Bawana_NG!R90</f>
        <v>-0.15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0.15629971912832932</v>
      </c>
      <c r="AD90">
        <f t="shared" si="4"/>
        <v>17.30370028087167</v>
      </c>
      <c r="AE90">
        <f>'IDT-1'!D90</f>
        <v>0</v>
      </c>
      <c r="AF90" s="26"/>
      <c r="AG90">
        <f t="shared" si="5"/>
        <v>17.30370028087167</v>
      </c>
      <c r="AI90" s="75">
        <f>PXIL!L90</f>
        <v>0</v>
      </c>
      <c r="AJ90" s="75">
        <f>PXIL!R90</f>
        <v>0</v>
      </c>
      <c r="AK90" s="75">
        <f>RTM_IEX!L90</f>
        <v>5.32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9.39</v>
      </c>
      <c r="H91">
        <f>PPCL_Spot!R91</f>
        <v>0</v>
      </c>
      <c r="I91">
        <f>Bawana_NG!R91</f>
        <v>-0.15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0.15629971912832932</v>
      </c>
      <c r="AD91">
        <f t="shared" si="4"/>
        <v>17.30370028087167</v>
      </c>
      <c r="AE91">
        <f>'IDT-1'!D91</f>
        <v>0</v>
      </c>
      <c r="AF91" s="26"/>
      <c r="AG91">
        <f t="shared" si="5"/>
        <v>17.30370028087167</v>
      </c>
      <c r="AI91" s="75">
        <f>PXIL!L91</f>
        <v>0</v>
      </c>
      <c r="AJ91" s="75">
        <f>PXIL!R91</f>
        <v>0</v>
      </c>
      <c r="AK91" s="75">
        <f>RTM_IEX!L91</f>
        <v>5.32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9.39</v>
      </c>
      <c r="H92">
        <f>PPCL_Spot!R92</f>
        <v>0</v>
      </c>
      <c r="I92">
        <f>Bawana_NG!R92</f>
        <v>-0.15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0.15629971912832932</v>
      </c>
      <c r="AD92">
        <f t="shared" si="4"/>
        <v>17.30370028087167</v>
      </c>
      <c r="AE92">
        <f>'IDT-1'!D92</f>
        <v>0</v>
      </c>
      <c r="AF92" s="26"/>
      <c r="AG92">
        <f t="shared" si="5"/>
        <v>17.30370028087167</v>
      </c>
      <c r="AI92" s="75">
        <f>PXIL!L92</f>
        <v>0</v>
      </c>
      <c r="AJ92" s="75">
        <f>PXIL!R92</f>
        <v>0</v>
      </c>
      <c r="AK92" s="75">
        <f>RTM_IEX!L92</f>
        <v>5.32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9.39</v>
      </c>
      <c r="H93">
        <f>PPCL_Spot!R93</f>
        <v>0</v>
      </c>
      <c r="I93">
        <f>Bawana_NG!R93</f>
        <v>-0.15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0.14433171912832932</v>
      </c>
      <c r="AD93">
        <f t="shared" si="4"/>
        <v>15.955668280871672</v>
      </c>
      <c r="AE93">
        <f>'IDT-1'!D93</f>
        <v>0</v>
      </c>
      <c r="AF93" s="26"/>
      <c r="AG93">
        <f t="shared" si="5"/>
        <v>15.955668280871672</v>
      </c>
      <c r="AI93" s="75">
        <f>PXIL!L93</f>
        <v>0</v>
      </c>
      <c r="AJ93" s="75">
        <f>PXIL!R93</f>
        <v>0</v>
      </c>
      <c r="AK93" s="75">
        <f>RTM_IEX!L93</f>
        <v>3.96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9.39</v>
      </c>
      <c r="H94">
        <f>PPCL_Spot!R94</f>
        <v>0</v>
      </c>
      <c r="I94">
        <f>Bawana_NG!R94</f>
        <v>-0.15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0.14380371912832932</v>
      </c>
      <c r="AD94">
        <f t="shared" si="4"/>
        <v>15.896196280871671</v>
      </c>
      <c r="AE94">
        <f>'IDT-1'!D94</f>
        <v>0</v>
      </c>
      <c r="AF94" s="26"/>
      <c r="AG94">
        <f t="shared" si="5"/>
        <v>15.896196280871671</v>
      </c>
      <c r="AI94" s="75">
        <f>PXIL!L94</f>
        <v>0</v>
      </c>
      <c r="AJ94" s="75">
        <f>PXIL!R94</f>
        <v>0</v>
      </c>
      <c r="AK94" s="75">
        <f>RTM_IEX!L94</f>
        <v>3.9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9.39</v>
      </c>
      <c r="H95">
        <f>PPCL_Spot!R95</f>
        <v>0</v>
      </c>
      <c r="I95">
        <f>Bawana_NG!R95</f>
        <v>-0.15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0.13905171912832931</v>
      </c>
      <c r="AD95">
        <f t="shared" si="4"/>
        <v>15.360948280871671</v>
      </c>
      <c r="AE95">
        <f>'IDT-1'!D95</f>
        <v>0</v>
      </c>
      <c r="AF95" s="26"/>
      <c r="AG95">
        <f t="shared" si="5"/>
        <v>15.360948280871671</v>
      </c>
      <c r="AI95" s="75">
        <f>PXIL!L95</f>
        <v>0</v>
      </c>
      <c r="AJ95" s="75">
        <f>PXIL!R95</f>
        <v>0</v>
      </c>
      <c r="AK95" s="75">
        <f>RTM_IEX!L95</f>
        <v>3.36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9.39</v>
      </c>
      <c r="H96">
        <f>PPCL_Spot!R96</f>
        <v>0</v>
      </c>
      <c r="I96">
        <f>Bawana_NG!R96</f>
        <v>-0.15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0.13834771912832933</v>
      </c>
      <c r="AD96">
        <f t="shared" si="4"/>
        <v>15.28165228087167</v>
      </c>
      <c r="AE96">
        <f>'IDT-1'!D96</f>
        <v>0</v>
      </c>
      <c r="AF96" s="26"/>
      <c r="AG96">
        <f t="shared" si="5"/>
        <v>15.28165228087167</v>
      </c>
      <c r="AI96" s="75">
        <f>PXIL!L96</f>
        <v>0</v>
      </c>
      <c r="AJ96" s="75">
        <f>PXIL!R96</f>
        <v>0</v>
      </c>
      <c r="AK96" s="75">
        <f>RTM_IEX!L96</f>
        <v>3.28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9.39</v>
      </c>
      <c r="H97">
        <f>PPCL_Spot!R97</f>
        <v>0</v>
      </c>
      <c r="I97">
        <f>Bawana_NG!R97</f>
        <v>-0.15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0.13253971912832932</v>
      </c>
      <c r="AD97">
        <f t="shared" si="4"/>
        <v>14.627460280871672</v>
      </c>
      <c r="AE97">
        <f>'IDT-1'!D97</f>
        <v>0</v>
      </c>
      <c r="AF97" s="26"/>
      <c r="AG97">
        <f t="shared" si="5"/>
        <v>14.627460280871672</v>
      </c>
      <c r="AI97" s="75">
        <f>PXIL!L97</f>
        <v>0</v>
      </c>
      <c r="AJ97" s="75">
        <f>PXIL!R97</f>
        <v>0</v>
      </c>
      <c r="AK97" s="75">
        <f>RTM_IEX!L97</f>
        <v>2.62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9.39</v>
      </c>
      <c r="H98">
        <f>PPCL_Spot!R98</f>
        <v>0</v>
      </c>
      <c r="I98">
        <f>Bawana_NG!R98</f>
        <v>-0.15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0.13350771912832932</v>
      </c>
      <c r="AD98">
        <f t="shared" si="4"/>
        <v>14.736492280871671</v>
      </c>
      <c r="AE98">
        <f>'IDT-1'!D98</f>
        <v>0</v>
      </c>
      <c r="AF98" s="26"/>
      <c r="AG98">
        <f t="shared" si="5"/>
        <v>14.736492280871671</v>
      </c>
      <c r="AI98" s="75">
        <f>PXIL!L98</f>
        <v>0</v>
      </c>
      <c r="AJ98" s="75">
        <f>PXIL!R98</f>
        <v>0</v>
      </c>
      <c r="AK98" s="75">
        <f>RTM_IEX!L98</f>
        <v>2.73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0.21911314794914974</v>
      </c>
      <c r="H99">
        <f t="shared" si="6"/>
        <v>0</v>
      </c>
      <c r="I99">
        <f t="shared" si="6"/>
        <v>-3.0971413721413749E-3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0.12985499999999991</v>
      </c>
      <c r="AB99" s="117">
        <f t="shared" si="6"/>
        <v>0</v>
      </c>
      <c r="AC99">
        <f t="shared" si="6"/>
        <v>4.4926665180086579E-3</v>
      </c>
      <c r="AD99">
        <f t="shared" si="6"/>
        <v>0.49981584005899976</v>
      </c>
      <c r="AE99">
        <f t="shared" ref="AE99:AR99" si="7">SUM(AE3:AE98)/4000</f>
        <v>0</v>
      </c>
      <c r="AG99">
        <f t="shared" si="7"/>
        <v>0.49981584005899976</v>
      </c>
      <c r="AI99">
        <f t="shared" si="7"/>
        <v>0</v>
      </c>
      <c r="AJ99">
        <f t="shared" si="7"/>
        <v>0</v>
      </c>
      <c r="AK99">
        <f t="shared" si="7"/>
        <v>0.15843750000000015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45076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13.191777999999999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0.11608764640000001</v>
      </c>
      <c r="AD3">
        <f>SUM(B3:AB3,AI3:AR3)-AC3</f>
        <v>13.075690353599999</v>
      </c>
      <c r="AE3">
        <v>0</v>
      </c>
      <c r="AF3" s="26"/>
      <c r="AG3">
        <f>SUM(AD3:AF3)</f>
        <v>13.075690353599999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14.512451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0.55000000000000004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0.13254956880000002</v>
      </c>
      <c r="AD4">
        <f t="shared" ref="AD4:AD67" si="1">SUM(B4:AB4,AI4:AR4)-AC4</f>
        <v>14.929901431200001</v>
      </c>
      <c r="AE4">
        <v>0</v>
      </c>
      <c r="AF4" s="26"/>
      <c r="AG4">
        <f t="shared" ref="AG4:AG67" si="2">SUM(AD4:AF4)</f>
        <v>14.929901431200001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14.342734999999999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0.12621606800000001</v>
      </c>
      <c r="AD5">
        <f t="shared" si="1"/>
        <v>14.216518932</v>
      </c>
      <c r="AE5">
        <v>0</v>
      </c>
      <c r="AF5" s="26"/>
      <c r="AG5">
        <f t="shared" si="2"/>
        <v>14.216518932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13.460376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0.1184513088</v>
      </c>
      <c r="AD6">
        <f t="shared" si="1"/>
        <v>13.341924691200001</v>
      </c>
      <c r="AE6">
        <v>0</v>
      </c>
      <c r="AF6" s="26"/>
      <c r="AG6">
        <f t="shared" si="2"/>
        <v>13.341924691200001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12.390387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0.10903540560000001</v>
      </c>
      <c r="AD7">
        <f t="shared" si="1"/>
        <v>12.2813515944</v>
      </c>
      <c r="AE7">
        <v>0</v>
      </c>
      <c r="AF7" s="26"/>
      <c r="AG7">
        <f t="shared" si="2"/>
        <v>12.2813515944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10.797943999999999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9.5021907200000005E-2</v>
      </c>
      <c r="AD8">
        <f t="shared" si="1"/>
        <v>10.7029220928</v>
      </c>
      <c r="AE8">
        <v>0</v>
      </c>
      <c r="AF8" s="26"/>
      <c r="AG8">
        <f t="shared" si="2"/>
        <v>10.7029220928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10.456977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9.2021397600000013E-2</v>
      </c>
      <c r="AD9">
        <f t="shared" si="1"/>
        <v>10.3649556024</v>
      </c>
      <c r="AE9">
        <v>0</v>
      </c>
      <c r="AF9" s="26"/>
      <c r="AG9">
        <f t="shared" si="2"/>
        <v>10.3649556024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9.2027380000000001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8.0984094400000012E-2</v>
      </c>
      <c r="AD10">
        <f t="shared" si="1"/>
        <v>9.1217539056000003</v>
      </c>
      <c r="AE10">
        <v>0</v>
      </c>
      <c r="AF10" s="26"/>
      <c r="AG10">
        <f t="shared" si="2"/>
        <v>9.1217539056000003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8.3281580000000002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7.3287790400000011E-2</v>
      </c>
      <c r="AD11">
        <f t="shared" si="1"/>
        <v>8.2548702096</v>
      </c>
      <c r="AE11">
        <v>0</v>
      </c>
      <c r="AF11" s="26"/>
      <c r="AG11">
        <f t="shared" si="2"/>
        <v>8.2548702096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10.13945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8.922716E-2</v>
      </c>
      <c r="AD12">
        <f t="shared" si="1"/>
        <v>10.05022284</v>
      </c>
      <c r="AE12">
        <v>0</v>
      </c>
      <c r="AF12" s="26"/>
      <c r="AG12">
        <f t="shared" si="2"/>
        <v>10.05022284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10.72015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9.4337320000000002E-2</v>
      </c>
      <c r="AD13">
        <f t="shared" si="1"/>
        <v>10.625812680000001</v>
      </c>
      <c r="AE13">
        <v>0</v>
      </c>
      <c r="AF13" s="26"/>
      <c r="AG13">
        <f t="shared" si="2"/>
        <v>10.625812680000001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12.75939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0.11905863200000001</v>
      </c>
      <c r="AD14">
        <f t="shared" si="1"/>
        <v>13.410331368</v>
      </c>
      <c r="AE14">
        <v>0</v>
      </c>
      <c r="AF14" s="26"/>
      <c r="AG14">
        <f t="shared" si="2"/>
        <v>13.410331368</v>
      </c>
      <c r="AI14" s="75">
        <f>PXIL!M14</f>
        <v>0</v>
      </c>
      <c r="AJ14" s="75">
        <f>PXIL!S14</f>
        <v>0</v>
      </c>
      <c r="AK14" s="75">
        <f>RTM_IEX!M14</f>
        <v>0.77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12.75939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0.131026632</v>
      </c>
      <c r="AD15">
        <f t="shared" si="1"/>
        <v>14.758363368000001</v>
      </c>
      <c r="AE15">
        <v>0</v>
      </c>
      <c r="AF15" s="26"/>
      <c r="AG15">
        <f t="shared" si="2"/>
        <v>14.758363368000001</v>
      </c>
      <c r="AI15" s="75">
        <f>PXIL!M15</f>
        <v>0</v>
      </c>
      <c r="AJ15" s="75">
        <f>PXIL!S15</f>
        <v>0</v>
      </c>
      <c r="AK15" s="75">
        <f>RTM_IEX!M15</f>
        <v>1.74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0.39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12.75939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0.117386632</v>
      </c>
      <c r="AD16">
        <f t="shared" si="1"/>
        <v>13.222003367999999</v>
      </c>
      <c r="AE16">
        <v>0</v>
      </c>
      <c r="AF16" s="26"/>
      <c r="AG16">
        <f t="shared" si="2"/>
        <v>13.222003367999999</v>
      </c>
      <c r="AI16" s="75">
        <f>PXIL!M16</f>
        <v>0</v>
      </c>
      <c r="AJ16" s="75">
        <f>PXIL!S16</f>
        <v>0</v>
      </c>
      <c r="AK16" s="75">
        <f>RTM_IEX!M16</f>
        <v>0.57999999999999996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12.75939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0.12081863200000001</v>
      </c>
      <c r="AD17">
        <f t="shared" si="1"/>
        <v>13.608571368</v>
      </c>
      <c r="AE17">
        <v>0</v>
      </c>
      <c r="AF17" s="26"/>
      <c r="AG17">
        <f t="shared" si="2"/>
        <v>13.608571368</v>
      </c>
      <c r="AI17" s="75">
        <f>PXIL!M17</f>
        <v>0</v>
      </c>
      <c r="AJ17" s="75">
        <f>PXIL!S17</f>
        <v>0</v>
      </c>
      <c r="AK17" s="75">
        <f>RTM_IEX!M17</f>
        <v>0.97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12.75939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0.12504263200000001</v>
      </c>
      <c r="AD18">
        <f t="shared" si="1"/>
        <v>14.084347368</v>
      </c>
      <c r="AE18">
        <v>0</v>
      </c>
      <c r="AF18" s="26"/>
      <c r="AG18">
        <f t="shared" si="2"/>
        <v>14.084347368</v>
      </c>
      <c r="AI18" s="75">
        <f>PXIL!M18</f>
        <v>0</v>
      </c>
      <c r="AJ18" s="75">
        <f>PXIL!S18</f>
        <v>0</v>
      </c>
      <c r="AK18" s="75">
        <f>RTM_IEX!M18</f>
        <v>1.45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12.740259999999999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0.11211428800000001</v>
      </c>
      <c r="AD19">
        <f t="shared" si="1"/>
        <v>12.628145711999998</v>
      </c>
      <c r="AE19">
        <v>0</v>
      </c>
      <c r="AF19" s="26"/>
      <c r="AG19">
        <f t="shared" si="2"/>
        <v>12.628145711999998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12.75939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0.14290663200000001</v>
      </c>
      <c r="AD20">
        <f t="shared" si="1"/>
        <v>16.096483368000001</v>
      </c>
      <c r="AE20">
        <v>0</v>
      </c>
      <c r="AF20" s="26"/>
      <c r="AG20">
        <f t="shared" si="2"/>
        <v>16.096483368000001</v>
      </c>
      <c r="AI20" s="75">
        <f>PXIL!M20</f>
        <v>0</v>
      </c>
      <c r="AJ20" s="75">
        <f>PXIL!S20</f>
        <v>0</v>
      </c>
      <c r="AK20" s="75">
        <f>RTM_IEX!M20</f>
        <v>1.74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1.74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12.75939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0.13525063200000001</v>
      </c>
      <c r="AD21">
        <f t="shared" si="1"/>
        <v>15.234139367999999</v>
      </c>
      <c r="AE21">
        <v>0</v>
      </c>
      <c r="AF21" s="26"/>
      <c r="AG21">
        <f t="shared" si="2"/>
        <v>15.234139367999999</v>
      </c>
      <c r="AI21" s="75">
        <f>PXIL!M21</f>
        <v>0</v>
      </c>
      <c r="AJ21" s="75">
        <f>PXIL!S21</f>
        <v>0</v>
      </c>
      <c r="AK21" s="75">
        <f>RTM_IEX!M21</f>
        <v>1.74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0.87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12.75939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0.14466663200000002</v>
      </c>
      <c r="AD22">
        <f t="shared" si="1"/>
        <v>16.294723368</v>
      </c>
      <c r="AE22">
        <v>0</v>
      </c>
      <c r="AF22" s="26"/>
      <c r="AG22">
        <f t="shared" si="2"/>
        <v>16.294723368</v>
      </c>
      <c r="AI22" s="75">
        <f>PXIL!M22</f>
        <v>0</v>
      </c>
      <c r="AJ22" s="75">
        <f>PXIL!S22</f>
        <v>0</v>
      </c>
      <c r="AK22" s="75">
        <f>RTM_IEX!M22</f>
        <v>1.74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1.94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12.75939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0.17696263200000001</v>
      </c>
      <c r="AD23">
        <f t="shared" si="1"/>
        <v>19.932427368000003</v>
      </c>
      <c r="AE23">
        <v>0</v>
      </c>
      <c r="AF23" s="26"/>
      <c r="AG23">
        <f t="shared" si="2"/>
        <v>19.932427368000003</v>
      </c>
      <c r="AI23" s="75">
        <f>PXIL!M23</f>
        <v>0</v>
      </c>
      <c r="AJ23" s="75">
        <f>PXIL!S23</f>
        <v>0</v>
      </c>
      <c r="AK23" s="75">
        <f>RTM_IEX!M23</f>
        <v>1.74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5.61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12.75939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0.19315463199999999</v>
      </c>
      <c r="AD24">
        <f t="shared" si="1"/>
        <v>21.756235368000002</v>
      </c>
      <c r="AE24">
        <v>0</v>
      </c>
      <c r="AF24" s="26"/>
      <c r="AG24">
        <f t="shared" si="2"/>
        <v>21.756235368000002</v>
      </c>
      <c r="AI24" s="75">
        <f>PXIL!M24</f>
        <v>0</v>
      </c>
      <c r="AJ24" s="75">
        <f>PXIL!S24</f>
        <v>0</v>
      </c>
      <c r="AK24" s="75">
        <f>RTM_IEX!M24</f>
        <v>1.74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7.45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12.75939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0.20424263200000004</v>
      </c>
      <c r="AD25">
        <f t="shared" si="1"/>
        <v>23.005147367999999</v>
      </c>
      <c r="AE25">
        <v>0</v>
      </c>
      <c r="AF25" s="26"/>
      <c r="AG25">
        <f t="shared" si="2"/>
        <v>23.005147367999999</v>
      </c>
      <c r="AI25" s="75">
        <f>PXIL!M25</f>
        <v>0</v>
      </c>
      <c r="AJ25" s="75">
        <f>PXIL!S25</f>
        <v>0</v>
      </c>
      <c r="AK25" s="75">
        <f>RTM_IEX!M25</f>
        <v>1.74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8.7100000000000009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12.75939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0.18206663200000001</v>
      </c>
      <c r="AD26">
        <f t="shared" si="1"/>
        <v>20.507323367999998</v>
      </c>
      <c r="AE26">
        <v>0</v>
      </c>
      <c r="AF26" s="26"/>
      <c r="AG26">
        <f t="shared" si="2"/>
        <v>20.507323367999998</v>
      </c>
      <c r="AI26" s="75">
        <f>PXIL!M26</f>
        <v>0</v>
      </c>
      <c r="AJ26" s="75">
        <f>PXIL!S26</f>
        <v>0</v>
      </c>
      <c r="AK26" s="75">
        <f>RTM_IEX!M26</f>
        <v>1.74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6.19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12.75939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0.19570663200000002</v>
      </c>
      <c r="AD27">
        <f t="shared" si="1"/>
        <v>22.043683368</v>
      </c>
      <c r="AE27">
        <v>0</v>
      </c>
      <c r="AF27" s="26"/>
      <c r="AG27">
        <f t="shared" si="2"/>
        <v>22.043683368</v>
      </c>
      <c r="AI27" s="75">
        <f>PXIL!M27</f>
        <v>0</v>
      </c>
      <c r="AJ27" s="75">
        <f>PXIL!S27</f>
        <v>0</v>
      </c>
      <c r="AK27" s="75">
        <f>RTM_IEX!M27</f>
        <v>1.74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7.74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12.75939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0.21277863200000002</v>
      </c>
      <c r="AD28">
        <f t="shared" si="1"/>
        <v>23.966611367999999</v>
      </c>
      <c r="AE28">
        <v>0</v>
      </c>
      <c r="AF28" s="26"/>
      <c r="AG28">
        <f t="shared" si="2"/>
        <v>23.966611367999999</v>
      </c>
      <c r="AI28" s="75">
        <f>PXIL!M28</f>
        <v>0</v>
      </c>
      <c r="AJ28" s="75">
        <f>PXIL!S28</f>
        <v>0</v>
      </c>
      <c r="AK28" s="75">
        <f>RTM_IEX!M28</f>
        <v>1.74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9.68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12.75939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0.19913863200000004</v>
      </c>
      <c r="AD29">
        <f t="shared" si="1"/>
        <v>22.430251368</v>
      </c>
      <c r="AE29">
        <v>0</v>
      </c>
      <c r="AF29" s="26"/>
      <c r="AG29">
        <f t="shared" si="2"/>
        <v>22.430251368</v>
      </c>
      <c r="AI29" s="75">
        <f>PXIL!M29</f>
        <v>0</v>
      </c>
      <c r="AJ29" s="75">
        <f>PXIL!S29</f>
        <v>0</v>
      </c>
      <c r="AK29" s="75">
        <f>RTM_IEX!M29</f>
        <v>1.74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8.1300000000000008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12.75939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0.197378632</v>
      </c>
      <c r="AD30">
        <f t="shared" si="1"/>
        <v>22.232011367999998</v>
      </c>
      <c r="AE30">
        <v>0</v>
      </c>
      <c r="AF30" s="26"/>
      <c r="AG30">
        <f t="shared" si="2"/>
        <v>22.232011367999998</v>
      </c>
      <c r="AI30" s="75">
        <f>PXIL!M30</f>
        <v>0</v>
      </c>
      <c r="AJ30" s="75">
        <f>PXIL!S30</f>
        <v>0</v>
      </c>
      <c r="AK30" s="75">
        <f>RTM_IEX!M30</f>
        <v>1.74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7.93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12.75939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0.20081063200000002</v>
      </c>
      <c r="AD31">
        <f t="shared" si="1"/>
        <v>22.618579367999999</v>
      </c>
      <c r="AE31">
        <v>0</v>
      </c>
      <c r="AF31" s="26"/>
      <c r="AG31">
        <f t="shared" si="2"/>
        <v>22.618579367999999</v>
      </c>
      <c r="AI31" s="75">
        <f>PXIL!M31</f>
        <v>0</v>
      </c>
      <c r="AJ31" s="75">
        <f>PXIL!S31</f>
        <v>0</v>
      </c>
      <c r="AK31" s="75">
        <f>RTM_IEX!M31</f>
        <v>1.74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8.32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12.75939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0.19570663200000002</v>
      </c>
      <c r="AD32">
        <f t="shared" si="1"/>
        <v>22.043683368</v>
      </c>
      <c r="AE32">
        <v>0</v>
      </c>
      <c r="AF32" s="26"/>
      <c r="AG32">
        <f t="shared" si="2"/>
        <v>22.043683368</v>
      </c>
      <c r="AI32" s="75">
        <f>PXIL!M32</f>
        <v>0</v>
      </c>
      <c r="AJ32" s="75">
        <f>PXIL!S32</f>
        <v>0</v>
      </c>
      <c r="AK32" s="75">
        <f>RTM_IEX!M32</f>
        <v>1.74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7.74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12.75939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0.21277863200000002</v>
      </c>
      <c r="AD33">
        <f t="shared" si="1"/>
        <v>23.966611367999999</v>
      </c>
      <c r="AE33">
        <v>0</v>
      </c>
      <c r="AF33" s="26"/>
      <c r="AG33">
        <f t="shared" si="2"/>
        <v>23.966611367999999</v>
      </c>
      <c r="AI33" s="75">
        <f>PXIL!M33</f>
        <v>0</v>
      </c>
      <c r="AJ33" s="75">
        <f>PXIL!S33</f>
        <v>0</v>
      </c>
      <c r="AK33" s="75">
        <f>RTM_IEX!M33</f>
        <v>1.74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9.68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12.75939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0.20169063200000001</v>
      </c>
      <c r="AD34">
        <f t="shared" si="1"/>
        <v>22.717699368000002</v>
      </c>
      <c r="AE34">
        <v>0</v>
      </c>
      <c r="AF34" s="26"/>
      <c r="AG34">
        <f t="shared" si="2"/>
        <v>22.717699368000002</v>
      </c>
      <c r="AI34" s="75">
        <f>PXIL!M34</f>
        <v>0</v>
      </c>
      <c r="AJ34" s="75">
        <f>PXIL!S34</f>
        <v>0</v>
      </c>
      <c r="AK34" s="75">
        <f>RTM_IEX!M34</f>
        <v>1.74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8.42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12.75939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0.175290632</v>
      </c>
      <c r="AD35">
        <f t="shared" si="1"/>
        <v>19.744099368000001</v>
      </c>
      <c r="AE35">
        <v>0</v>
      </c>
      <c r="AF35" s="26"/>
      <c r="AG35">
        <f t="shared" si="2"/>
        <v>19.744099368000001</v>
      </c>
      <c r="AI35" s="75">
        <f>PXIL!M35</f>
        <v>0</v>
      </c>
      <c r="AJ35" s="75">
        <f>PXIL!S35</f>
        <v>0</v>
      </c>
      <c r="AK35" s="75">
        <f>RTM_IEX!M35</f>
        <v>1.74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5.42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12.75939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0.17353063200000002</v>
      </c>
      <c r="AD36">
        <f t="shared" si="1"/>
        <v>19.545859368000002</v>
      </c>
      <c r="AE36">
        <v>0</v>
      </c>
      <c r="AF36" s="26"/>
      <c r="AG36">
        <f t="shared" si="2"/>
        <v>19.545859368000002</v>
      </c>
      <c r="AI36" s="75">
        <f>PXIL!M36</f>
        <v>0</v>
      </c>
      <c r="AJ36" s="75">
        <f>PXIL!S36</f>
        <v>0</v>
      </c>
      <c r="AK36" s="75">
        <f>RTM_IEX!M36</f>
        <v>1.74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5.22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12.75939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0.187170632</v>
      </c>
      <c r="AD37">
        <f t="shared" si="1"/>
        <v>21.082219368000001</v>
      </c>
      <c r="AE37">
        <v>0</v>
      </c>
      <c r="AF37" s="26"/>
      <c r="AG37">
        <f t="shared" si="2"/>
        <v>21.082219368000001</v>
      </c>
      <c r="AI37" s="75">
        <f>PXIL!M37</f>
        <v>0</v>
      </c>
      <c r="AJ37" s="75">
        <f>PXIL!S37</f>
        <v>0</v>
      </c>
      <c r="AK37" s="75">
        <f>RTM_IEX!M37</f>
        <v>1.74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6.77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12.75939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0.19825863199999999</v>
      </c>
      <c r="AD38">
        <f t="shared" si="1"/>
        <v>22.331131367999998</v>
      </c>
      <c r="AE38">
        <v>0</v>
      </c>
      <c r="AF38" s="26"/>
      <c r="AG38">
        <f t="shared" si="2"/>
        <v>22.331131367999998</v>
      </c>
      <c r="AI38" s="75">
        <f>PXIL!M38</f>
        <v>0</v>
      </c>
      <c r="AJ38" s="75">
        <f>PXIL!S38</f>
        <v>0</v>
      </c>
      <c r="AK38" s="75">
        <f>RTM_IEX!M38</f>
        <v>1.74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8.0299999999999994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12.75939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0.192274632</v>
      </c>
      <c r="AD39">
        <f t="shared" si="1"/>
        <v>21.657115367999999</v>
      </c>
      <c r="AE39">
        <v>0</v>
      </c>
      <c r="AF39" s="26"/>
      <c r="AG39">
        <f t="shared" si="2"/>
        <v>21.657115367999999</v>
      </c>
      <c r="AI39" s="75">
        <f>PXIL!M39</f>
        <v>0</v>
      </c>
      <c r="AJ39" s="75">
        <f>PXIL!S39</f>
        <v>0</v>
      </c>
      <c r="AK39" s="75">
        <f>RTM_IEX!M39</f>
        <v>1.74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7.35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12.75939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0.16332263200000002</v>
      </c>
      <c r="AD40">
        <f t="shared" si="1"/>
        <v>18.396067368000001</v>
      </c>
      <c r="AE40">
        <v>0</v>
      </c>
      <c r="AF40" s="26"/>
      <c r="AG40">
        <f t="shared" si="2"/>
        <v>18.396067368000001</v>
      </c>
      <c r="AI40" s="75">
        <f>PXIL!M40</f>
        <v>0</v>
      </c>
      <c r="AJ40" s="75">
        <f>PXIL!S40</f>
        <v>0</v>
      </c>
      <c r="AK40" s="75">
        <f>RTM_IEX!M40</f>
        <v>1.74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4.0599999999999996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12.75939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0.170186632</v>
      </c>
      <c r="AD41">
        <f t="shared" si="1"/>
        <v>19.169203368000002</v>
      </c>
      <c r="AE41">
        <v>0</v>
      </c>
      <c r="AF41" s="26"/>
      <c r="AG41">
        <f t="shared" si="2"/>
        <v>19.169203368000002</v>
      </c>
      <c r="AI41" s="75">
        <f>PXIL!M41</f>
        <v>0</v>
      </c>
      <c r="AJ41" s="75">
        <f>PXIL!S41</f>
        <v>0</v>
      </c>
      <c r="AK41" s="75">
        <f>RTM_IEX!M41</f>
        <v>1.74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4.84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12.75939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0.185498632</v>
      </c>
      <c r="AD42">
        <f t="shared" si="1"/>
        <v>20.893891367999998</v>
      </c>
      <c r="AE42">
        <v>0</v>
      </c>
      <c r="AF42" s="26"/>
      <c r="AG42">
        <f t="shared" si="2"/>
        <v>20.893891367999998</v>
      </c>
      <c r="AI42" s="75">
        <f>PXIL!M42</f>
        <v>0</v>
      </c>
      <c r="AJ42" s="75">
        <f>PXIL!S42</f>
        <v>0</v>
      </c>
      <c r="AK42" s="75">
        <f>RTM_IEX!M42</f>
        <v>1.64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6.68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11.164465999999999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0.1705833008</v>
      </c>
      <c r="AD43">
        <f t="shared" si="1"/>
        <v>19.213882699199999</v>
      </c>
      <c r="AE43">
        <v>0</v>
      </c>
      <c r="AF43" s="26"/>
      <c r="AG43">
        <f t="shared" si="2"/>
        <v>19.213882699199999</v>
      </c>
      <c r="AI43" s="75">
        <f>PXIL!M43</f>
        <v>0</v>
      </c>
      <c r="AJ43" s="75">
        <f>PXIL!S43</f>
        <v>0</v>
      </c>
      <c r="AK43" s="75">
        <f>RTM_IEX!M43</f>
        <v>1.74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6.48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11.164465999999999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0.1689113008</v>
      </c>
      <c r="AD44">
        <f t="shared" si="1"/>
        <v>19.025554699199997</v>
      </c>
      <c r="AE44">
        <v>0</v>
      </c>
      <c r="AF44" s="26"/>
      <c r="AG44">
        <f t="shared" si="2"/>
        <v>19.025554699199997</v>
      </c>
      <c r="AI44" s="75">
        <f>PXIL!M44</f>
        <v>0</v>
      </c>
      <c r="AJ44" s="75">
        <f>PXIL!S44</f>
        <v>0</v>
      </c>
      <c r="AK44" s="75">
        <f>RTM_IEX!M44</f>
        <v>1.74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6.29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11.164465999999999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0.16037530080000001</v>
      </c>
      <c r="AD45">
        <f t="shared" si="1"/>
        <v>18.064090699200001</v>
      </c>
      <c r="AE45">
        <v>0</v>
      </c>
      <c r="AF45" s="26"/>
      <c r="AG45">
        <f t="shared" si="2"/>
        <v>18.064090699200001</v>
      </c>
      <c r="AI45" s="75">
        <f>PXIL!M45</f>
        <v>0</v>
      </c>
      <c r="AJ45" s="75">
        <f>PXIL!S45</f>
        <v>0</v>
      </c>
      <c r="AK45" s="75">
        <f>RTM_IEX!M45</f>
        <v>1.74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5.32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11.164465999999999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0.1689113008</v>
      </c>
      <c r="AD46">
        <f t="shared" si="1"/>
        <v>19.025554699199997</v>
      </c>
      <c r="AE46">
        <v>0</v>
      </c>
      <c r="AF46" s="26"/>
      <c r="AG46">
        <f t="shared" si="2"/>
        <v>19.025554699199997</v>
      </c>
      <c r="AI46" s="75">
        <f>PXIL!M46</f>
        <v>0</v>
      </c>
      <c r="AJ46" s="75">
        <f>PXIL!S46</f>
        <v>0</v>
      </c>
      <c r="AK46" s="75">
        <f>RTM_IEX!M46</f>
        <v>1.74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6.29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11.164465999999999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4.0599999999999996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0.14928730079999999</v>
      </c>
      <c r="AD47">
        <f t="shared" si="1"/>
        <v>16.815178699199997</v>
      </c>
      <c r="AE47">
        <v>0</v>
      </c>
      <c r="AF47" s="26"/>
      <c r="AG47">
        <f t="shared" si="2"/>
        <v>16.815178699199997</v>
      </c>
      <c r="AI47" s="75">
        <f>PXIL!M47</f>
        <v>0</v>
      </c>
      <c r="AJ47" s="75">
        <f>PXIL!S47</f>
        <v>0</v>
      </c>
      <c r="AK47" s="75">
        <f>RTM_IEX!M47</f>
        <v>1.74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11.164465999999999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1.74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0.1288713008</v>
      </c>
      <c r="AD48">
        <f t="shared" si="1"/>
        <v>14.515594699199999</v>
      </c>
      <c r="AE48">
        <v>0</v>
      </c>
      <c r="AF48" s="26"/>
      <c r="AG48">
        <f t="shared" si="2"/>
        <v>14.515594699199999</v>
      </c>
      <c r="AI48" s="75">
        <f>PXIL!M48</f>
        <v>0</v>
      </c>
      <c r="AJ48" s="75">
        <f>PXIL!S48</f>
        <v>0</v>
      </c>
      <c r="AK48" s="75">
        <f>RTM_IEX!M48</f>
        <v>1.74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11.164465999999999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0.14083930079999998</v>
      </c>
      <c r="AD49">
        <f t="shared" si="1"/>
        <v>15.863626699199997</v>
      </c>
      <c r="AE49">
        <v>0</v>
      </c>
      <c r="AF49" s="26"/>
      <c r="AG49">
        <f t="shared" si="2"/>
        <v>15.863626699199997</v>
      </c>
      <c r="AI49" s="75">
        <f>PXIL!M49</f>
        <v>0</v>
      </c>
      <c r="AJ49" s="75">
        <f>PXIL!S49</f>
        <v>0</v>
      </c>
      <c r="AK49" s="75">
        <f>RTM_IEX!M49</f>
        <v>1.74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11.164465999999999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6.39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0.16979130079999999</v>
      </c>
      <c r="AD50">
        <f t="shared" si="1"/>
        <v>19.124674699199996</v>
      </c>
      <c r="AE50">
        <v>0</v>
      </c>
      <c r="AF50" s="26"/>
      <c r="AG50">
        <f t="shared" si="2"/>
        <v>19.124674699199996</v>
      </c>
      <c r="AI50" s="75">
        <f>PXIL!M50</f>
        <v>0</v>
      </c>
      <c r="AJ50" s="75">
        <f>PXIL!S50</f>
        <v>0</v>
      </c>
      <c r="AK50" s="75">
        <f>RTM_IEX!M50</f>
        <v>1.74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11.164465999999999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4.16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0.15016730079999999</v>
      </c>
      <c r="AD51">
        <f t="shared" si="1"/>
        <v>16.9142986992</v>
      </c>
      <c r="AE51">
        <v>0</v>
      </c>
      <c r="AF51" s="26"/>
      <c r="AG51">
        <f t="shared" si="2"/>
        <v>16.9142986992</v>
      </c>
      <c r="AI51" s="75">
        <f>PXIL!M51</f>
        <v>0</v>
      </c>
      <c r="AJ51" s="75">
        <f>PXIL!S51</f>
        <v>0</v>
      </c>
      <c r="AK51" s="75">
        <f>RTM_IEX!M51</f>
        <v>1.74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11.164465999999999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6.87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0.17401530079999999</v>
      </c>
      <c r="AD52">
        <f t="shared" si="1"/>
        <v>19.600450699199996</v>
      </c>
      <c r="AE52">
        <v>0</v>
      </c>
      <c r="AF52" s="26"/>
      <c r="AG52">
        <f t="shared" si="2"/>
        <v>19.600450699199996</v>
      </c>
      <c r="AI52" s="75">
        <f>PXIL!M52</f>
        <v>0</v>
      </c>
      <c r="AJ52" s="75">
        <f>PXIL!S52</f>
        <v>0</v>
      </c>
      <c r="AK52" s="75">
        <f>RTM_IEX!M52</f>
        <v>1.74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11.164465999999999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5.03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0.15782330079999998</v>
      </c>
      <c r="AD53">
        <f t="shared" si="1"/>
        <v>17.776642699199996</v>
      </c>
      <c r="AE53">
        <v>0</v>
      </c>
      <c r="AF53" s="26"/>
      <c r="AG53">
        <f t="shared" si="2"/>
        <v>17.776642699199996</v>
      </c>
      <c r="AI53" s="75">
        <f>PXIL!M53</f>
        <v>0</v>
      </c>
      <c r="AJ53" s="75">
        <f>PXIL!S53</f>
        <v>0</v>
      </c>
      <c r="AK53" s="75">
        <f>RTM_IEX!M53</f>
        <v>1.74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11.164465999999999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4.84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0.15527130080000001</v>
      </c>
      <c r="AD54">
        <f t="shared" si="1"/>
        <v>17.489194699200002</v>
      </c>
      <c r="AE54">
        <v>0</v>
      </c>
      <c r="AF54" s="26"/>
      <c r="AG54">
        <f t="shared" si="2"/>
        <v>17.489194699200002</v>
      </c>
      <c r="AI54" s="75">
        <f>PXIL!M54</f>
        <v>0</v>
      </c>
      <c r="AJ54" s="75">
        <f>PXIL!S54</f>
        <v>0</v>
      </c>
      <c r="AK54" s="75">
        <f>RTM_IEX!M54</f>
        <v>1.64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11.164465999999999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5.51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0.16204730079999999</v>
      </c>
      <c r="AD55">
        <f t="shared" si="1"/>
        <v>18.252418699199996</v>
      </c>
      <c r="AE55">
        <v>0</v>
      </c>
      <c r="AF55" s="26"/>
      <c r="AG55">
        <f t="shared" si="2"/>
        <v>18.252418699199996</v>
      </c>
      <c r="AI55" s="75">
        <f>PXIL!M55</f>
        <v>0</v>
      </c>
      <c r="AJ55" s="75">
        <f>PXIL!S55</f>
        <v>0</v>
      </c>
      <c r="AK55" s="75">
        <f>RTM_IEX!M55</f>
        <v>1.74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11.164465999999999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3.68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0.14594330079999998</v>
      </c>
      <c r="AD56">
        <f t="shared" si="1"/>
        <v>16.4385226992</v>
      </c>
      <c r="AE56">
        <v>0</v>
      </c>
      <c r="AF56" s="26"/>
      <c r="AG56">
        <f t="shared" si="2"/>
        <v>16.4385226992</v>
      </c>
      <c r="AI56" s="75">
        <f>PXIL!M56</f>
        <v>0</v>
      </c>
      <c r="AJ56" s="75">
        <f>PXIL!S56</f>
        <v>0</v>
      </c>
      <c r="AK56" s="75">
        <f>RTM_IEX!M56</f>
        <v>1.74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11.164465999999999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9.2899999999999991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0.20983130079999998</v>
      </c>
      <c r="AD57">
        <f t="shared" si="1"/>
        <v>23.634634699199996</v>
      </c>
      <c r="AE57">
        <v>0</v>
      </c>
      <c r="AF57" s="26"/>
      <c r="AG57">
        <f t="shared" si="2"/>
        <v>23.634634699199996</v>
      </c>
      <c r="AI57" s="75">
        <f>PXIL!M57</f>
        <v>0</v>
      </c>
      <c r="AJ57" s="75">
        <f>PXIL!S57</f>
        <v>0</v>
      </c>
      <c r="AK57" s="75">
        <f>RTM_IEX!M57</f>
        <v>3.39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11.164465999999999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7.93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0.19698330079999998</v>
      </c>
      <c r="AD58">
        <f t="shared" si="1"/>
        <v>22.187482699199997</v>
      </c>
      <c r="AE58">
        <v>0</v>
      </c>
      <c r="AF58" s="26"/>
      <c r="AG58">
        <f t="shared" si="2"/>
        <v>22.187482699199997</v>
      </c>
      <c r="AI58" s="75">
        <f>PXIL!M58</f>
        <v>0</v>
      </c>
      <c r="AJ58" s="75">
        <f>PXIL!S58</f>
        <v>0</v>
      </c>
      <c r="AK58" s="75">
        <f>RTM_IEX!M58</f>
        <v>3.29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11.164465999999999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6.29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0.18255130080000001</v>
      </c>
      <c r="AD59">
        <f t="shared" si="1"/>
        <v>20.561914699199999</v>
      </c>
      <c r="AE59">
        <v>0</v>
      </c>
      <c r="AF59" s="26"/>
      <c r="AG59">
        <f t="shared" si="2"/>
        <v>20.561914699199999</v>
      </c>
      <c r="AI59" s="75">
        <f>PXIL!M59</f>
        <v>0</v>
      </c>
      <c r="AJ59" s="75">
        <f>PXIL!S59</f>
        <v>0</v>
      </c>
      <c r="AK59" s="75">
        <f>RTM_IEX!M59</f>
        <v>3.29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11.164465999999999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2.42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0.14849530080000001</v>
      </c>
      <c r="AD60">
        <f t="shared" si="1"/>
        <v>16.725970699199998</v>
      </c>
      <c r="AE60">
        <v>0</v>
      </c>
      <c r="AF60" s="26"/>
      <c r="AG60">
        <f t="shared" si="2"/>
        <v>16.725970699199998</v>
      </c>
      <c r="AI60" s="75">
        <f>PXIL!M60</f>
        <v>0</v>
      </c>
      <c r="AJ60" s="75">
        <f>PXIL!S60</f>
        <v>0</v>
      </c>
      <c r="AK60" s="75">
        <f>RTM_IEX!M60</f>
        <v>3.29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11.164465999999999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4.55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0.16723930079999999</v>
      </c>
      <c r="AD61">
        <f t="shared" si="1"/>
        <v>18.837226699199999</v>
      </c>
      <c r="AE61">
        <v>0</v>
      </c>
      <c r="AF61" s="26"/>
      <c r="AG61">
        <f t="shared" si="2"/>
        <v>18.837226699199999</v>
      </c>
      <c r="AI61" s="75">
        <f>PXIL!M61</f>
        <v>0</v>
      </c>
      <c r="AJ61" s="75">
        <f>PXIL!S61</f>
        <v>0</v>
      </c>
      <c r="AK61" s="75">
        <f>RTM_IEX!M61</f>
        <v>3.29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11.164465999999999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9.3800000000000008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0.2097433008</v>
      </c>
      <c r="AD62">
        <f t="shared" si="1"/>
        <v>23.624722699199999</v>
      </c>
      <c r="AE62">
        <v>0</v>
      </c>
      <c r="AF62" s="26"/>
      <c r="AG62">
        <f t="shared" si="2"/>
        <v>23.624722699199999</v>
      </c>
      <c r="AI62" s="75">
        <f>PXIL!M62</f>
        <v>0</v>
      </c>
      <c r="AJ62" s="75">
        <f>PXIL!S62</f>
        <v>0</v>
      </c>
      <c r="AK62" s="75">
        <f>RTM_IEX!M62</f>
        <v>3.29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11.164465999999999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6.48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0.18510330080000001</v>
      </c>
      <c r="AD63">
        <f t="shared" si="1"/>
        <v>20.8493626992</v>
      </c>
      <c r="AE63">
        <v>0</v>
      </c>
      <c r="AF63" s="26"/>
      <c r="AG63">
        <f t="shared" si="2"/>
        <v>20.8493626992</v>
      </c>
      <c r="AI63" s="75">
        <f>PXIL!M63</f>
        <v>0</v>
      </c>
      <c r="AJ63" s="75">
        <f>PXIL!S63</f>
        <v>0</v>
      </c>
      <c r="AK63" s="75">
        <f>RTM_IEX!M63</f>
        <v>3.39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11.164465999999999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8.0299999999999994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0.1978633008</v>
      </c>
      <c r="AD64">
        <f t="shared" si="1"/>
        <v>22.286602699199996</v>
      </c>
      <c r="AE64">
        <v>0</v>
      </c>
      <c r="AF64" s="26"/>
      <c r="AG64">
        <f t="shared" si="2"/>
        <v>22.286602699199996</v>
      </c>
      <c r="AI64" s="75">
        <f>PXIL!M64</f>
        <v>0</v>
      </c>
      <c r="AJ64" s="75">
        <f>PXIL!S64</f>
        <v>0</v>
      </c>
      <c r="AK64" s="75">
        <f>RTM_IEX!M64</f>
        <v>3.29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11.164465999999999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8.1300000000000008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0.19874330080000002</v>
      </c>
      <c r="AD65">
        <f t="shared" si="1"/>
        <v>22.385722699199999</v>
      </c>
      <c r="AE65">
        <v>0</v>
      </c>
      <c r="AF65" s="26"/>
      <c r="AG65">
        <f t="shared" si="2"/>
        <v>22.385722699199999</v>
      </c>
      <c r="AI65" s="75">
        <f>PXIL!M65</f>
        <v>0</v>
      </c>
      <c r="AJ65" s="75">
        <f>PXIL!S65</f>
        <v>0</v>
      </c>
      <c r="AK65" s="75">
        <f>RTM_IEX!M65</f>
        <v>3.29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11.164465999999999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5.13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0.17234330080000002</v>
      </c>
      <c r="AD66">
        <f t="shared" si="1"/>
        <v>19.412122699199998</v>
      </c>
      <c r="AE66">
        <v>0</v>
      </c>
      <c r="AF66" s="26"/>
      <c r="AG66">
        <f t="shared" si="2"/>
        <v>19.412122699199998</v>
      </c>
      <c r="AI66" s="75">
        <f>PXIL!M66</f>
        <v>0</v>
      </c>
      <c r="AJ66" s="75">
        <f>PXIL!S66</f>
        <v>0</v>
      </c>
      <c r="AK66" s="75">
        <f>RTM_IEX!M66</f>
        <v>3.29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11.164465999999999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4.74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0.1689113008</v>
      </c>
      <c r="AD67">
        <f t="shared" si="1"/>
        <v>19.025554699199997</v>
      </c>
      <c r="AE67">
        <v>0</v>
      </c>
      <c r="AF67" s="26"/>
      <c r="AG67">
        <f t="shared" si="2"/>
        <v>19.025554699199997</v>
      </c>
      <c r="AI67" s="75">
        <f>PXIL!M67</f>
        <v>0</v>
      </c>
      <c r="AJ67" s="75">
        <f>PXIL!S67</f>
        <v>0</v>
      </c>
      <c r="AK67" s="75">
        <f>RTM_IEX!M67</f>
        <v>3.29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11.164465999999999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3.97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0.16213530080000002</v>
      </c>
      <c r="AD68">
        <f t="shared" ref="AD68:AD98" si="4">SUM(B68:AB68,AI68:AR68)-AC68</f>
        <v>18.2623306992</v>
      </c>
      <c r="AE68">
        <v>0</v>
      </c>
      <c r="AF68" s="26"/>
      <c r="AG68">
        <f t="shared" ref="AG68:AG98" si="5">SUM(AD68:AF68)</f>
        <v>18.2623306992</v>
      </c>
      <c r="AI68" s="75">
        <f>PXIL!M68</f>
        <v>0</v>
      </c>
      <c r="AJ68" s="75">
        <f>PXIL!S68</f>
        <v>0</v>
      </c>
      <c r="AK68" s="75">
        <f>RTM_IEX!M68</f>
        <v>3.29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11.164465999999999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3.39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0.15703130080000002</v>
      </c>
      <c r="AD69">
        <f t="shared" si="4"/>
        <v>17.687434699200001</v>
      </c>
      <c r="AE69">
        <v>0</v>
      </c>
      <c r="AF69" s="26"/>
      <c r="AG69">
        <f t="shared" si="5"/>
        <v>17.687434699200001</v>
      </c>
      <c r="AI69" s="75">
        <f>PXIL!M69</f>
        <v>0</v>
      </c>
      <c r="AJ69" s="75">
        <f>PXIL!S69</f>
        <v>0</v>
      </c>
      <c r="AK69" s="75">
        <f>RTM_IEX!M69</f>
        <v>3.29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11.164465999999999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0.87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0.13573530079999999</v>
      </c>
      <c r="AD70">
        <f t="shared" si="4"/>
        <v>15.288730699199998</v>
      </c>
      <c r="AE70">
        <v>0</v>
      </c>
      <c r="AF70" s="26"/>
      <c r="AG70">
        <f t="shared" si="5"/>
        <v>15.288730699199998</v>
      </c>
      <c r="AI70" s="75">
        <f>PXIL!M70</f>
        <v>0</v>
      </c>
      <c r="AJ70" s="75">
        <f>PXIL!S70</f>
        <v>0</v>
      </c>
      <c r="AK70" s="75">
        <f>RTM_IEX!M70</f>
        <v>3.39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11.164465999999999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8.2200000000000006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0.19953530080000001</v>
      </c>
      <c r="AD71">
        <f t="shared" si="4"/>
        <v>22.474930699199998</v>
      </c>
      <c r="AE71">
        <v>0</v>
      </c>
      <c r="AF71" s="26"/>
      <c r="AG71">
        <f t="shared" si="5"/>
        <v>22.474930699199998</v>
      </c>
      <c r="AI71" s="75">
        <f>PXIL!M71</f>
        <v>0</v>
      </c>
      <c r="AJ71" s="75">
        <f>PXIL!S71</f>
        <v>0</v>
      </c>
      <c r="AK71" s="75">
        <f>RTM_IEX!M71</f>
        <v>3.29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11.164465999999999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0.17656730080000002</v>
      </c>
      <c r="AD72">
        <f t="shared" si="4"/>
        <v>19.887898699200001</v>
      </c>
      <c r="AE72">
        <v>0</v>
      </c>
      <c r="AF72" s="26"/>
      <c r="AG72">
        <f t="shared" si="5"/>
        <v>19.887898699200001</v>
      </c>
      <c r="AI72" s="75">
        <f>PXIL!M72</f>
        <v>0</v>
      </c>
      <c r="AJ72" s="75">
        <f>PXIL!S72</f>
        <v>0</v>
      </c>
      <c r="AK72" s="75">
        <f>RTM_IEX!M72</f>
        <v>3.29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11.164465999999999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4.6399999999999997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0.16803130080000001</v>
      </c>
      <c r="AD73">
        <f t="shared" si="4"/>
        <v>18.926434699199998</v>
      </c>
      <c r="AE73">
        <v>0</v>
      </c>
      <c r="AF73" s="26"/>
      <c r="AG73">
        <f t="shared" si="5"/>
        <v>18.926434699199998</v>
      </c>
      <c r="AI73" s="75">
        <f>PXIL!M73</f>
        <v>0</v>
      </c>
      <c r="AJ73" s="75">
        <f>PXIL!S73</f>
        <v>0</v>
      </c>
      <c r="AK73" s="75">
        <f>RTM_IEX!M73</f>
        <v>3.29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11.164465999999999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0.21238330079999998</v>
      </c>
      <c r="AD74">
        <f t="shared" si="4"/>
        <v>23.922082699199997</v>
      </c>
      <c r="AE74">
        <v>0</v>
      </c>
      <c r="AF74" s="26"/>
      <c r="AG74">
        <f t="shared" si="5"/>
        <v>23.922082699199997</v>
      </c>
      <c r="AI74" s="75">
        <f>PXIL!M74</f>
        <v>0</v>
      </c>
      <c r="AJ74" s="75">
        <f>PXIL!S74</f>
        <v>0</v>
      </c>
      <c r="AK74" s="75">
        <f>RTM_IEX!M74</f>
        <v>3.29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11.164465999999999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8.51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0.20208730080000001</v>
      </c>
      <c r="AD75">
        <f t="shared" si="4"/>
        <v>22.762378699199999</v>
      </c>
      <c r="AE75">
        <v>0</v>
      </c>
      <c r="AF75" s="26"/>
      <c r="AG75">
        <f t="shared" si="5"/>
        <v>22.762378699199999</v>
      </c>
      <c r="AI75" s="75">
        <f>PXIL!M75</f>
        <v>0</v>
      </c>
      <c r="AJ75" s="75">
        <f>PXIL!S75</f>
        <v>0</v>
      </c>
      <c r="AK75" s="75">
        <f>RTM_IEX!M75</f>
        <v>3.29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11.164465999999999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4.3499999999999996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0.16547930080000001</v>
      </c>
      <c r="AD76">
        <f t="shared" si="4"/>
        <v>18.638986699199997</v>
      </c>
      <c r="AE76">
        <v>0</v>
      </c>
      <c r="AF76" s="26"/>
      <c r="AG76">
        <f t="shared" si="5"/>
        <v>18.638986699199997</v>
      </c>
      <c r="AI76" s="75">
        <f>PXIL!M76</f>
        <v>0</v>
      </c>
      <c r="AJ76" s="75">
        <f>PXIL!S76</f>
        <v>0</v>
      </c>
      <c r="AK76" s="75">
        <f>RTM_IEX!M76</f>
        <v>3.29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11.164465999999999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5.32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0.17489530079999999</v>
      </c>
      <c r="AD77">
        <f t="shared" si="4"/>
        <v>19.699570699199999</v>
      </c>
      <c r="AE77">
        <v>0</v>
      </c>
      <c r="AF77" s="26"/>
      <c r="AG77">
        <f t="shared" si="5"/>
        <v>19.699570699199999</v>
      </c>
      <c r="AI77" s="75">
        <f>PXIL!M77</f>
        <v>0</v>
      </c>
      <c r="AJ77" s="75">
        <f>PXIL!S77</f>
        <v>0</v>
      </c>
      <c r="AK77" s="75">
        <f>RTM_IEX!M77</f>
        <v>3.39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11.164465999999999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4.26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0.16468730079999999</v>
      </c>
      <c r="AD78">
        <f t="shared" si="4"/>
        <v>18.549778699199997</v>
      </c>
      <c r="AE78">
        <v>0</v>
      </c>
      <c r="AF78" s="26"/>
      <c r="AG78">
        <f t="shared" si="5"/>
        <v>18.549778699199997</v>
      </c>
      <c r="AI78" s="75">
        <f>PXIL!M78</f>
        <v>0</v>
      </c>
      <c r="AJ78" s="75">
        <f>PXIL!S78</f>
        <v>0</v>
      </c>
      <c r="AK78" s="75">
        <f>RTM_IEX!M78</f>
        <v>3.29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11.164465999999999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1.06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0.13591130080000002</v>
      </c>
      <c r="AD79">
        <f t="shared" si="4"/>
        <v>15.3085546992</v>
      </c>
      <c r="AE79">
        <v>0</v>
      </c>
      <c r="AF79" s="26"/>
      <c r="AG79">
        <f t="shared" si="5"/>
        <v>15.3085546992</v>
      </c>
      <c r="AI79" s="75">
        <f>PXIL!M79</f>
        <v>0</v>
      </c>
      <c r="AJ79" s="75">
        <f>PXIL!S79</f>
        <v>0</v>
      </c>
      <c r="AK79" s="75">
        <f>RTM_IEX!M79</f>
        <v>3.22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11.164465999999999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4.8899999999999997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0.16706330079999998</v>
      </c>
      <c r="AD80">
        <f t="shared" si="4"/>
        <v>18.817402699199999</v>
      </c>
      <c r="AE80">
        <v>0</v>
      </c>
      <c r="AF80" s="26"/>
      <c r="AG80">
        <f t="shared" si="5"/>
        <v>18.817402699199999</v>
      </c>
      <c r="AI80" s="75">
        <f>PXIL!M80</f>
        <v>0</v>
      </c>
      <c r="AJ80" s="75">
        <f>PXIL!S80</f>
        <v>0</v>
      </c>
      <c r="AK80" s="75">
        <f>RTM_IEX!M80</f>
        <v>2.93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11.164465999999999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0.2055193008</v>
      </c>
      <c r="AD81">
        <f t="shared" si="4"/>
        <v>23.1489466992</v>
      </c>
      <c r="AE81">
        <v>0</v>
      </c>
      <c r="AF81" s="26"/>
      <c r="AG81">
        <f t="shared" si="5"/>
        <v>23.1489466992</v>
      </c>
      <c r="AI81" s="75">
        <f>PXIL!M81</f>
        <v>0</v>
      </c>
      <c r="AJ81" s="75">
        <f>PXIL!S81</f>
        <v>0</v>
      </c>
      <c r="AK81" s="75">
        <f>RTM_IEX!M81</f>
        <v>3.29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11.164465999999999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0.21238330079999998</v>
      </c>
      <c r="AD82">
        <f t="shared" si="4"/>
        <v>23.922082699199997</v>
      </c>
      <c r="AE82">
        <v>0</v>
      </c>
      <c r="AF82" s="26"/>
      <c r="AG82">
        <f t="shared" si="5"/>
        <v>23.922082699199997</v>
      </c>
      <c r="AI82" s="75">
        <f>PXIL!M82</f>
        <v>0</v>
      </c>
      <c r="AJ82" s="75">
        <f>PXIL!S82</f>
        <v>0</v>
      </c>
      <c r="AK82" s="75">
        <f>RTM_IEX!M82</f>
        <v>3.29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11.164465999999999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0.21238330079999998</v>
      </c>
      <c r="AD83">
        <f t="shared" si="4"/>
        <v>23.922082699199997</v>
      </c>
      <c r="AE83">
        <v>0</v>
      </c>
      <c r="AF83" s="26"/>
      <c r="AG83">
        <f t="shared" si="5"/>
        <v>23.922082699199997</v>
      </c>
      <c r="AI83" s="75">
        <f>PXIL!M83</f>
        <v>0</v>
      </c>
      <c r="AJ83" s="75">
        <f>PXIL!S83</f>
        <v>0</v>
      </c>
      <c r="AK83" s="75">
        <f>RTM_IEX!M83</f>
        <v>3.29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11.164465999999999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7.35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0.19187930080000001</v>
      </c>
      <c r="AD84">
        <f t="shared" si="4"/>
        <v>21.612586699199998</v>
      </c>
      <c r="AE84">
        <v>0</v>
      </c>
      <c r="AF84" s="26"/>
      <c r="AG84">
        <f t="shared" si="5"/>
        <v>21.612586699199998</v>
      </c>
      <c r="AI84" s="75">
        <f>PXIL!M84</f>
        <v>0</v>
      </c>
      <c r="AJ84" s="75">
        <f>PXIL!S84</f>
        <v>0</v>
      </c>
      <c r="AK84" s="75">
        <f>RTM_IEX!M84</f>
        <v>3.29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11.164465999999999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7.06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0.18932730080000001</v>
      </c>
      <c r="AD85">
        <f t="shared" si="4"/>
        <v>21.3251386992</v>
      </c>
      <c r="AE85">
        <v>0</v>
      </c>
      <c r="AF85" s="26"/>
      <c r="AG85">
        <f t="shared" si="5"/>
        <v>21.3251386992</v>
      </c>
      <c r="AI85" s="75">
        <f>PXIL!M85</f>
        <v>0</v>
      </c>
      <c r="AJ85" s="75">
        <f>PXIL!S85</f>
        <v>0</v>
      </c>
      <c r="AK85" s="75">
        <f>RTM_IEX!M85</f>
        <v>3.29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11.164465999999999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8.8000000000000007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0.20463930080000003</v>
      </c>
      <c r="AD86">
        <f t="shared" si="4"/>
        <v>23.0498266992</v>
      </c>
      <c r="AE86">
        <v>0</v>
      </c>
      <c r="AF86" s="26"/>
      <c r="AG86">
        <f t="shared" si="5"/>
        <v>23.0498266992</v>
      </c>
      <c r="AI86" s="75">
        <f>PXIL!M86</f>
        <v>0</v>
      </c>
      <c r="AJ86" s="75">
        <f>PXIL!S86</f>
        <v>0</v>
      </c>
      <c r="AK86" s="75">
        <f>RTM_IEX!M86</f>
        <v>3.29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11.164465999999999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5.71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0.17744730079999999</v>
      </c>
      <c r="AD87">
        <f t="shared" si="4"/>
        <v>19.987018699199997</v>
      </c>
      <c r="AE87">
        <v>0</v>
      </c>
      <c r="AF87" s="26"/>
      <c r="AG87">
        <f t="shared" si="5"/>
        <v>19.987018699199997</v>
      </c>
      <c r="AI87" s="75">
        <f>PXIL!M87</f>
        <v>0</v>
      </c>
      <c r="AJ87" s="75">
        <f>PXIL!S87</f>
        <v>0</v>
      </c>
      <c r="AK87" s="75">
        <f>RTM_IEX!M87</f>
        <v>3.29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11.164465999999999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7.57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0.20314330080000001</v>
      </c>
      <c r="AD88">
        <f t="shared" si="4"/>
        <v>22.881322699199998</v>
      </c>
      <c r="AE88">
        <v>0</v>
      </c>
      <c r="AF88" s="26"/>
      <c r="AG88">
        <f t="shared" si="5"/>
        <v>22.881322699199998</v>
      </c>
      <c r="AI88" s="75">
        <f>PXIL!M88</f>
        <v>0</v>
      </c>
      <c r="AJ88" s="75">
        <f>PXIL!S88</f>
        <v>0</v>
      </c>
      <c r="AK88" s="75">
        <f>RTM_IEX!M88</f>
        <v>4.3499999999999996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11.164465999999999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1.1000000000000001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0.13943130079999999</v>
      </c>
      <c r="AD89">
        <f t="shared" si="4"/>
        <v>15.705034699199999</v>
      </c>
      <c r="AE89">
        <v>0</v>
      </c>
      <c r="AF89" s="26"/>
      <c r="AG89">
        <f t="shared" si="5"/>
        <v>15.705034699199999</v>
      </c>
      <c r="AI89" s="75">
        <f>PXIL!M89</f>
        <v>0</v>
      </c>
      <c r="AJ89" s="75">
        <f>PXIL!S89</f>
        <v>0</v>
      </c>
      <c r="AK89" s="75">
        <f>RTM_IEX!M89</f>
        <v>3.58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11.164465999999999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0.84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0.13714330080000001</v>
      </c>
      <c r="AD90">
        <f t="shared" si="4"/>
        <v>15.447322699199999</v>
      </c>
      <c r="AE90">
        <v>0</v>
      </c>
      <c r="AF90" s="26"/>
      <c r="AG90">
        <f t="shared" si="5"/>
        <v>15.447322699199999</v>
      </c>
      <c r="AI90" s="75">
        <f>PXIL!M90</f>
        <v>0</v>
      </c>
      <c r="AJ90" s="75">
        <f>PXIL!S90</f>
        <v>0</v>
      </c>
      <c r="AK90" s="75">
        <f>RTM_IEX!M90</f>
        <v>3.58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11.164465999999999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1.08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0.14435930080000001</v>
      </c>
      <c r="AD91">
        <f t="shared" si="4"/>
        <v>16.260106699199998</v>
      </c>
      <c r="AE91">
        <v>0</v>
      </c>
      <c r="AF91" s="26"/>
      <c r="AG91">
        <f t="shared" si="5"/>
        <v>16.260106699199998</v>
      </c>
      <c r="AI91" s="75">
        <f>PXIL!M91</f>
        <v>0</v>
      </c>
      <c r="AJ91" s="75">
        <f>PXIL!S91</f>
        <v>0</v>
      </c>
      <c r="AK91" s="75">
        <f>RTM_IEX!M91</f>
        <v>4.16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11.164465999999999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2.46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0.1710233008</v>
      </c>
      <c r="AD92">
        <f t="shared" si="4"/>
        <v>19.263442699199995</v>
      </c>
      <c r="AE92">
        <v>0</v>
      </c>
      <c r="AF92" s="26"/>
      <c r="AG92">
        <f t="shared" si="5"/>
        <v>19.263442699199995</v>
      </c>
      <c r="AI92" s="75">
        <f>PXIL!M92</f>
        <v>0</v>
      </c>
      <c r="AJ92" s="75">
        <f>PXIL!S92</f>
        <v>0</v>
      </c>
      <c r="AK92" s="75">
        <f>RTM_IEX!M92</f>
        <v>5.81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11.164465999999999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1.37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0.15051930079999998</v>
      </c>
      <c r="AD93">
        <f t="shared" si="4"/>
        <v>16.953946699199999</v>
      </c>
      <c r="AE93">
        <v>0</v>
      </c>
      <c r="AF93" s="26"/>
      <c r="AG93">
        <f t="shared" si="5"/>
        <v>16.953946699199999</v>
      </c>
      <c r="AI93" s="75">
        <f>PXIL!M93</f>
        <v>0</v>
      </c>
      <c r="AJ93" s="75">
        <f>PXIL!S93</f>
        <v>0</v>
      </c>
      <c r="AK93" s="75">
        <f>RTM_IEX!M93</f>
        <v>4.57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11.164465999999999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2.77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0.17753530080000002</v>
      </c>
      <c r="AD94">
        <f t="shared" si="4"/>
        <v>19.9969306992</v>
      </c>
      <c r="AE94">
        <v>0</v>
      </c>
      <c r="AF94" s="26"/>
      <c r="AG94">
        <f t="shared" si="5"/>
        <v>19.9969306992</v>
      </c>
      <c r="AI94" s="75">
        <f>PXIL!M94</f>
        <v>0</v>
      </c>
      <c r="AJ94" s="75">
        <f>PXIL!S94</f>
        <v>0</v>
      </c>
      <c r="AK94" s="75">
        <f>RTM_IEX!M94</f>
        <v>6.24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11.164465999999999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1.27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0.14145530080000002</v>
      </c>
      <c r="AD95">
        <f t="shared" si="4"/>
        <v>15.933010699199997</v>
      </c>
      <c r="AE95">
        <v>0</v>
      </c>
      <c r="AF95" s="26"/>
      <c r="AG95">
        <f t="shared" si="5"/>
        <v>15.933010699199997</v>
      </c>
      <c r="AI95" s="75">
        <f>PXIL!M95</f>
        <v>0</v>
      </c>
      <c r="AJ95" s="75">
        <f>PXIL!S95</f>
        <v>0</v>
      </c>
      <c r="AK95" s="75">
        <f>RTM_IEX!M95</f>
        <v>3.64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11.164465999999999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0.11875130079999999</v>
      </c>
      <c r="AD96">
        <f t="shared" si="4"/>
        <v>13.3757146992</v>
      </c>
      <c r="AE96">
        <v>0</v>
      </c>
      <c r="AF96" s="26"/>
      <c r="AG96">
        <f t="shared" si="5"/>
        <v>13.3757146992</v>
      </c>
      <c r="AI96" s="75">
        <f>PXIL!M96</f>
        <v>0</v>
      </c>
      <c r="AJ96" s="75">
        <f>PXIL!S96</f>
        <v>0</v>
      </c>
      <c r="AK96" s="75">
        <f>RTM_IEX!M96</f>
        <v>2.33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11.164465999999999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0.09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0.1191913008</v>
      </c>
      <c r="AD97">
        <f t="shared" si="4"/>
        <v>13.425274699199999</v>
      </c>
      <c r="AE97">
        <v>0</v>
      </c>
      <c r="AF97" s="26"/>
      <c r="AG97">
        <f t="shared" si="5"/>
        <v>13.425274699199999</v>
      </c>
      <c r="AI97" s="75">
        <f>PXIL!M97</f>
        <v>0</v>
      </c>
      <c r="AJ97" s="75">
        <f>PXIL!S97</f>
        <v>0</v>
      </c>
      <c r="AK97" s="75">
        <f>RTM_IEX!M97</f>
        <v>2.29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11.164465999999999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1.76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0.1432153008</v>
      </c>
      <c r="AD98">
        <f t="shared" si="4"/>
        <v>16.131250699199999</v>
      </c>
      <c r="AE98">
        <v>0</v>
      </c>
      <c r="AF98" s="26"/>
      <c r="AG98">
        <f t="shared" si="5"/>
        <v>16.131250699199999</v>
      </c>
      <c r="AI98" s="75">
        <f>PXIL!M98</f>
        <v>0</v>
      </c>
      <c r="AJ98" s="75">
        <f>PXIL!S98</f>
        <v>0</v>
      </c>
      <c r="AK98" s="75">
        <f>RTM_IEX!M98</f>
        <v>3.35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0.28068910499999933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6.513999999999999E-2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3.8987441239999999E-3</v>
      </c>
      <c r="AD99">
        <f t="shared" si="6"/>
        <v>0.43914036087599989</v>
      </c>
      <c r="AE99">
        <f t="shared" ref="AE99:AR99" si="8">SUM(AE3:AE98)/4000</f>
        <v>0</v>
      </c>
      <c r="AG99">
        <f t="shared" si="8"/>
        <v>0.43914036087599989</v>
      </c>
      <c r="AI99">
        <f t="shared" si="8"/>
        <v>0</v>
      </c>
      <c r="AJ99">
        <f t="shared" si="8"/>
        <v>0</v>
      </c>
      <c r="AK99">
        <f t="shared" si="8"/>
        <v>5.3887500000000005E-2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4.3322499999999993E-2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45076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265</v>
      </c>
      <c r="C3" s="16">
        <f>'[1]30'!C5</f>
        <v>0</v>
      </c>
      <c r="D3" s="16">
        <f>'[1]30'!D5</f>
        <v>40</v>
      </c>
      <c r="E3" s="16">
        <f>'[1]30'!E5</f>
        <v>0</v>
      </c>
      <c r="F3" s="15">
        <f>SUM(B3:E3)</f>
        <v>305</v>
      </c>
      <c r="G3" s="15">
        <f>'[1]30'!H5</f>
        <v>152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'[1]30'!B6</f>
        <v>265</v>
      </c>
      <c r="C4" s="16">
        <f>'[1]30'!C6</f>
        <v>0</v>
      </c>
      <c r="D4" s="16">
        <f>'[1]30'!D6</f>
        <v>40</v>
      </c>
      <c r="E4" s="16">
        <f>'[1]30'!E6</f>
        <v>0</v>
      </c>
      <c r="F4" s="15">
        <f>SUM(B4:E4)</f>
        <v>305</v>
      </c>
      <c r="G4" s="15">
        <f>'[1]30'!H6</f>
        <v>152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'[1]30'!B7</f>
        <v>265</v>
      </c>
      <c r="C5" s="16">
        <f>'[1]30'!C7</f>
        <v>0</v>
      </c>
      <c r="D5" s="16">
        <f>'[1]30'!D7</f>
        <v>40</v>
      </c>
      <c r="E5" s="16">
        <f>'[1]30'!E7</f>
        <v>0</v>
      </c>
      <c r="F5" s="15">
        <f t="shared" ref="F5:F68" si="6">SUM(B5:E5)</f>
        <v>305</v>
      </c>
      <c r="G5" s="15">
        <f>'[1]30'!H7</f>
        <v>152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'[1]30'!B8</f>
        <v>265</v>
      </c>
      <c r="C6" s="16">
        <f>'[1]30'!C8</f>
        <v>0</v>
      </c>
      <c r="D6" s="16">
        <f>'[1]30'!D8</f>
        <v>40</v>
      </c>
      <c r="E6" s="16">
        <f>'[1]30'!E8</f>
        <v>0</v>
      </c>
      <c r="F6" s="15">
        <f t="shared" si="6"/>
        <v>305</v>
      </c>
      <c r="G6" s="15">
        <f>'[1]30'!H8</f>
        <v>152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'[1]30'!B9</f>
        <v>265</v>
      </c>
      <c r="C7" s="16">
        <f>'[1]30'!C9</f>
        <v>0</v>
      </c>
      <c r="D7" s="16">
        <f>'[1]30'!D9</f>
        <v>40</v>
      </c>
      <c r="E7" s="16">
        <f>'[1]30'!E9</f>
        <v>0</v>
      </c>
      <c r="F7" s="15">
        <f t="shared" si="6"/>
        <v>305</v>
      </c>
      <c r="G7" s="15">
        <f>'[1]30'!H9</f>
        <v>152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'[1]30'!B10</f>
        <v>265</v>
      </c>
      <c r="C8" s="16">
        <f>'[1]30'!C10</f>
        <v>0</v>
      </c>
      <c r="D8" s="16">
        <f>'[1]30'!D10</f>
        <v>40</v>
      </c>
      <c r="E8" s="16">
        <f>'[1]30'!E10</f>
        <v>0</v>
      </c>
      <c r="F8" s="15">
        <f t="shared" si="6"/>
        <v>305</v>
      </c>
      <c r="G8" s="15">
        <f>'[1]30'!H10</f>
        <v>152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'[1]30'!B11</f>
        <v>265</v>
      </c>
      <c r="C9" s="16">
        <f>'[1]30'!C11</f>
        <v>0</v>
      </c>
      <c r="D9" s="16">
        <f>'[1]30'!D11</f>
        <v>40</v>
      </c>
      <c r="E9" s="16">
        <f>'[1]30'!E11</f>
        <v>0</v>
      </c>
      <c r="F9" s="15">
        <f t="shared" si="6"/>
        <v>305</v>
      </c>
      <c r="G9" s="15">
        <f>'[1]30'!H11</f>
        <v>152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'[1]30'!B12</f>
        <v>265</v>
      </c>
      <c r="C10" s="16">
        <f>'[1]30'!C12</f>
        <v>0</v>
      </c>
      <c r="D10" s="16">
        <f>'[1]30'!D12</f>
        <v>40</v>
      </c>
      <c r="E10" s="16">
        <f>'[1]30'!E12</f>
        <v>0</v>
      </c>
      <c r="F10" s="15">
        <f t="shared" si="6"/>
        <v>305</v>
      </c>
      <c r="G10" s="15">
        <f>'[1]30'!H12</f>
        <v>152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'[1]30'!B13</f>
        <v>265</v>
      </c>
      <c r="C11" s="16">
        <f>'[1]30'!C13</f>
        <v>0</v>
      </c>
      <c r="D11" s="16">
        <f>'[1]30'!D13</f>
        <v>40</v>
      </c>
      <c r="E11" s="16">
        <f>'[1]30'!E13</f>
        <v>0</v>
      </c>
      <c r="F11" s="15">
        <f t="shared" si="6"/>
        <v>305</v>
      </c>
      <c r="G11" s="15">
        <f>'[1]30'!H13</f>
        <v>152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'[1]30'!B14</f>
        <v>265</v>
      </c>
      <c r="C12" s="16">
        <f>'[1]30'!C14</f>
        <v>0</v>
      </c>
      <c r="D12" s="16">
        <f>'[1]30'!D14</f>
        <v>40</v>
      </c>
      <c r="E12" s="16">
        <f>'[1]30'!E14</f>
        <v>0</v>
      </c>
      <c r="F12" s="15">
        <f t="shared" si="6"/>
        <v>305</v>
      </c>
      <c r="G12" s="15">
        <f>'[1]30'!H14</f>
        <v>152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'[1]30'!B15</f>
        <v>265</v>
      </c>
      <c r="C13" s="16">
        <f>'[1]30'!C15</f>
        <v>0</v>
      </c>
      <c r="D13" s="16">
        <f>'[1]30'!D15</f>
        <v>40</v>
      </c>
      <c r="E13" s="16">
        <f>'[1]30'!E15</f>
        <v>0</v>
      </c>
      <c r="F13" s="15">
        <f t="shared" si="6"/>
        <v>305</v>
      </c>
      <c r="G13" s="15">
        <f>'[1]30'!H15</f>
        <v>152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'[1]30'!B16</f>
        <v>265</v>
      </c>
      <c r="C14" s="16">
        <f>'[1]30'!C16</f>
        <v>0</v>
      </c>
      <c r="D14" s="16">
        <f>'[1]30'!D16</f>
        <v>40</v>
      </c>
      <c r="E14" s="16">
        <f>'[1]30'!E16</f>
        <v>0</v>
      </c>
      <c r="F14" s="15">
        <f t="shared" si="6"/>
        <v>305</v>
      </c>
      <c r="G14" s="15">
        <f>'[1]30'!H16</f>
        <v>152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'[1]30'!B17</f>
        <v>265</v>
      </c>
      <c r="C15" s="16">
        <f>'[1]30'!C17</f>
        <v>0</v>
      </c>
      <c r="D15" s="16">
        <f>'[1]30'!D17</f>
        <v>40</v>
      </c>
      <c r="E15" s="16">
        <f>'[1]30'!E17</f>
        <v>0</v>
      </c>
      <c r="F15" s="15">
        <f t="shared" si="6"/>
        <v>305</v>
      </c>
      <c r="G15" s="15">
        <f>'[1]30'!H17</f>
        <v>154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'[1]30'!B18</f>
        <v>265</v>
      </c>
      <c r="C16" s="16">
        <f>'[1]30'!C18</f>
        <v>0</v>
      </c>
      <c r="D16" s="16">
        <f>'[1]30'!D18</f>
        <v>40</v>
      </c>
      <c r="E16" s="16">
        <f>'[1]30'!E18</f>
        <v>0</v>
      </c>
      <c r="F16" s="15">
        <f t="shared" si="6"/>
        <v>305</v>
      </c>
      <c r="G16" s="15">
        <f>'[1]30'!H18</f>
        <v>154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'[1]30'!B19</f>
        <v>265</v>
      </c>
      <c r="C17" s="16">
        <f>'[1]30'!C19</f>
        <v>0</v>
      </c>
      <c r="D17" s="16">
        <f>'[1]30'!D19</f>
        <v>40</v>
      </c>
      <c r="E17" s="16">
        <f>'[1]30'!E19</f>
        <v>0</v>
      </c>
      <c r="F17" s="15">
        <f t="shared" si="6"/>
        <v>305</v>
      </c>
      <c r="G17" s="15">
        <f>'[1]30'!H19</f>
        <v>154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'[1]30'!B20</f>
        <v>265</v>
      </c>
      <c r="C18" s="16">
        <f>'[1]30'!C20</f>
        <v>0</v>
      </c>
      <c r="D18" s="16">
        <f>'[1]30'!D20</f>
        <v>40</v>
      </c>
      <c r="E18" s="16">
        <f>'[1]30'!E20</f>
        <v>0</v>
      </c>
      <c r="F18" s="15">
        <f t="shared" si="6"/>
        <v>305</v>
      </c>
      <c r="G18" s="15">
        <f>'[1]30'!H20</f>
        <v>154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'[1]30'!B21</f>
        <v>265</v>
      </c>
      <c r="C19" s="16">
        <f>'[1]30'!C21</f>
        <v>0</v>
      </c>
      <c r="D19" s="16">
        <f>'[1]30'!D21</f>
        <v>40</v>
      </c>
      <c r="E19" s="16">
        <f>'[1]30'!E21</f>
        <v>0</v>
      </c>
      <c r="F19" s="15">
        <f t="shared" si="6"/>
        <v>305</v>
      </c>
      <c r="G19" s="15">
        <f>'[1]30'!H21</f>
        <v>154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'[1]30'!B22</f>
        <v>265</v>
      </c>
      <c r="C20" s="16">
        <f>'[1]30'!C22</f>
        <v>0</v>
      </c>
      <c r="D20" s="16">
        <f>'[1]30'!D22</f>
        <v>40</v>
      </c>
      <c r="E20" s="16">
        <f>'[1]30'!E22</f>
        <v>0</v>
      </c>
      <c r="F20" s="15">
        <f t="shared" si="6"/>
        <v>305</v>
      </c>
      <c r="G20" s="15">
        <f>'[1]30'!H22</f>
        <v>154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'[1]30'!B23</f>
        <v>265</v>
      </c>
      <c r="C21" s="16">
        <f>'[1]30'!C23</f>
        <v>0</v>
      </c>
      <c r="D21" s="16">
        <f>'[1]30'!D23</f>
        <v>40</v>
      </c>
      <c r="E21" s="16">
        <f>'[1]30'!E23</f>
        <v>0</v>
      </c>
      <c r="F21" s="15">
        <f t="shared" si="6"/>
        <v>305</v>
      </c>
      <c r="G21" s="15">
        <f>'[1]30'!H23</f>
        <v>154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'[1]30'!B24</f>
        <v>265</v>
      </c>
      <c r="C22" s="16">
        <f>'[1]30'!C24</f>
        <v>0</v>
      </c>
      <c r="D22" s="16">
        <f>'[1]30'!D24</f>
        <v>40</v>
      </c>
      <c r="E22" s="16">
        <f>'[1]30'!E24</f>
        <v>0</v>
      </c>
      <c r="F22" s="15">
        <f t="shared" si="6"/>
        <v>305</v>
      </c>
      <c r="G22" s="15">
        <f>'[1]30'!H24</f>
        <v>154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'[1]30'!B25</f>
        <v>265</v>
      </c>
      <c r="C23" s="16">
        <f>'[1]30'!C25</f>
        <v>0</v>
      </c>
      <c r="D23" s="16">
        <f>'[1]30'!D25</f>
        <v>40</v>
      </c>
      <c r="E23" s="16">
        <f>'[1]30'!E25</f>
        <v>0</v>
      </c>
      <c r="F23" s="15">
        <f t="shared" si="6"/>
        <v>305</v>
      </c>
      <c r="G23" s="15">
        <f>'[1]30'!H25</f>
        <v>154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'[1]30'!B26</f>
        <v>265</v>
      </c>
      <c r="C24" s="16">
        <f>'[1]30'!C26</f>
        <v>0</v>
      </c>
      <c r="D24" s="16">
        <f>'[1]30'!D26</f>
        <v>40</v>
      </c>
      <c r="E24" s="16">
        <f>'[1]30'!E26</f>
        <v>0</v>
      </c>
      <c r="F24" s="15">
        <f t="shared" si="6"/>
        <v>305</v>
      </c>
      <c r="G24" s="15">
        <f>'[1]30'!H26</f>
        <v>154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'[1]30'!B27</f>
        <v>265</v>
      </c>
      <c r="C25" s="16">
        <f>'[1]30'!C27</f>
        <v>0</v>
      </c>
      <c r="D25" s="16">
        <f>'[1]30'!D27</f>
        <v>40</v>
      </c>
      <c r="E25" s="16">
        <f>'[1]30'!E27</f>
        <v>0</v>
      </c>
      <c r="F25" s="15">
        <f t="shared" si="6"/>
        <v>305</v>
      </c>
      <c r="G25" s="15">
        <f>'[1]30'!H27</f>
        <v>154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'[1]30'!B28</f>
        <v>265</v>
      </c>
      <c r="C26" s="16">
        <f>'[1]30'!C28</f>
        <v>0</v>
      </c>
      <c r="D26" s="16">
        <f>'[1]30'!D28</f>
        <v>40</v>
      </c>
      <c r="E26" s="16">
        <f>'[1]30'!E28</f>
        <v>0</v>
      </c>
      <c r="F26" s="15">
        <f t="shared" si="6"/>
        <v>305</v>
      </c>
      <c r="G26" s="15">
        <f>'[1]30'!H28</f>
        <v>154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'[1]30'!B29</f>
        <v>265</v>
      </c>
      <c r="C27" s="16">
        <f>'[1]30'!C29</f>
        <v>0</v>
      </c>
      <c r="D27" s="16">
        <f>'[1]30'!D29</f>
        <v>40</v>
      </c>
      <c r="E27" s="16">
        <f>'[1]30'!E29</f>
        <v>0</v>
      </c>
      <c r="F27" s="15">
        <f t="shared" si="6"/>
        <v>305</v>
      </c>
      <c r="G27" s="15">
        <f>'[1]30'!H29</f>
        <v>154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'[1]30'!B30</f>
        <v>265</v>
      </c>
      <c r="C28" s="16">
        <f>'[1]30'!C30</f>
        <v>0</v>
      </c>
      <c r="D28" s="16">
        <f>'[1]30'!D30</f>
        <v>40</v>
      </c>
      <c r="E28" s="16">
        <f>'[1]30'!E30</f>
        <v>0</v>
      </c>
      <c r="F28" s="15">
        <f t="shared" si="6"/>
        <v>305</v>
      </c>
      <c r="G28" s="15">
        <f>'[1]30'!H30</f>
        <v>154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'[1]30'!B31</f>
        <v>265</v>
      </c>
      <c r="C29" s="16">
        <f>'[1]30'!C31</f>
        <v>0</v>
      </c>
      <c r="D29" s="16">
        <f>'[1]30'!D31</f>
        <v>40</v>
      </c>
      <c r="E29" s="16">
        <f>'[1]30'!E31</f>
        <v>0</v>
      </c>
      <c r="F29" s="15">
        <f t="shared" si="6"/>
        <v>305</v>
      </c>
      <c r="G29" s="15">
        <f>'[1]30'!H31</f>
        <v>154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'[1]30'!B32</f>
        <v>265</v>
      </c>
      <c r="C30" s="16">
        <f>'[1]30'!C32</f>
        <v>0</v>
      </c>
      <c r="D30" s="16">
        <f>'[1]30'!D32</f>
        <v>40</v>
      </c>
      <c r="E30" s="16">
        <f>'[1]30'!E32</f>
        <v>0</v>
      </c>
      <c r="F30" s="15">
        <f t="shared" si="6"/>
        <v>305</v>
      </c>
      <c r="G30" s="15">
        <f>'[1]30'!H32</f>
        <v>154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'[1]30'!B33</f>
        <v>265</v>
      </c>
      <c r="C31" s="16">
        <f>'[1]30'!C33</f>
        <v>0</v>
      </c>
      <c r="D31" s="16">
        <f>'[1]30'!D33</f>
        <v>40</v>
      </c>
      <c r="E31" s="16">
        <f>'[1]30'!E33</f>
        <v>0</v>
      </c>
      <c r="F31" s="15">
        <f t="shared" si="6"/>
        <v>305</v>
      </c>
      <c r="G31" s="15">
        <f>'[1]30'!H33</f>
        <v>154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'[1]30'!B34</f>
        <v>265</v>
      </c>
      <c r="C32" s="16">
        <f>'[1]30'!C34</f>
        <v>0</v>
      </c>
      <c r="D32" s="16">
        <f>'[1]30'!D34</f>
        <v>40</v>
      </c>
      <c r="E32" s="16">
        <f>'[1]30'!E34</f>
        <v>0</v>
      </c>
      <c r="F32" s="15">
        <f t="shared" si="6"/>
        <v>305</v>
      </c>
      <c r="G32" s="15">
        <f>'[1]30'!H34</f>
        <v>154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'[1]30'!B35</f>
        <v>265</v>
      </c>
      <c r="C33" s="16">
        <f>'[1]30'!C35</f>
        <v>0</v>
      </c>
      <c r="D33" s="16">
        <f>'[1]30'!D35</f>
        <v>40</v>
      </c>
      <c r="E33" s="16">
        <f>'[1]30'!E35</f>
        <v>0</v>
      </c>
      <c r="F33" s="15">
        <f t="shared" si="6"/>
        <v>305</v>
      </c>
      <c r="G33" s="15">
        <f>'[1]30'!H35</f>
        <v>154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'[1]30'!B36</f>
        <v>265</v>
      </c>
      <c r="C34" s="16">
        <f>'[1]30'!C36</f>
        <v>0</v>
      </c>
      <c r="D34" s="16">
        <f>'[1]30'!D36</f>
        <v>40</v>
      </c>
      <c r="E34" s="16">
        <f>'[1]30'!E36</f>
        <v>0</v>
      </c>
      <c r="F34" s="15">
        <f t="shared" si="6"/>
        <v>305</v>
      </c>
      <c r="G34" s="15">
        <f>'[1]30'!H36</f>
        <v>154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'[1]30'!B37</f>
        <v>265</v>
      </c>
      <c r="C35" s="16">
        <f>'[1]30'!C37</f>
        <v>0</v>
      </c>
      <c r="D35" s="16">
        <f>'[1]30'!D37</f>
        <v>40</v>
      </c>
      <c r="E35" s="16">
        <f>'[1]30'!E37</f>
        <v>0</v>
      </c>
      <c r="F35" s="15">
        <f t="shared" si="6"/>
        <v>305</v>
      </c>
      <c r="G35" s="15">
        <f>'[1]30'!H37</f>
        <v>154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'[1]30'!B38</f>
        <v>265</v>
      </c>
      <c r="C36" s="16">
        <f>'[1]30'!C38</f>
        <v>0</v>
      </c>
      <c r="D36" s="16">
        <f>'[1]30'!D38</f>
        <v>40</v>
      </c>
      <c r="E36" s="16">
        <f>'[1]30'!E38</f>
        <v>0</v>
      </c>
      <c r="F36" s="15">
        <f t="shared" si="6"/>
        <v>305</v>
      </c>
      <c r="G36" s="15">
        <f>'[1]30'!H38</f>
        <v>154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'[1]30'!B39</f>
        <v>265</v>
      </c>
      <c r="C37" s="16">
        <f>'[1]30'!C39</f>
        <v>0</v>
      </c>
      <c r="D37" s="16">
        <f>'[1]30'!D39</f>
        <v>40</v>
      </c>
      <c r="E37" s="16">
        <f>'[1]30'!E39</f>
        <v>0</v>
      </c>
      <c r="F37" s="15">
        <f t="shared" si="6"/>
        <v>305</v>
      </c>
      <c r="G37" s="15">
        <f>'[1]30'!H39</f>
        <v>154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'[1]30'!B40</f>
        <v>265</v>
      </c>
      <c r="C38" s="16">
        <f>'[1]30'!C40</f>
        <v>0</v>
      </c>
      <c r="D38" s="16">
        <f>'[1]30'!D40</f>
        <v>40</v>
      </c>
      <c r="E38" s="16">
        <f>'[1]30'!E40</f>
        <v>0</v>
      </c>
      <c r="F38" s="15">
        <f t="shared" si="6"/>
        <v>305</v>
      </c>
      <c r="G38" s="15">
        <f>'[1]30'!H40</f>
        <v>154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'[1]30'!B41</f>
        <v>265</v>
      </c>
      <c r="C39" s="16">
        <f>'[1]30'!C41</f>
        <v>0</v>
      </c>
      <c r="D39" s="16">
        <f>'[1]30'!D41</f>
        <v>40</v>
      </c>
      <c r="E39" s="16">
        <f>'[1]30'!E41</f>
        <v>0</v>
      </c>
      <c r="F39" s="15">
        <f t="shared" si="6"/>
        <v>305</v>
      </c>
      <c r="G39" s="15">
        <f>'[1]30'!H41</f>
        <v>154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'[1]30'!B42</f>
        <v>265</v>
      </c>
      <c r="C40" s="16">
        <f>'[1]30'!C42</f>
        <v>0</v>
      </c>
      <c r="D40" s="16">
        <f>'[1]30'!D42</f>
        <v>40</v>
      </c>
      <c r="E40" s="16">
        <f>'[1]30'!E42</f>
        <v>0</v>
      </c>
      <c r="F40" s="15">
        <f t="shared" si="6"/>
        <v>305</v>
      </c>
      <c r="G40" s="15">
        <f>'[1]30'!H42</f>
        <v>154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'[1]30'!B43</f>
        <v>265</v>
      </c>
      <c r="C41" s="16">
        <f>'[1]30'!C43</f>
        <v>0</v>
      </c>
      <c r="D41" s="16">
        <f>'[1]30'!D43</f>
        <v>40</v>
      </c>
      <c r="E41" s="16">
        <f>'[1]30'!E43</f>
        <v>0</v>
      </c>
      <c r="F41" s="15">
        <f t="shared" si="6"/>
        <v>305</v>
      </c>
      <c r="G41" s="15">
        <f>'[1]30'!H43</f>
        <v>154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'[1]30'!B44</f>
        <v>265</v>
      </c>
      <c r="C42" s="16">
        <f>'[1]30'!C44</f>
        <v>0</v>
      </c>
      <c r="D42" s="16">
        <f>'[1]30'!D44</f>
        <v>40</v>
      </c>
      <c r="E42" s="16">
        <f>'[1]30'!E44</f>
        <v>0</v>
      </c>
      <c r="F42" s="15">
        <f t="shared" si="6"/>
        <v>305</v>
      </c>
      <c r="G42" s="15">
        <f>'[1]30'!H44</f>
        <v>151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151</v>
      </c>
      <c r="L42" s="18">
        <f>frq!C42</f>
        <v>1</v>
      </c>
      <c r="M42" s="16">
        <f t="shared" si="7"/>
        <v>151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151</v>
      </c>
    </row>
    <row r="43" spans="1:17">
      <c r="A43" s="8" t="s">
        <v>85</v>
      </c>
      <c r="B43" s="15">
        <f>'[1]30'!B45</f>
        <v>265</v>
      </c>
      <c r="C43" s="16">
        <f>'[1]30'!C45</f>
        <v>0</v>
      </c>
      <c r="D43" s="16">
        <f>'[1]30'!D45</f>
        <v>40</v>
      </c>
      <c r="E43" s="16">
        <f>'[1]30'!E45</f>
        <v>0</v>
      </c>
      <c r="F43" s="15">
        <f t="shared" si="6"/>
        <v>305</v>
      </c>
      <c r="G43" s="15">
        <f>'[1]30'!H45</f>
        <v>151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151</v>
      </c>
      <c r="L43" s="18">
        <f>frq!C43</f>
        <v>1</v>
      </c>
      <c r="M43" s="16">
        <f t="shared" si="7"/>
        <v>151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151</v>
      </c>
    </row>
    <row r="44" spans="1:17">
      <c r="A44" s="8" t="s">
        <v>86</v>
      </c>
      <c r="B44" s="15">
        <f>'[1]30'!B46</f>
        <v>265</v>
      </c>
      <c r="C44" s="16">
        <f>'[1]30'!C46</f>
        <v>0</v>
      </c>
      <c r="D44" s="16">
        <f>'[1]30'!D46</f>
        <v>40</v>
      </c>
      <c r="E44" s="16">
        <f>'[1]30'!E46</f>
        <v>0</v>
      </c>
      <c r="F44" s="15">
        <f t="shared" si="6"/>
        <v>305</v>
      </c>
      <c r="G44" s="15">
        <f>'[1]30'!H46</f>
        <v>151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151</v>
      </c>
      <c r="L44" s="18">
        <f>frq!C44</f>
        <v>1</v>
      </c>
      <c r="M44" s="16">
        <f t="shared" si="7"/>
        <v>151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151</v>
      </c>
    </row>
    <row r="45" spans="1:17">
      <c r="A45" s="8" t="s">
        <v>87</v>
      </c>
      <c r="B45" s="15">
        <f>'[1]30'!B47</f>
        <v>265</v>
      </c>
      <c r="C45" s="16">
        <f>'[1]30'!C47</f>
        <v>0</v>
      </c>
      <c r="D45" s="16">
        <f>'[1]30'!D47</f>
        <v>40</v>
      </c>
      <c r="E45" s="16">
        <f>'[1]30'!E47</f>
        <v>0</v>
      </c>
      <c r="F45" s="15">
        <f t="shared" si="6"/>
        <v>305</v>
      </c>
      <c r="G45" s="15">
        <f>'[1]30'!H47</f>
        <v>151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151</v>
      </c>
      <c r="L45" s="18">
        <f>frq!C45</f>
        <v>1</v>
      </c>
      <c r="M45" s="16">
        <f t="shared" si="7"/>
        <v>151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151</v>
      </c>
    </row>
    <row r="46" spans="1:17">
      <c r="A46" s="8" t="s">
        <v>88</v>
      </c>
      <c r="B46" s="15">
        <f>'[1]30'!B48</f>
        <v>265</v>
      </c>
      <c r="C46" s="16">
        <f>'[1]30'!C48</f>
        <v>0</v>
      </c>
      <c r="D46" s="16">
        <f>'[1]30'!D48</f>
        <v>40</v>
      </c>
      <c r="E46" s="16">
        <f>'[1]30'!E48</f>
        <v>0</v>
      </c>
      <c r="F46" s="15">
        <f t="shared" si="6"/>
        <v>305</v>
      </c>
      <c r="G46" s="15">
        <f>'[1]30'!H48</f>
        <v>149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149</v>
      </c>
      <c r="L46" s="18">
        <f>frq!C46</f>
        <v>1</v>
      </c>
      <c r="M46" s="16">
        <f t="shared" si="7"/>
        <v>149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149</v>
      </c>
    </row>
    <row r="47" spans="1:17">
      <c r="A47" s="8" t="s">
        <v>89</v>
      </c>
      <c r="B47" s="15">
        <f>'[1]30'!B49</f>
        <v>265</v>
      </c>
      <c r="C47" s="16">
        <f>'[1]30'!C49</f>
        <v>0</v>
      </c>
      <c r="D47" s="16">
        <f>'[1]30'!D49</f>
        <v>40</v>
      </c>
      <c r="E47" s="16">
        <f>'[1]30'!E49</f>
        <v>0</v>
      </c>
      <c r="F47" s="15">
        <f t="shared" si="6"/>
        <v>305</v>
      </c>
      <c r="G47" s="15">
        <f>'[1]30'!H49</f>
        <v>149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149</v>
      </c>
      <c r="L47" s="18">
        <f>frq!C47</f>
        <v>1</v>
      </c>
      <c r="M47" s="16">
        <f t="shared" si="7"/>
        <v>149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149</v>
      </c>
    </row>
    <row r="48" spans="1:17">
      <c r="A48" s="8" t="s">
        <v>90</v>
      </c>
      <c r="B48" s="15">
        <f>'[1]30'!B50</f>
        <v>265</v>
      </c>
      <c r="C48" s="16">
        <f>'[1]30'!C50</f>
        <v>0</v>
      </c>
      <c r="D48" s="16">
        <f>'[1]30'!D50</f>
        <v>40</v>
      </c>
      <c r="E48" s="16">
        <f>'[1]30'!E50</f>
        <v>0</v>
      </c>
      <c r="F48" s="15">
        <f t="shared" si="6"/>
        <v>305</v>
      </c>
      <c r="G48" s="15">
        <f>'[1]30'!H50</f>
        <v>149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149</v>
      </c>
      <c r="L48" s="18">
        <f>frq!C48</f>
        <v>1</v>
      </c>
      <c r="M48" s="16">
        <f t="shared" si="7"/>
        <v>149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149</v>
      </c>
    </row>
    <row r="49" spans="1:17">
      <c r="A49" s="8" t="s">
        <v>91</v>
      </c>
      <c r="B49" s="15">
        <f>'[1]30'!B51</f>
        <v>265</v>
      </c>
      <c r="C49" s="16">
        <f>'[1]30'!C51</f>
        <v>0</v>
      </c>
      <c r="D49" s="16">
        <f>'[1]30'!D51</f>
        <v>40</v>
      </c>
      <c r="E49" s="16">
        <f>'[1]30'!E51</f>
        <v>0</v>
      </c>
      <c r="F49" s="15">
        <f t="shared" si="6"/>
        <v>305</v>
      </c>
      <c r="G49" s="15">
        <f>'[1]30'!H51</f>
        <v>149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149</v>
      </c>
      <c r="L49" s="18">
        <f>frq!C49</f>
        <v>1</v>
      </c>
      <c r="M49" s="16">
        <f t="shared" si="7"/>
        <v>149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149</v>
      </c>
    </row>
    <row r="50" spans="1:17">
      <c r="A50" s="8" t="s">
        <v>92</v>
      </c>
      <c r="B50" s="15">
        <f>'[1]30'!B52</f>
        <v>265</v>
      </c>
      <c r="C50" s="16">
        <f>'[1]30'!C52</f>
        <v>0</v>
      </c>
      <c r="D50" s="16">
        <f>'[1]30'!D52</f>
        <v>40</v>
      </c>
      <c r="E50" s="16">
        <f>'[1]30'!E52</f>
        <v>0</v>
      </c>
      <c r="F50" s="15">
        <f t="shared" si="6"/>
        <v>305</v>
      </c>
      <c r="G50" s="15">
        <f>'[1]30'!H52</f>
        <v>149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149</v>
      </c>
      <c r="L50" s="18">
        <f>frq!C50</f>
        <v>1</v>
      </c>
      <c r="M50" s="16">
        <f t="shared" si="7"/>
        <v>149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149</v>
      </c>
    </row>
    <row r="51" spans="1:17">
      <c r="A51" s="8" t="s">
        <v>93</v>
      </c>
      <c r="B51" s="15">
        <f>'[1]30'!B53</f>
        <v>265</v>
      </c>
      <c r="C51" s="16">
        <f>'[1]30'!C53</f>
        <v>0</v>
      </c>
      <c r="D51" s="16">
        <f>'[1]30'!D53</f>
        <v>40</v>
      </c>
      <c r="E51" s="16">
        <f>'[1]30'!E53</f>
        <v>0</v>
      </c>
      <c r="F51" s="15">
        <f t="shared" si="6"/>
        <v>305</v>
      </c>
      <c r="G51" s="15">
        <f>'[1]30'!H53</f>
        <v>146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'[1]30'!B54</f>
        <v>265</v>
      </c>
      <c r="C52" s="16">
        <f>'[1]30'!C54</f>
        <v>0</v>
      </c>
      <c r="D52" s="16">
        <f>'[1]30'!D54</f>
        <v>40</v>
      </c>
      <c r="E52" s="16">
        <f>'[1]30'!E54</f>
        <v>0</v>
      </c>
      <c r="F52" s="15">
        <f t="shared" si="6"/>
        <v>305</v>
      </c>
      <c r="G52" s="15">
        <f>'[1]30'!H54</f>
        <v>146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'[1]30'!B55</f>
        <v>265</v>
      </c>
      <c r="C53" s="16">
        <f>'[1]30'!C55</f>
        <v>0</v>
      </c>
      <c r="D53" s="16">
        <f>'[1]30'!D55</f>
        <v>40</v>
      </c>
      <c r="E53" s="16">
        <f>'[1]30'!E55</f>
        <v>0</v>
      </c>
      <c r="F53" s="15">
        <f t="shared" si="6"/>
        <v>305</v>
      </c>
      <c r="G53" s="15">
        <f>'[1]30'!H55</f>
        <v>146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'[1]30'!B56</f>
        <v>265</v>
      </c>
      <c r="C54" s="16">
        <f>'[1]30'!C56</f>
        <v>0</v>
      </c>
      <c r="D54" s="16">
        <f>'[1]30'!D56</f>
        <v>40</v>
      </c>
      <c r="E54" s="16">
        <f>'[1]30'!E56</f>
        <v>0</v>
      </c>
      <c r="F54" s="15">
        <f t="shared" si="6"/>
        <v>305</v>
      </c>
      <c r="G54" s="15">
        <f>'[1]30'!H56</f>
        <v>146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'[1]30'!B57</f>
        <v>265</v>
      </c>
      <c r="C55" s="16">
        <f>'[1]30'!C57</f>
        <v>0</v>
      </c>
      <c r="D55" s="16">
        <f>'[1]30'!D57</f>
        <v>40</v>
      </c>
      <c r="E55" s="16">
        <f>'[1]30'!E57</f>
        <v>40</v>
      </c>
      <c r="F55" s="15">
        <f t="shared" si="6"/>
        <v>345</v>
      </c>
      <c r="G55" s="15">
        <f>'[1]30'!H57</f>
        <v>144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144</v>
      </c>
      <c r="L55" s="18">
        <f>frq!C55</f>
        <v>1</v>
      </c>
      <c r="M55" s="16">
        <f t="shared" si="7"/>
        <v>144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'[1]30'!B58</f>
        <v>265</v>
      </c>
      <c r="C56" s="16">
        <f>'[1]30'!C58</f>
        <v>0</v>
      </c>
      <c r="D56" s="16">
        <f>'[1]30'!D58</f>
        <v>40</v>
      </c>
      <c r="E56" s="16">
        <f>'[1]30'!E58</f>
        <v>40</v>
      </c>
      <c r="F56" s="15">
        <f t="shared" si="6"/>
        <v>345</v>
      </c>
      <c r="G56" s="15">
        <f>'[1]30'!H58</f>
        <v>144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144</v>
      </c>
      <c r="L56" s="18">
        <f>frq!C56</f>
        <v>1</v>
      </c>
      <c r="M56" s="16">
        <f t="shared" si="7"/>
        <v>144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'[1]30'!B59</f>
        <v>265</v>
      </c>
      <c r="C57" s="16">
        <f>'[1]30'!C59</f>
        <v>0</v>
      </c>
      <c r="D57" s="16">
        <f>'[1]30'!D59</f>
        <v>40</v>
      </c>
      <c r="E57" s="16">
        <f>'[1]30'!E59</f>
        <v>40</v>
      </c>
      <c r="F57" s="15">
        <f t="shared" si="6"/>
        <v>345</v>
      </c>
      <c r="G57" s="15">
        <f>'[1]30'!H59</f>
        <v>144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144</v>
      </c>
      <c r="L57" s="18">
        <f>frq!C57</f>
        <v>1</v>
      </c>
      <c r="M57" s="16">
        <f t="shared" si="7"/>
        <v>144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144</v>
      </c>
    </row>
    <row r="58" spans="1:17">
      <c r="A58" s="8" t="s">
        <v>100</v>
      </c>
      <c r="B58" s="15">
        <f>'[1]30'!B60</f>
        <v>265</v>
      </c>
      <c r="C58" s="16">
        <f>'[1]30'!C60</f>
        <v>0</v>
      </c>
      <c r="D58" s="16">
        <f>'[1]30'!D60</f>
        <v>40</v>
      </c>
      <c r="E58" s="16">
        <f>'[1]30'!E60</f>
        <v>40</v>
      </c>
      <c r="F58" s="15">
        <f t="shared" si="6"/>
        <v>345</v>
      </c>
      <c r="G58" s="15">
        <f>'[1]30'!H60</f>
        <v>144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144</v>
      </c>
      <c r="L58" s="18">
        <f>frq!C58</f>
        <v>1</v>
      </c>
      <c r="M58" s="16">
        <f t="shared" si="7"/>
        <v>144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144</v>
      </c>
    </row>
    <row r="59" spans="1:17">
      <c r="A59" s="8" t="s">
        <v>101</v>
      </c>
      <c r="B59" s="15">
        <f>'[1]30'!B61</f>
        <v>265</v>
      </c>
      <c r="C59" s="16">
        <f>'[1]30'!C61</f>
        <v>0</v>
      </c>
      <c r="D59" s="16">
        <f>'[1]30'!D61</f>
        <v>40</v>
      </c>
      <c r="E59" s="16">
        <f>'[1]30'!E61</f>
        <v>40</v>
      </c>
      <c r="F59" s="15">
        <f t="shared" si="6"/>
        <v>345</v>
      </c>
      <c r="G59" s="15">
        <f>'[1]30'!H61</f>
        <v>140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140</v>
      </c>
      <c r="L59" s="18">
        <f>frq!C59</f>
        <v>1</v>
      </c>
      <c r="M59" s="16">
        <f t="shared" si="7"/>
        <v>140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140</v>
      </c>
    </row>
    <row r="60" spans="1:17">
      <c r="A60" s="8" t="s">
        <v>102</v>
      </c>
      <c r="B60" s="15">
        <f>'[1]30'!B62</f>
        <v>265</v>
      </c>
      <c r="C60" s="16">
        <f>'[1]30'!C62</f>
        <v>0</v>
      </c>
      <c r="D60" s="16">
        <f>'[1]30'!D62</f>
        <v>40</v>
      </c>
      <c r="E60" s="16">
        <f>'[1]30'!E62</f>
        <v>40</v>
      </c>
      <c r="F60" s="15">
        <f t="shared" si="6"/>
        <v>345</v>
      </c>
      <c r="G60" s="15">
        <f>'[1]30'!H62</f>
        <v>142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142</v>
      </c>
      <c r="L60" s="18">
        <f>frq!C60</f>
        <v>1</v>
      </c>
      <c r="M60" s="16">
        <f t="shared" si="7"/>
        <v>142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142</v>
      </c>
    </row>
    <row r="61" spans="1:17">
      <c r="A61" s="8" t="s">
        <v>103</v>
      </c>
      <c r="B61" s="15">
        <f>'[1]30'!B63</f>
        <v>265</v>
      </c>
      <c r="C61" s="16">
        <f>'[1]30'!C63</f>
        <v>0</v>
      </c>
      <c r="D61" s="16">
        <f>'[1]30'!D63</f>
        <v>40</v>
      </c>
      <c r="E61" s="16">
        <f>'[1]30'!E63</f>
        <v>40</v>
      </c>
      <c r="F61" s="15">
        <f t="shared" si="6"/>
        <v>345</v>
      </c>
      <c r="G61" s="15">
        <f>'[1]30'!H63</f>
        <v>142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142</v>
      </c>
      <c r="L61" s="18">
        <f>frq!C61</f>
        <v>1</v>
      </c>
      <c r="M61" s="16">
        <f t="shared" si="7"/>
        <v>142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142</v>
      </c>
    </row>
    <row r="62" spans="1:17">
      <c r="A62" s="8" t="s">
        <v>104</v>
      </c>
      <c r="B62" s="15">
        <f>'[1]30'!B64</f>
        <v>265</v>
      </c>
      <c r="C62" s="16">
        <f>'[1]30'!C64</f>
        <v>0</v>
      </c>
      <c r="D62" s="16">
        <f>'[1]30'!D64</f>
        <v>40</v>
      </c>
      <c r="E62" s="16">
        <f>'[1]30'!E64</f>
        <v>40</v>
      </c>
      <c r="F62" s="15">
        <f t="shared" si="6"/>
        <v>345</v>
      </c>
      <c r="G62" s="15">
        <f>'[1]30'!H64</f>
        <v>142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142</v>
      </c>
      <c r="L62" s="18">
        <f>frq!C62</f>
        <v>1</v>
      </c>
      <c r="M62" s="16">
        <f t="shared" si="7"/>
        <v>142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142</v>
      </c>
    </row>
    <row r="63" spans="1:17">
      <c r="A63" s="8" t="s">
        <v>105</v>
      </c>
      <c r="B63" s="15">
        <f>'[1]30'!B65</f>
        <v>265</v>
      </c>
      <c r="C63" s="16">
        <f>'[1]30'!C65</f>
        <v>0</v>
      </c>
      <c r="D63" s="16">
        <f>'[1]30'!D65</f>
        <v>40</v>
      </c>
      <c r="E63" s="16">
        <f>'[1]30'!E65</f>
        <v>40</v>
      </c>
      <c r="F63" s="15">
        <f t="shared" si="6"/>
        <v>345</v>
      </c>
      <c r="G63" s="15">
        <f>'[1]30'!H65</f>
        <v>142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142</v>
      </c>
      <c r="L63" s="18">
        <f>frq!C63</f>
        <v>1</v>
      </c>
      <c r="M63" s="16">
        <f t="shared" si="7"/>
        <v>142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'[1]30'!B66</f>
        <v>265</v>
      </c>
      <c r="C64" s="16">
        <f>'[1]30'!C66</f>
        <v>0</v>
      </c>
      <c r="D64" s="16">
        <f>'[1]30'!D66</f>
        <v>40</v>
      </c>
      <c r="E64" s="16">
        <f>'[1]30'!E66</f>
        <v>40</v>
      </c>
      <c r="F64" s="15">
        <f t="shared" si="6"/>
        <v>345</v>
      </c>
      <c r="G64" s="15">
        <f>'[1]30'!H66</f>
        <v>142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142</v>
      </c>
      <c r="L64" s="18">
        <f>frq!C64</f>
        <v>1</v>
      </c>
      <c r="M64" s="16">
        <f t="shared" si="7"/>
        <v>142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'[1]30'!B67</f>
        <v>265</v>
      </c>
      <c r="C65" s="16">
        <f>'[1]30'!C67</f>
        <v>0</v>
      </c>
      <c r="D65" s="16">
        <f>'[1]30'!D67</f>
        <v>40</v>
      </c>
      <c r="E65" s="16">
        <f>'[1]30'!E67</f>
        <v>40</v>
      </c>
      <c r="F65" s="15">
        <f t="shared" si="6"/>
        <v>345</v>
      </c>
      <c r="G65" s="15">
        <f>'[1]30'!H67</f>
        <v>142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142</v>
      </c>
      <c r="L65" s="18">
        <f>frq!C65</f>
        <v>1</v>
      </c>
      <c r="M65" s="16">
        <f t="shared" si="7"/>
        <v>142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142</v>
      </c>
    </row>
    <row r="66" spans="1:19">
      <c r="A66" s="8" t="s">
        <v>108</v>
      </c>
      <c r="B66" s="15">
        <f>'[1]30'!B68</f>
        <v>265</v>
      </c>
      <c r="C66" s="16">
        <f>'[1]30'!C68</f>
        <v>0</v>
      </c>
      <c r="D66" s="16">
        <f>'[1]30'!D68</f>
        <v>40</v>
      </c>
      <c r="E66" s="16">
        <f>'[1]30'!E68</f>
        <v>40</v>
      </c>
      <c r="F66" s="15">
        <f t="shared" si="6"/>
        <v>345</v>
      </c>
      <c r="G66" s="15">
        <f>'[1]30'!H68</f>
        <v>142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142</v>
      </c>
      <c r="L66" s="18">
        <f>frq!C66</f>
        <v>1</v>
      </c>
      <c r="M66" s="16">
        <f t="shared" si="7"/>
        <v>142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142</v>
      </c>
    </row>
    <row r="67" spans="1:19">
      <c r="A67" s="8" t="s">
        <v>109</v>
      </c>
      <c r="B67" s="15">
        <f>'[1]30'!B69</f>
        <v>265</v>
      </c>
      <c r="C67" s="16">
        <f>'[1]30'!C69</f>
        <v>0</v>
      </c>
      <c r="D67" s="16">
        <f>'[1]30'!D69</f>
        <v>40</v>
      </c>
      <c r="E67" s="16">
        <f>'[1]30'!E69</f>
        <v>40</v>
      </c>
      <c r="F67" s="15">
        <f t="shared" si="6"/>
        <v>345</v>
      </c>
      <c r="G67" s="15">
        <f>'[1]30'!H69</f>
        <v>142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'[1]30'!B70</f>
        <v>265</v>
      </c>
      <c r="C68" s="16">
        <f>'[1]30'!C70</f>
        <v>0</v>
      </c>
      <c r="D68" s="16">
        <f>'[1]30'!D70</f>
        <v>40</v>
      </c>
      <c r="E68" s="16">
        <f>'[1]30'!E70</f>
        <v>40</v>
      </c>
      <c r="F68" s="15">
        <f t="shared" si="6"/>
        <v>345</v>
      </c>
      <c r="G68" s="15">
        <f>'[1]30'!H70</f>
        <v>142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142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'[1]30'!B71</f>
        <v>265</v>
      </c>
      <c r="C69" s="16">
        <f>'[1]30'!C71</f>
        <v>0</v>
      </c>
      <c r="D69" s="16">
        <f>'[1]30'!D71</f>
        <v>40</v>
      </c>
      <c r="E69" s="16">
        <f>'[1]30'!E71</f>
        <v>40</v>
      </c>
      <c r="F69" s="15">
        <f t="shared" ref="F69:F98" si="17">SUM(B69:E69)</f>
        <v>345</v>
      </c>
      <c r="G69" s="15">
        <f>'[1]30'!H71</f>
        <v>145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145</v>
      </c>
      <c r="L69" s="18">
        <f>frq!C69</f>
        <v>1</v>
      </c>
      <c r="M69" s="16">
        <f t="shared" si="11"/>
        <v>145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'[1]30'!B72</f>
        <v>265</v>
      </c>
      <c r="C70" s="16">
        <f>'[1]30'!C72</f>
        <v>0</v>
      </c>
      <c r="D70" s="16">
        <f>'[1]30'!D72</f>
        <v>40</v>
      </c>
      <c r="E70" s="16">
        <f>'[1]30'!E72</f>
        <v>40</v>
      </c>
      <c r="F70" s="15">
        <f t="shared" si="17"/>
        <v>345</v>
      </c>
      <c r="G70" s="15">
        <f>'[1]30'!H72</f>
        <v>145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'[1]30'!B73</f>
        <v>265</v>
      </c>
      <c r="C71" s="16">
        <f>'[1]30'!C73</f>
        <v>0</v>
      </c>
      <c r="D71" s="16">
        <f>'[1]30'!D73</f>
        <v>40</v>
      </c>
      <c r="E71" s="16">
        <f>'[1]30'!E73</f>
        <v>40</v>
      </c>
      <c r="F71" s="15">
        <f t="shared" si="17"/>
        <v>345</v>
      </c>
      <c r="G71" s="15">
        <f>'[1]30'!H73</f>
        <v>146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'[1]30'!B74</f>
        <v>265</v>
      </c>
      <c r="C72" s="16">
        <f>'[1]30'!C74</f>
        <v>0</v>
      </c>
      <c r="D72" s="16">
        <f>'[1]30'!D74</f>
        <v>40</v>
      </c>
      <c r="E72" s="16">
        <f>'[1]30'!E74</f>
        <v>40</v>
      </c>
      <c r="F72" s="15">
        <f t="shared" si="17"/>
        <v>345</v>
      </c>
      <c r="G72" s="15">
        <f>'[1]30'!H74</f>
        <v>146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'[1]30'!B75</f>
        <v>265</v>
      </c>
      <c r="C73" s="16">
        <f>'[1]30'!C75</f>
        <v>0</v>
      </c>
      <c r="D73" s="16">
        <f>'[1]30'!D75</f>
        <v>40</v>
      </c>
      <c r="E73" s="16">
        <f>'[1]30'!E75</f>
        <v>40</v>
      </c>
      <c r="F73" s="15">
        <f t="shared" si="17"/>
        <v>345</v>
      </c>
      <c r="G73" s="15">
        <f>'[1]30'!H75</f>
        <v>146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'[1]30'!B76</f>
        <v>265</v>
      </c>
      <c r="C74" s="16">
        <f>'[1]30'!C76</f>
        <v>0</v>
      </c>
      <c r="D74" s="16">
        <f>'[1]30'!D76</f>
        <v>40</v>
      </c>
      <c r="E74" s="16">
        <f>'[1]30'!E76</f>
        <v>40</v>
      </c>
      <c r="F74" s="15">
        <f t="shared" si="17"/>
        <v>345</v>
      </c>
      <c r="G74" s="15">
        <f>'[1]30'!H76</f>
        <v>146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'[1]30'!B77</f>
        <v>265</v>
      </c>
      <c r="C75" s="16">
        <f>'[1]30'!C77</f>
        <v>0</v>
      </c>
      <c r="D75" s="16">
        <f>'[1]30'!D77</f>
        <v>40</v>
      </c>
      <c r="E75" s="16">
        <f>'[1]30'!E77</f>
        <v>0</v>
      </c>
      <c r="F75" s="15">
        <f t="shared" si="17"/>
        <v>305</v>
      </c>
      <c r="G75" s="15">
        <f>'[1]30'!H77</f>
        <v>146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'[1]30'!B78</f>
        <v>265</v>
      </c>
      <c r="C76" s="16">
        <f>'[1]30'!C78</f>
        <v>0</v>
      </c>
      <c r="D76" s="16">
        <f>'[1]30'!D78</f>
        <v>40</v>
      </c>
      <c r="E76" s="16">
        <f>'[1]30'!E78</f>
        <v>0</v>
      </c>
      <c r="F76" s="15">
        <f t="shared" si="17"/>
        <v>305</v>
      </c>
      <c r="G76" s="15">
        <f>'[1]30'!H78</f>
        <v>146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'[1]30'!B79</f>
        <v>265</v>
      </c>
      <c r="C77" s="16">
        <f>'[1]30'!C79</f>
        <v>0</v>
      </c>
      <c r="D77" s="16">
        <f>'[1]30'!D79</f>
        <v>40</v>
      </c>
      <c r="E77" s="16">
        <f>'[1]30'!E79</f>
        <v>0</v>
      </c>
      <c r="F77" s="15">
        <f t="shared" si="17"/>
        <v>305</v>
      </c>
      <c r="G77" s="15">
        <f>'[1]30'!H79</f>
        <v>146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'[1]30'!B80</f>
        <v>265</v>
      </c>
      <c r="C78" s="16">
        <f>'[1]30'!C80</f>
        <v>0</v>
      </c>
      <c r="D78" s="16">
        <f>'[1]30'!D80</f>
        <v>40</v>
      </c>
      <c r="E78" s="16">
        <f>'[1]30'!E80</f>
        <v>0</v>
      </c>
      <c r="F78" s="15">
        <f t="shared" si="17"/>
        <v>305</v>
      </c>
      <c r="G78" s="15">
        <f>'[1]30'!H80</f>
        <v>146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'[1]30'!B81</f>
        <v>265</v>
      </c>
      <c r="C79" s="16">
        <f>'[1]30'!C81</f>
        <v>0</v>
      </c>
      <c r="D79" s="16">
        <f>'[1]30'!D81</f>
        <v>40</v>
      </c>
      <c r="E79" s="16">
        <f>'[1]30'!E81</f>
        <v>0</v>
      </c>
      <c r="F79" s="15">
        <f t="shared" si="17"/>
        <v>305</v>
      </c>
      <c r="G79" s="15">
        <f>'[1]30'!H81</f>
        <v>146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'[1]30'!B82</f>
        <v>265</v>
      </c>
      <c r="C80" s="16">
        <f>'[1]30'!C82</f>
        <v>0</v>
      </c>
      <c r="D80" s="16">
        <f>'[1]30'!D82</f>
        <v>40</v>
      </c>
      <c r="E80" s="16">
        <f>'[1]30'!E82</f>
        <v>0</v>
      </c>
      <c r="F80" s="15">
        <f t="shared" si="17"/>
        <v>305</v>
      </c>
      <c r="G80" s="15">
        <f>'[1]30'!H82</f>
        <v>152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'[1]30'!B83</f>
        <v>265</v>
      </c>
      <c r="C81" s="16">
        <f>'[1]30'!C83</f>
        <v>0</v>
      </c>
      <c r="D81" s="16">
        <f>'[1]30'!D83</f>
        <v>40</v>
      </c>
      <c r="E81" s="16">
        <f>'[1]30'!E83</f>
        <v>0</v>
      </c>
      <c r="F81" s="15">
        <f t="shared" si="17"/>
        <v>305</v>
      </c>
      <c r="G81" s="15">
        <f>'[1]30'!H83</f>
        <v>152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'[1]30'!B84</f>
        <v>265</v>
      </c>
      <c r="C82" s="16">
        <f>'[1]30'!C84</f>
        <v>0</v>
      </c>
      <c r="D82" s="16">
        <f>'[1]30'!D84</f>
        <v>40</v>
      </c>
      <c r="E82" s="16">
        <f>'[1]30'!E84</f>
        <v>0</v>
      </c>
      <c r="F82" s="15">
        <f t="shared" si="17"/>
        <v>305</v>
      </c>
      <c r="G82" s="15">
        <f>'[1]30'!H84</f>
        <v>152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'[1]30'!B85</f>
        <v>265</v>
      </c>
      <c r="C83" s="16">
        <f>'[1]30'!C85</f>
        <v>0</v>
      </c>
      <c r="D83" s="16">
        <f>'[1]30'!D85</f>
        <v>40</v>
      </c>
      <c r="E83" s="16">
        <f>'[1]30'!E85</f>
        <v>0</v>
      </c>
      <c r="F83" s="15">
        <f t="shared" si="17"/>
        <v>305</v>
      </c>
      <c r="G83" s="15">
        <f>'[1]30'!H85</f>
        <v>153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153</v>
      </c>
      <c r="L83" s="18">
        <f>frq!C83</f>
        <v>1</v>
      </c>
      <c r="M83" s="16">
        <f t="shared" si="11"/>
        <v>153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'[1]30'!B86</f>
        <v>265</v>
      </c>
      <c r="C84" s="16">
        <f>'[1]30'!C86</f>
        <v>0</v>
      </c>
      <c r="D84" s="16">
        <f>'[1]30'!D86</f>
        <v>40</v>
      </c>
      <c r="E84" s="16">
        <f>'[1]30'!E86</f>
        <v>0</v>
      </c>
      <c r="F84" s="15">
        <f t="shared" si="17"/>
        <v>305</v>
      </c>
      <c r="G84" s="15">
        <f>'[1]30'!H86</f>
        <v>155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'[1]30'!B87</f>
        <v>265</v>
      </c>
      <c r="C85" s="16">
        <f>'[1]30'!C87</f>
        <v>0</v>
      </c>
      <c r="D85" s="16">
        <f>'[1]30'!D87</f>
        <v>40</v>
      </c>
      <c r="E85" s="16">
        <f>'[1]30'!E87</f>
        <v>0</v>
      </c>
      <c r="F85" s="15">
        <f t="shared" si="17"/>
        <v>305</v>
      </c>
      <c r="G85" s="15">
        <f>'[1]30'!H87</f>
        <v>155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'[1]30'!B88</f>
        <v>265</v>
      </c>
      <c r="C86" s="16">
        <f>'[1]30'!C88</f>
        <v>0</v>
      </c>
      <c r="D86" s="16">
        <f>'[1]30'!D88</f>
        <v>40</v>
      </c>
      <c r="E86" s="16">
        <f>'[1]30'!E88</f>
        <v>0</v>
      </c>
      <c r="F86" s="15">
        <f t="shared" si="17"/>
        <v>305</v>
      </c>
      <c r="G86" s="15">
        <f>'[1]30'!H88</f>
        <v>155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'[1]30'!B89</f>
        <v>265</v>
      </c>
      <c r="C87" s="16">
        <f>'[1]30'!C89</f>
        <v>0</v>
      </c>
      <c r="D87" s="16">
        <f>'[1]30'!D89</f>
        <v>40</v>
      </c>
      <c r="E87" s="16">
        <f>'[1]30'!E89</f>
        <v>0</v>
      </c>
      <c r="F87" s="15">
        <f t="shared" si="17"/>
        <v>305</v>
      </c>
      <c r="G87" s="15">
        <f>'[1]30'!H89</f>
        <v>155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'[1]30'!B90</f>
        <v>265</v>
      </c>
      <c r="C88" s="16">
        <f>'[1]30'!C90</f>
        <v>0</v>
      </c>
      <c r="D88" s="16">
        <f>'[1]30'!D90</f>
        <v>40</v>
      </c>
      <c r="E88" s="16">
        <f>'[1]30'!E90</f>
        <v>0</v>
      </c>
      <c r="F88" s="15">
        <f t="shared" si="17"/>
        <v>305</v>
      </c>
      <c r="G88" s="15">
        <f>'[1]30'!H90</f>
        <v>155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'[1]30'!B91</f>
        <v>265</v>
      </c>
      <c r="C89" s="16">
        <f>'[1]30'!C91</f>
        <v>0</v>
      </c>
      <c r="D89" s="16">
        <f>'[1]30'!D91</f>
        <v>40</v>
      </c>
      <c r="E89" s="16">
        <f>'[1]30'!E91</f>
        <v>0</v>
      </c>
      <c r="F89" s="15">
        <f t="shared" si="17"/>
        <v>305</v>
      </c>
      <c r="G89" s="15">
        <f>'[1]30'!H91</f>
        <v>155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'[1]30'!B92</f>
        <v>265</v>
      </c>
      <c r="C90" s="16">
        <f>'[1]30'!C92</f>
        <v>0</v>
      </c>
      <c r="D90" s="16">
        <f>'[1]30'!D92</f>
        <v>40</v>
      </c>
      <c r="E90" s="16">
        <f>'[1]30'!E92</f>
        <v>0</v>
      </c>
      <c r="F90" s="15">
        <f t="shared" si="17"/>
        <v>305</v>
      </c>
      <c r="G90" s="15">
        <f>'[1]30'!H92</f>
        <v>155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'[1]30'!B93</f>
        <v>265</v>
      </c>
      <c r="C91" s="16">
        <f>'[1]30'!C93</f>
        <v>0</v>
      </c>
      <c r="D91" s="16">
        <f>'[1]30'!D93</f>
        <v>40</v>
      </c>
      <c r="E91" s="16">
        <f>'[1]30'!E93</f>
        <v>0</v>
      </c>
      <c r="F91" s="15">
        <f t="shared" si="17"/>
        <v>305</v>
      </c>
      <c r="G91" s="15">
        <f>'[1]30'!H93</f>
        <v>155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'[1]30'!B94</f>
        <v>265</v>
      </c>
      <c r="C92" s="16">
        <f>'[1]30'!C94</f>
        <v>0</v>
      </c>
      <c r="D92" s="16">
        <f>'[1]30'!D94</f>
        <v>40</v>
      </c>
      <c r="E92" s="16">
        <f>'[1]30'!E94</f>
        <v>0</v>
      </c>
      <c r="F92" s="15">
        <f t="shared" si="17"/>
        <v>305</v>
      </c>
      <c r="G92" s="15">
        <f>'[1]30'!H94</f>
        <v>155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'[1]30'!B95</f>
        <v>265</v>
      </c>
      <c r="C93" s="16">
        <f>'[1]30'!C95</f>
        <v>0</v>
      </c>
      <c r="D93" s="16">
        <f>'[1]30'!D95</f>
        <v>40</v>
      </c>
      <c r="E93" s="16">
        <f>'[1]30'!E95</f>
        <v>0</v>
      </c>
      <c r="F93" s="15">
        <f t="shared" si="17"/>
        <v>305</v>
      </c>
      <c r="G93" s="15">
        <f>'[1]30'!H95</f>
        <v>155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'[1]30'!B96</f>
        <v>265</v>
      </c>
      <c r="C94" s="16">
        <f>'[1]30'!C96</f>
        <v>0</v>
      </c>
      <c r="D94" s="16">
        <f>'[1]30'!D96</f>
        <v>40</v>
      </c>
      <c r="E94" s="16">
        <f>'[1]30'!E96</f>
        <v>0</v>
      </c>
      <c r="F94" s="15">
        <f t="shared" si="17"/>
        <v>305</v>
      </c>
      <c r="G94" s="15">
        <f>'[1]30'!H96</f>
        <v>155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'[1]30'!B97</f>
        <v>265</v>
      </c>
      <c r="C95" s="16">
        <f>'[1]30'!C97</f>
        <v>0</v>
      </c>
      <c r="D95" s="16">
        <f>'[1]30'!D97</f>
        <v>40</v>
      </c>
      <c r="E95" s="16">
        <f>'[1]30'!E97</f>
        <v>0</v>
      </c>
      <c r="F95" s="15">
        <f t="shared" si="17"/>
        <v>305</v>
      </c>
      <c r="G95" s="15">
        <f>'[1]30'!H97</f>
        <v>155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'[1]30'!B98</f>
        <v>265</v>
      </c>
      <c r="C96" s="16">
        <f>'[1]30'!C98</f>
        <v>0</v>
      </c>
      <c r="D96" s="16">
        <f>'[1]30'!D98</f>
        <v>40</v>
      </c>
      <c r="E96" s="16">
        <f>'[1]30'!E98</f>
        <v>0</v>
      </c>
      <c r="F96" s="15">
        <f t="shared" si="17"/>
        <v>305</v>
      </c>
      <c r="G96" s="15">
        <f>'[1]30'!H98</f>
        <v>155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'[1]30'!B99</f>
        <v>265</v>
      </c>
      <c r="C97" s="16">
        <f>'[1]30'!C99</f>
        <v>0</v>
      </c>
      <c r="D97" s="16">
        <f>'[1]30'!D99</f>
        <v>40</v>
      </c>
      <c r="E97" s="16">
        <f>'[1]30'!E99</f>
        <v>0</v>
      </c>
      <c r="F97" s="15">
        <f t="shared" si="17"/>
        <v>305</v>
      </c>
      <c r="G97" s="15">
        <f>'[1]30'!H99</f>
        <v>155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'[1]30'!B100</f>
        <v>265</v>
      </c>
      <c r="C98" s="16">
        <f>'[1]30'!C100</f>
        <v>0</v>
      </c>
      <c r="D98" s="16">
        <f>'[1]30'!D100</f>
        <v>40</v>
      </c>
      <c r="E98" s="16">
        <f>'[1]30'!E100</f>
        <v>0</v>
      </c>
      <c r="F98" s="15">
        <f t="shared" si="17"/>
        <v>305</v>
      </c>
      <c r="G98" s="15">
        <f>'[1]30'!H100</f>
        <v>155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0.96</v>
      </c>
      <c r="E99" s="15">
        <f t="shared" si="18"/>
        <v>0.2</v>
      </c>
      <c r="F99" s="15">
        <f t="shared" si="18"/>
        <v>7.52</v>
      </c>
      <c r="G99" s="15">
        <f t="shared" si="18"/>
        <v>3.6117499999999998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3.6117499999999998</v>
      </c>
      <c r="L99" s="15">
        <f t="shared" si="18"/>
        <v>2.4E-2</v>
      </c>
      <c r="M99" s="15">
        <f t="shared" si="18"/>
        <v>3.6117499999999998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3.6117499999999998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45076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7">
        <f>'[2]30'!B5</f>
        <v>84</v>
      </c>
      <c r="C3" s="218">
        <f>'[2]30'!C5</f>
        <v>0</v>
      </c>
      <c r="D3" s="218">
        <f>'[2]30'!D5</f>
        <v>0</v>
      </c>
      <c r="E3" s="218">
        <f>'[2]30'!E5</f>
        <v>0</v>
      </c>
      <c r="F3" s="15">
        <f>SUM(B3:E3)</f>
        <v>84</v>
      </c>
      <c r="G3" s="217">
        <f>'[2]30'!H5</f>
        <v>36</v>
      </c>
      <c r="H3" s="218">
        <f>'[2]30'!I5</f>
        <v>0</v>
      </c>
      <c r="I3" s="218">
        <f>'[2]30'!J5</f>
        <v>0</v>
      </c>
      <c r="J3" s="218">
        <f>'[2]30'!K5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17">
        <f>'[2]30'!B6</f>
        <v>84</v>
      </c>
      <c r="C4" s="218">
        <f>'[2]30'!C6</f>
        <v>0</v>
      </c>
      <c r="D4" s="218">
        <f>'[2]30'!D6</f>
        <v>0</v>
      </c>
      <c r="E4" s="218">
        <f>'[2]30'!E6</f>
        <v>0</v>
      </c>
      <c r="F4" s="15">
        <f>SUM(B4:E4)</f>
        <v>84</v>
      </c>
      <c r="G4" s="217">
        <f>'[2]30'!H6</f>
        <v>36</v>
      </c>
      <c r="H4" s="218">
        <f>'[2]30'!I6</f>
        <v>0</v>
      </c>
      <c r="I4" s="218">
        <f>'[2]30'!J6</f>
        <v>0</v>
      </c>
      <c r="J4" s="218">
        <f>'[2]30'!K6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17">
        <f>'[2]30'!B7</f>
        <v>84</v>
      </c>
      <c r="C5" s="218">
        <f>'[2]30'!C7</f>
        <v>0</v>
      </c>
      <c r="D5" s="218">
        <f>'[2]30'!D7</f>
        <v>0</v>
      </c>
      <c r="E5" s="218">
        <f>'[2]30'!E7</f>
        <v>0</v>
      </c>
      <c r="F5" s="15">
        <f t="shared" ref="F5:F68" si="6">SUM(B5:E5)</f>
        <v>84</v>
      </c>
      <c r="G5" s="217">
        <f>'[2]30'!H7</f>
        <v>36</v>
      </c>
      <c r="H5" s="218">
        <f>'[2]30'!I7</f>
        <v>0</v>
      </c>
      <c r="I5" s="218">
        <f>'[2]30'!J7</f>
        <v>0</v>
      </c>
      <c r="J5" s="218">
        <f>'[2]30'!K7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17">
        <f>'[2]30'!B8</f>
        <v>84</v>
      </c>
      <c r="C6" s="218">
        <f>'[2]30'!C8</f>
        <v>0</v>
      </c>
      <c r="D6" s="218">
        <f>'[2]30'!D8</f>
        <v>0</v>
      </c>
      <c r="E6" s="218">
        <f>'[2]30'!E8</f>
        <v>0</v>
      </c>
      <c r="F6" s="15">
        <f t="shared" si="6"/>
        <v>84</v>
      </c>
      <c r="G6" s="217">
        <f>'[2]30'!H8</f>
        <v>36</v>
      </c>
      <c r="H6" s="218">
        <f>'[2]30'!I8</f>
        <v>0</v>
      </c>
      <c r="I6" s="218">
        <f>'[2]30'!J8</f>
        <v>0</v>
      </c>
      <c r="J6" s="218">
        <f>'[2]30'!K8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17">
        <f>'[2]30'!B9</f>
        <v>84</v>
      </c>
      <c r="C7" s="218">
        <f>'[2]30'!C9</f>
        <v>0</v>
      </c>
      <c r="D7" s="218">
        <f>'[2]30'!D9</f>
        <v>0</v>
      </c>
      <c r="E7" s="218">
        <f>'[2]30'!E9</f>
        <v>0</v>
      </c>
      <c r="F7" s="15">
        <f t="shared" si="6"/>
        <v>84</v>
      </c>
      <c r="G7" s="217">
        <f>'[2]30'!H9</f>
        <v>36</v>
      </c>
      <c r="H7" s="218">
        <f>'[2]30'!I9</f>
        <v>0</v>
      </c>
      <c r="I7" s="218">
        <f>'[2]30'!J9</f>
        <v>0</v>
      </c>
      <c r="J7" s="218">
        <f>'[2]30'!K9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17">
        <f>'[2]30'!B10</f>
        <v>84</v>
      </c>
      <c r="C8" s="218">
        <f>'[2]30'!C10</f>
        <v>0</v>
      </c>
      <c r="D8" s="218">
        <f>'[2]30'!D10</f>
        <v>0</v>
      </c>
      <c r="E8" s="218">
        <f>'[2]30'!E10</f>
        <v>0</v>
      </c>
      <c r="F8" s="15">
        <f t="shared" si="6"/>
        <v>84</v>
      </c>
      <c r="G8" s="217">
        <f>'[2]30'!H10</f>
        <v>36</v>
      </c>
      <c r="H8" s="218">
        <f>'[2]30'!I10</f>
        <v>0</v>
      </c>
      <c r="I8" s="218">
        <f>'[2]30'!J10</f>
        <v>0</v>
      </c>
      <c r="J8" s="218">
        <f>'[2]30'!K10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17">
        <f>'[2]30'!B11</f>
        <v>84</v>
      </c>
      <c r="C9" s="218">
        <f>'[2]30'!C11</f>
        <v>0</v>
      </c>
      <c r="D9" s="218">
        <f>'[2]30'!D11</f>
        <v>0</v>
      </c>
      <c r="E9" s="218">
        <f>'[2]30'!E11</f>
        <v>0</v>
      </c>
      <c r="F9" s="15">
        <f t="shared" si="6"/>
        <v>84</v>
      </c>
      <c r="G9" s="217">
        <f>'[2]30'!H11</f>
        <v>36</v>
      </c>
      <c r="H9" s="218">
        <f>'[2]30'!I11</f>
        <v>0</v>
      </c>
      <c r="I9" s="218">
        <f>'[2]30'!J11</f>
        <v>0</v>
      </c>
      <c r="J9" s="218">
        <f>'[2]30'!K11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17">
        <f>'[2]30'!B12</f>
        <v>84</v>
      </c>
      <c r="C10" s="218">
        <f>'[2]30'!C12</f>
        <v>0</v>
      </c>
      <c r="D10" s="218">
        <f>'[2]30'!D12</f>
        <v>0</v>
      </c>
      <c r="E10" s="218">
        <f>'[2]30'!E12</f>
        <v>0</v>
      </c>
      <c r="F10" s="15">
        <f t="shared" si="6"/>
        <v>84</v>
      </c>
      <c r="G10" s="217">
        <f>'[2]30'!H12</f>
        <v>36</v>
      </c>
      <c r="H10" s="218">
        <f>'[2]30'!I12</f>
        <v>0</v>
      </c>
      <c r="I10" s="218">
        <f>'[2]30'!J12</f>
        <v>0</v>
      </c>
      <c r="J10" s="218">
        <f>'[2]30'!K12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17">
        <f>'[2]30'!B13</f>
        <v>84</v>
      </c>
      <c r="C11" s="218">
        <f>'[2]30'!C13</f>
        <v>0</v>
      </c>
      <c r="D11" s="218">
        <f>'[2]30'!D13</f>
        <v>0</v>
      </c>
      <c r="E11" s="218">
        <f>'[2]30'!E13</f>
        <v>0</v>
      </c>
      <c r="F11" s="15">
        <f t="shared" si="6"/>
        <v>84</v>
      </c>
      <c r="G11" s="217">
        <f>'[2]30'!H13</f>
        <v>36</v>
      </c>
      <c r="H11" s="218">
        <f>'[2]30'!I13</f>
        <v>0</v>
      </c>
      <c r="I11" s="218">
        <f>'[2]30'!J13</f>
        <v>0</v>
      </c>
      <c r="J11" s="218">
        <f>'[2]30'!K13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17">
        <f>'[2]30'!B14</f>
        <v>84</v>
      </c>
      <c r="C12" s="218">
        <f>'[2]30'!C14</f>
        <v>0</v>
      </c>
      <c r="D12" s="218">
        <f>'[2]30'!D14</f>
        <v>0</v>
      </c>
      <c r="E12" s="218">
        <f>'[2]30'!E14</f>
        <v>0</v>
      </c>
      <c r="F12" s="15">
        <f t="shared" si="6"/>
        <v>84</v>
      </c>
      <c r="G12" s="217">
        <f>'[2]30'!H14</f>
        <v>36</v>
      </c>
      <c r="H12" s="218">
        <f>'[2]30'!I14</f>
        <v>0</v>
      </c>
      <c r="I12" s="218">
        <f>'[2]30'!J14</f>
        <v>0</v>
      </c>
      <c r="J12" s="218">
        <f>'[2]30'!K14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17">
        <f>'[2]30'!B15</f>
        <v>84</v>
      </c>
      <c r="C13" s="218">
        <f>'[2]30'!C15</f>
        <v>0</v>
      </c>
      <c r="D13" s="218">
        <f>'[2]30'!D15</f>
        <v>0</v>
      </c>
      <c r="E13" s="218">
        <f>'[2]30'!E15</f>
        <v>0</v>
      </c>
      <c r="F13" s="15">
        <f t="shared" si="6"/>
        <v>84</v>
      </c>
      <c r="G13" s="217">
        <f>'[2]30'!H15</f>
        <v>36</v>
      </c>
      <c r="H13" s="218">
        <f>'[2]30'!I15</f>
        <v>0</v>
      </c>
      <c r="I13" s="218">
        <f>'[2]30'!J15</f>
        <v>0</v>
      </c>
      <c r="J13" s="218">
        <f>'[2]30'!K15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17">
        <f>'[2]30'!B16</f>
        <v>84</v>
      </c>
      <c r="C14" s="218">
        <f>'[2]30'!C16</f>
        <v>0</v>
      </c>
      <c r="D14" s="218">
        <f>'[2]30'!D16</f>
        <v>0</v>
      </c>
      <c r="E14" s="218">
        <f>'[2]30'!E16</f>
        <v>0</v>
      </c>
      <c r="F14" s="15">
        <f t="shared" si="6"/>
        <v>84</v>
      </c>
      <c r="G14" s="217">
        <f>'[2]30'!H16</f>
        <v>36</v>
      </c>
      <c r="H14" s="218">
        <f>'[2]30'!I16</f>
        <v>0</v>
      </c>
      <c r="I14" s="218">
        <f>'[2]30'!J16</f>
        <v>0</v>
      </c>
      <c r="J14" s="218">
        <f>'[2]30'!K16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17">
        <f>'[2]30'!B17</f>
        <v>84</v>
      </c>
      <c r="C15" s="218">
        <f>'[2]30'!C17</f>
        <v>0</v>
      </c>
      <c r="D15" s="218">
        <f>'[2]30'!D17</f>
        <v>0</v>
      </c>
      <c r="E15" s="218">
        <f>'[2]30'!E17</f>
        <v>0</v>
      </c>
      <c r="F15" s="15">
        <f t="shared" si="6"/>
        <v>84</v>
      </c>
      <c r="G15" s="217">
        <f>'[2]30'!H17</f>
        <v>36</v>
      </c>
      <c r="H15" s="218">
        <f>'[2]30'!I17</f>
        <v>0</v>
      </c>
      <c r="I15" s="218">
        <f>'[2]30'!J17</f>
        <v>0</v>
      </c>
      <c r="J15" s="218">
        <f>'[2]30'!K17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17">
        <f>'[2]30'!B18</f>
        <v>84</v>
      </c>
      <c r="C16" s="218">
        <f>'[2]30'!C18</f>
        <v>0</v>
      </c>
      <c r="D16" s="218">
        <f>'[2]30'!D18</f>
        <v>0</v>
      </c>
      <c r="E16" s="218">
        <f>'[2]30'!E18</f>
        <v>0</v>
      </c>
      <c r="F16" s="15">
        <f t="shared" si="6"/>
        <v>84</v>
      </c>
      <c r="G16" s="217">
        <f>'[2]30'!H18</f>
        <v>36</v>
      </c>
      <c r="H16" s="218">
        <f>'[2]30'!I18</f>
        <v>0</v>
      </c>
      <c r="I16" s="218">
        <f>'[2]30'!J18</f>
        <v>0</v>
      </c>
      <c r="J16" s="218">
        <f>'[2]30'!K18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17">
        <f>'[2]30'!B19</f>
        <v>84</v>
      </c>
      <c r="C17" s="218">
        <f>'[2]30'!C19</f>
        <v>0</v>
      </c>
      <c r="D17" s="218">
        <f>'[2]30'!D19</f>
        <v>0</v>
      </c>
      <c r="E17" s="218">
        <f>'[2]30'!E19</f>
        <v>0</v>
      </c>
      <c r="F17" s="15">
        <f t="shared" si="6"/>
        <v>84</v>
      </c>
      <c r="G17" s="217">
        <f>'[2]30'!H19</f>
        <v>36</v>
      </c>
      <c r="H17" s="218">
        <f>'[2]30'!I19</f>
        <v>0</v>
      </c>
      <c r="I17" s="218">
        <f>'[2]30'!J19</f>
        <v>0</v>
      </c>
      <c r="J17" s="218">
        <f>'[2]30'!K19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17">
        <f>'[2]30'!B20</f>
        <v>84</v>
      </c>
      <c r="C18" s="218">
        <f>'[2]30'!C20</f>
        <v>0</v>
      </c>
      <c r="D18" s="218">
        <f>'[2]30'!D20</f>
        <v>0</v>
      </c>
      <c r="E18" s="218">
        <f>'[2]30'!E20</f>
        <v>0</v>
      </c>
      <c r="F18" s="15">
        <f t="shared" si="6"/>
        <v>84</v>
      </c>
      <c r="G18" s="217">
        <f>'[2]30'!H20</f>
        <v>37</v>
      </c>
      <c r="H18" s="218">
        <f>'[2]30'!I20</f>
        <v>0</v>
      </c>
      <c r="I18" s="218">
        <f>'[2]30'!J20</f>
        <v>0</v>
      </c>
      <c r="J18" s="218">
        <f>'[2]30'!K20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17">
        <f>'[2]30'!B21</f>
        <v>84</v>
      </c>
      <c r="C19" s="218">
        <f>'[2]30'!C21</f>
        <v>0</v>
      </c>
      <c r="D19" s="218">
        <f>'[2]30'!D21</f>
        <v>0</v>
      </c>
      <c r="E19" s="218">
        <f>'[2]30'!E21</f>
        <v>0</v>
      </c>
      <c r="F19" s="15">
        <f t="shared" si="6"/>
        <v>84</v>
      </c>
      <c r="G19" s="217">
        <f>'[2]30'!H21</f>
        <v>37</v>
      </c>
      <c r="H19" s="218">
        <f>'[2]30'!I21</f>
        <v>0</v>
      </c>
      <c r="I19" s="218">
        <f>'[2]30'!J21</f>
        <v>0</v>
      </c>
      <c r="J19" s="218">
        <f>'[2]30'!K21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17">
        <f>'[2]30'!B22</f>
        <v>84</v>
      </c>
      <c r="C20" s="218">
        <f>'[2]30'!C22</f>
        <v>0</v>
      </c>
      <c r="D20" s="218">
        <f>'[2]30'!D22</f>
        <v>0</v>
      </c>
      <c r="E20" s="218">
        <f>'[2]30'!E22</f>
        <v>0</v>
      </c>
      <c r="F20" s="15">
        <f t="shared" si="6"/>
        <v>84</v>
      </c>
      <c r="G20" s="217">
        <f>'[2]30'!H22</f>
        <v>37</v>
      </c>
      <c r="H20" s="218">
        <f>'[2]30'!I22</f>
        <v>0</v>
      </c>
      <c r="I20" s="218">
        <f>'[2]30'!J22</f>
        <v>0</v>
      </c>
      <c r="J20" s="218">
        <f>'[2]30'!K22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17">
        <f>'[2]30'!B23</f>
        <v>84</v>
      </c>
      <c r="C21" s="218">
        <f>'[2]30'!C23</f>
        <v>0</v>
      </c>
      <c r="D21" s="218">
        <f>'[2]30'!D23</f>
        <v>0</v>
      </c>
      <c r="E21" s="218">
        <f>'[2]30'!E23</f>
        <v>0</v>
      </c>
      <c r="F21" s="15">
        <f t="shared" si="6"/>
        <v>84</v>
      </c>
      <c r="G21" s="217">
        <f>'[2]30'!H23</f>
        <v>37</v>
      </c>
      <c r="H21" s="218">
        <f>'[2]30'!I23</f>
        <v>0</v>
      </c>
      <c r="I21" s="218">
        <f>'[2]30'!J23</f>
        <v>0</v>
      </c>
      <c r="J21" s="218">
        <f>'[2]30'!K23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7">
        <f>'[2]30'!B24</f>
        <v>84</v>
      </c>
      <c r="C22" s="218">
        <f>'[2]30'!C24</f>
        <v>0</v>
      </c>
      <c r="D22" s="218">
        <f>'[2]30'!D24</f>
        <v>0</v>
      </c>
      <c r="E22" s="218">
        <f>'[2]30'!E24</f>
        <v>0</v>
      </c>
      <c r="F22" s="15">
        <f t="shared" si="6"/>
        <v>84</v>
      </c>
      <c r="G22" s="217">
        <f>'[2]30'!H24</f>
        <v>37</v>
      </c>
      <c r="H22" s="218">
        <f>'[2]30'!I24</f>
        <v>0</v>
      </c>
      <c r="I22" s="218">
        <f>'[2]30'!J24</f>
        <v>0</v>
      </c>
      <c r="J22" s="218">
        <f>'[2]30'!K24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7">
        <f>'[2]30'!B25</f>
        <v>84</v>
      </c>
      <c r="C23" s="218">
        <f>'[2]30'!C25</f>
        <v>0</v>
      </c>
      <c r="D23" s="218">
        <f>'[2]30'!D25</f>
        <v>0</v>
      </c>
      <c r="E23" s="218">
        <f>'[2]30'!E25</f>
        <v>0</v>
      </c>
      <c r="F23" s="15">
        <f t="shared" si="6"/>
        <v>84</v>
      </c>
      <c r="G23" s="217">
        <f>'[2]30'!H25</f>
        <v>37</v>
      </c>
      <c r="H23" s="218">
        <f>'[2]30'!I25</f>
        <v>0</v>
      </c>
      <c r="I23" s="218">
        <f>'[2]30'!J25</f>
        <v>0</v>
      </c>
      <c r="J23" s="218">
        <f>'[2]30'!K25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17">
        <f>'[2]30'!B26</f>
        <v>84</v>
      </c>
      <c r="C24" s="218">
        <f>'[2]30'!C26</f>
        <v>0</v>
      </c>
      <c r="D24" s="218">
        <f>'[2]30'!D26</f>
        <v>0</v>
      </c>
      <c r="E24" s="218">
        <f>'[2]30'!E26</f>
        <v>0</v>
      </c>
      <c r="F24" s="15">
        <f t="shared" si="6"/>
        <v>84</v>
      </c>
      <c r="G24" s="217">
        <f>'[2]30'!H26</f>
        <v>37</v>
      </c>
      <c r="H24" s="218">
        <f>'[2]30'!I26</f>
        <v>0</v>
      </c>
      <c r="I24" s="218">
        <f>'[2]30'!J26</f>
        <v>0</v>
      </c>
      <c r="J24" s="218">
        <f>'[2]30'!K26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17">
        <f>'[2]30'!B27</f>
        <v>84</v>
      </c>
      <c r="C25" s="218">
        <f>'[2]30'!C27</f>
        <v>0</v>
      </c>
      <c r="D25" s="218">
        <f>'[2]30'!D27</f>
        <v>0</v>
      </c>
      <c r="E25" s="218">
        <f>'[2]30'!E27</f>
        <v>0</v>
      </c>
      <c r="F25" s="15">
        <f t="shared" si="6"/>
        <v>84</v>
      </c>
      <c r="G25" s="217">
        <f>'[2]30'!H27</f>
        <v>37</v>
      </c>
      <c r="H25" s="218">
        <f>'[2]30'!I27</f>
        <v>0</v>
      </c>
      <c r="I25" s="218">
        <f>'[2]30'!J27</f>
        <v>0</v>
      </c>
      <c r="J25" s="218">
        <f>'[2]30'!K27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7">
        <f>'[2]30'!B28</f>
        <v>84</v>
      </c>
      <c r="C26" s="218">
        <f>'[2]30'!C28</f>
        <v>0</v>
      </c>
      <c r="D26" s="218">
        <f>'[2]30'!D28</f>
        <v>0</v>
      </c>
      <c r="E26" s="218">
        <f>'[2]30'!E28</f>
        <v>0</v>
      </c>
      <c r="F26" s="15">
        <f t="shared" si="6"/>
        <v>84</v>
      </c>
      <c r="G26" s="217">
        <f>'[2]30'!H28</f>
        <v>37</v>
      </c>
      <c r="H26" s="218">
        <f>'[2]30'!I28</f>
        <v>0</v>
      </c>
      <c r="I26" s="218">
        <f>'[2]30'!J28</f>
        <v>0</v>
      </c>
      <c r="J26" s="218">
        <f>'[2]30'!K28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7">
        <f>'[2]30'!B29</f>
        <v>84</v>
      </c>
      <c r="C27" s="218">
        <f>'[2]30'!C29</f>
        <v>0</v>
      </c>
      <c r="D27" s="218">
        <f>'[2]30'!D29</f>
        <v>0</v>
      </c>
      <c r="E27" s="218">
        <f>'[2]30'!E29</f>
        <v>0</v>
      </c>
      <c r="F27" s="15">
        <f t="shared" si="6"/>
        <v>84</v>
      </c>
      <c r="G27" s="217">
        <f>'[2]30'!H29</f>
        <v>37</v>
      </c>
      <c r="H27" s="218">
        <f>'[2]30'!I29</f>
        <v>0</v>
      </c>
      <c r="I27" s="218">
        <f>'[2]30'!J29</f>
        <v>0</v>
      </c>
      <c r="J27" s="218">
        <f>'[2]30'!K29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7">
        <f>'[2]30'!B30</f>
        <v>84</v>
      </c>
      <c r="C28" s="218">
        <f>'[2]30'!C30</f>
        <v>0</v>
      </c>
      <c r="D28" s="218">
        <f>'[2]30'!D30</f>
        <v>0</v>
      </c>
      <c r="E28" s="218">
        <f>'[2]30'!E30</f>
        <v>0</v>
      </c>
      <c r="F28" s="15">
        <f t="shared" si="6"/>
        <v>84</v>
      </c>
      <c r="G28" s="217">
        <f>'[2]30'!H30</f>
        <v>37</v>
      </c>
      <c r="H28" s="218">
        <f>'[2]30'!I30</f>
        <v>0</v>
      </c>
      <c r="I28" s="218">
        <f>'[2]30'!J30</f>
        <v>0</v>
      </c>
      <c r="J28" s="218">
        <f>'[2]30'!K30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7">
        <f>'[2]30'!B31</f>
        <v>84</v>
      </c>
      <c r="C29" s="218">
        <f>'[2]30'!C31</f>
        <v>0</v>
      </c>
      <c r="D29" s="218">
        <f>'[2]30'!D31</f>
        <v>0</v>
      </c>
      <c r="E29" s="218">
        <f>'[2]30'!E31</f>
        <v>0</v>
      </c>
      <c r="F29" s="15">
        <f t="shared" si="6"/>
        <v>84</v>
      </c>
      <c r="G29" s="217">
        <f>'[2]30'!H31</f>
        <v>37</v>
      </c>
      <c r="H29" s="218">
        <f>'[2]30'!I31</f>
        <v>0</v>
      </c>
      <c r="I29" s="218">
        <f>'[2]30'!J31</f>
        <v>0</v>
      </c>
      <c r="J29" s="218">
        <f>'[2]30'!K31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7">
        <f>'[2]30'!B32</f>
        <v>84</v>
      </c>
      <c r="C30" s="218">
        <f>'[2]30'!C32</f>
        <v>0</v>
      </c>
      <c r="D30" s="218">
        <f>'[2]30'!D32</f>
        <v>0</v>
      </c>
      <c r="E30" s="218">
        <f>'[2]30'!E32</f>
        <v>0</v>
      </c>
      <c r="F30" s="15">
        <f t="shared" si="6"/>
        <v>84</v>
      </c>
      <c r="G30" s="217">
        <f>'[2]30'!H32</f>
        <v>37</v>
      </c>
      <c r="H30" s="218">
        <f>'[2]30'!I32</f>
        <v>0</v>
      </c>
      <c r="I30" s="218">
        <f>'[2]30'!J32</f>
        <v>0</v>
      </c>
      <c r="J30" s="218">
        <f>'[2]30'!K32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7">
        <f>'[2]30'!B33</f>
        <v>84</v>
      </c>
      <c r="C31" s="218">
        <f>'[2]30'!C33</f>
        <v>0</v>
      </c>
      <c r="D31" s="218">
        <f>'[2]30'!D33</f>
        <v>0</v>
      </c>
      <c r="E31" s="218">
        <f>'[2]30'!E33</f>
        <v>0</v>
      </c>
      <c r="F31" s="15">
        <f t="shared" si="6"/>
        <v>84</v>
      </c>
      <c r="G31" s="217">
        <f>'[2]30'!H33</f>
        <v>37</v>
      </c>
      <c r="H31" s="218">
        <f>'[2]30'!I33</f>
        <v>0</v>
      </c>
      <c r="I31" s="218">
        <f>'[2]30'!J33</f>
        <v>0</v>
      </c>
      <c r="J31" s="218">
        <f>'[2]30'!K33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7">
        <f>'[2]30'!B34</f>
        <v>84</v>
      </c>
      <c r="C32" s="218">
        <f>'[2]30'!C34</f>
        <v>0</v>
      </c>
      <c r="D32" s="218">
        <f>'[2]30'!D34</f>
        <v>0</v>
      </c>
      <c r="E32" s="218">
        <f>'[2]30'!E34</f>
        <v>0</v>
      </c>
      <c r="F32" s="15">
        <f t="shared" si="6"/>
        <v>84</v>
      </c>
      <c r="G32" s="217">
        <f>'[2]30'!H34</f>
        <v>37</v>
      </c>
      <c r="H32" s="218">
        <f>'[2]30'!I34</f>
        <v>0</v>
      </c>
      <c r="I32" s="218">
        <f>'[2]30'!J34</f>
        <v>0</v>
      </c>
      <c r="J32" s="218">
        <f>'[2]30'!K34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7">
        <f>'[2]30'!B35</f>
        <v>84</v>
      </c>
      <c r="C33" s="218">
        <f>'[2]30'!C35</f>
        <v>0</v>
      </c>
      <c r="D33" s="218">
        <f>'[2]30'!D35</f>
        <v>0</v>
      </c>
      <c r="E33" s="218">
        <f>'[2]30'!E35</f>
        <v>0</v>
      </c>
      <c r="F33" s="15">
        <f t="shared" si="6"/>
        <v>84</v>
      </c>
      <c r="G33" s="217">
        <f>'[2]30'!H35</f>
        <v>37</v>
      </c>
      <c r="H33" s="218">
        <f>'[2]30'!I35</f>
        <v>0</v>
      </c>
      <c r="I33" s="218">
        <f>'[2]30'!J35</f>
        <v>0</v>
      </c>
      <c r="J33" s="218">
        <f>'[2]30'!K35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7">
        <f>'[2]30'!B36</f>
        <v>84</v>
      </c>
      <c r="C34" s="218">
        <f>'[2]30'!C36</f>
        <v>0</v>
      </c>
      <c r="D34" s="218">
        <f>'[2]30'!D36</f>
        <v>0</v>
      </c>
      <c r="E34" s="218">
        <f>'[2]30'!E36</f>
        <v>0</v>
      </c>
      <c r="F34" s="15">
        <f t="shared" si="6"/>
        <v>84</v>
      </c>
      <c r="G34" s="217">
        <f>'[2]30'!H36</f>
        <v>37</v>
      </c>
      <c r="H34" s="218">
        <f>'[2]30'!I36</f>
        <v>0</v>
      </c>
      <c r="I34" s="218">
        <f>'[2]30'!J36</f>
        <v>0</v>
      </c>
      <c r="J34" s="218">
        <f>'[2]30'!K36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7">
        <f>'[2]30'!B37</f>
        <v>84</v>
      </c>
      <c r="C35" s="218">
        <f>'[2]30'!C37</f>
        <v>0</v>
      </c>
      <c r="D35" s="218">
        <f>'[2]30'!D37</f>
        <v>0</v>
      </c>
      <c r="E35" s="218">
        <f>'[2]30'!E37</f>
        <v>0</v>
      </c>
      <c r="F35" s="15">
        <f t="shared" si="6"/>
        <v>84</v>
      </c>
      <c r="G35" s="217">
        <f>'[2]30'!H37</f>
        <v>37</v>
      </c>
      <c r="H35" s="218">
        <f>'[2]30'!I37</f>
        <v>0</v>
      </c>
      <c r="I35" s="218">
        <f>'[2]30'!J37</f>
        <v>0</v>
      </c>
      <c r="J35" s="218">
        <f>'[2]30'!K37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7">
        <f>'[2]30'!B38</f>
        <v>84</v>
      </c>
      <c r="C36" s="218">
        <f>'[2]30'!C38</f>
        <v>0</v>
      </c>
      <c r="D36" s="218">
        <f>'[2]30'!D38</f>
        <v>0</v>
      </c>
      <c r="E36" s="218">
        <f>'[2]30'!E38</f>
        <v>0</v>
      </c>
      <c r="F36" s="15">
        <f t="shared" si="6"/>
        <v>84</v>
      </c>
      <c r="G36" s="217">
        <f>'[2]30'!H38</f>
        <v>37</v>
      </c>
      <c r="H36" s="218">
        <f>'[2]30'!I38</f>
        <v>0</v>
      </c>
      <c r="I36" s="218">
        <f>'[2]30'!J38</f>
        <v>0</v>
      </c>
      <c r="J36" s="218">
        <f>'[2]30'!K38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17">
        <f>'[2]30'!B39</f>
        <v>84</v>
      </c>
      <c r="C37" s="218">
        <f>'[2]30'!C39</f>
        <v>0</v>
      </c>
      <c r="D37" s="218">
        <f>'[2]30'!D39</f>
        <v>0</v>
      </c>
      <c r="E37" s="218">
        <f>'[2]30'!E39</f>
        <v>0</v>
      </c>
      <c r="F37" s="15">
        <f t="shared" si="6"/>
        <v>84</v>
      </c>
      <c r="G37" s="217">
        <f>'[2]30'!H39</f>
        <v>37</v>
      </c>
      <c r="H37" s="218">
        <f>'[2]30'!I39</f>
        <v>0</v>
      </c>
      <c r="I37" s="218">
        <f>'[2]30'!J39</f>
        <v>0</v>
      </c>
      <c r="J37" s="218">
        <f>'[2]30'!K39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17">
        <f>'[2]30'!B40</f>
        <v>84</v>
      </c>
      <c r="C38" s="218">
        <f>'[2]30'!C40</f>
        <v>0</v>
      </c>
      <c r="D38" s="218">
        <f>'[2]30'!D40</f>
        <v>0</v>
      </c>
      <c r="E38" s="218">
        <f>'[2]30'!E40</f>
        <v>0</v>
      </c>
      <c r="F38" s="15">
        <f t="shared" si="6"/>
        <v>84</v>
      </c>
      <c r="G38" s="217">
        <f>'[2]30'!H40</f>
        <v>37</v>
      </c>
      <c r="H38" s="218">
        <f>'[2]30'!I40</f>
        <v>0</v>
      </c>
      <c r="I38" s="218">
        <f>'[2]30'!J40</f>
        <v>0</v>
      </c>
      <c r="J38" s="218">
        <f>'[2]30'!K40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17">
        <f>'[2]30'!B41</f>
        <v>84</v>
      </c>
      <c r="C39" s="218">
        <f>'[2]30'!C41</f>
        <v>0</v>
      </c>
      <c r="D39" s="218">
        <f>'[2]30'!D41</f>
        <v>0</v>
      </c>
      <c r="E39" s="218">
        <f>'[2]30'!E41</f>
        <v>0</v>
      </c>
      <c r="F39" s="15">
        <f t="shared" si="6"/>
        <v>84</v>
      </c>
      <c r="G39" s="217">
        <f>'[2]30'!H41</f>
        <v>37</v>
      </c>
      <c r="H39" s="218">
        <f>'[2]30'!I41</f>
        <v>0</v>
      </c>
      <c r="I39" s="218">
        <f>'[2]30'!J41</f>
        <v>0</v>
      </c>
      <c r="J39" s="218">
        <f>'[2]30'!K41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17">
        <f>'[2]30'!B42</f>
        <v>84</v>
      </c>
      <c r="C40" s="218">
        <f>'[2]30'!C42</f>
        <v>0</v>
      </c>
      <c r="D40" s="218">
        <f>'[2]30'!D42</f>
        <v>0</v>
      </c>
      <c r="E40" s="218">
        <f>'[2]30'!E42</f>
        <v>0</v>
      </c>
      <c r="F40" s="15">
        <f t="shared" si="6"/>
        <v>84</v>
      </c>
      <c r="G40" s="217">
        <f>'[2]30'!H42</f>
        <v>37</v>
      </c>
      <c r="H40" s="218">
        <f>'[2]30'!I42</f>
        <v>0</v>
      </c>
      <c r="I40" s="218">
        <f>'[2]30'!J42</f>
        <v>0</v>
      </c>
      <c r="J40" s="218">
        <f>'[2]30'!K42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17">
        <f>'[2]30'!B43</f>
        <v>84</v>
      </c>
      <c r="C41" s="218">
        <f>'[2]30'!C43</f>
        <v>0</v>
      </c>
      <c r="D41" s="218">
        <f>'[2]30'!D43</f>
        <v>0</v>
      </c>
      <c r="E41" s="218">
        <f>'[2]30'!E43</f>
        <v>0</v>
      </c>
      <c r="F41" s="15">
        <f t="shared" si="6"/>
        <v>84</v>
      </c>
      <c r="G41" s="217">
        <f>'[2]30'!H43</f>
        <v>36</v>
      </c>
      <c r="H41" s="218">
        <f>'[2]30'!I43</f>
        <v>0</v>
      </c>
      <c r="I41" s="218">
        <f>'[2]30'!J43</f>
        <v>0</v>
      </c>
      <c r="J41" s="218">
        <f>'[2]30'!K43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17">
        <f>'[2]30'!B44</f>
        <v>84</v>
      </c>
      <c r="C42" s="218">
        <f>'[2]30'!C44</f>
        <v>0</v>
      </c>
      <c r="D42" s="218">
        <f>'[2]30'!D44</f>
        <v>0</v>
      </c>
      <c r="E42" s="218">
        <f>'[2]30'!E44</f>
        <v>0</v>
      </c>
      <c r="F42" s="15">
        <f t="shared" si="6"/>
        <v>84</v>
      </c>
      <c r="G42" s="217">
        <f>'[2]30'!H44</f>
        <v>35</v>
      </c>
      <c r="H42" s="218">
        <f>'[2]30'!I44</f>
        <v>0</v>
      </c>
      <c r="I42" s="218">
        <f>'[2]30'!J44</f>
        <v>0</v>
      </c>
      <c r="J42" s="218">
        <f>'[2]30'!K44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17">
        <f>'[2]30'!B45</f>
        <v>84</v>
      </c>
      <c r="C43" s="218">
        <f>'[2]30'!C45</f>
        <v>0</v>
      </c>
      <c r="D43" s="218">
        <f>'[2]30'!D45</f>
        <v>0</v>
      </c>
      <c r="E43" s="218">
        <f>'[2]30'!E45</f>
        <v>0</v>
      </c>
      <c r="F43" s="15">
        <f t="shared" si="6"/>
        <v>84</v>
      </c>
      <c r="G43" s="217">
        <f>'[2]30'!H45</f>
        <v>35</v>
      </c>
      <c r="H43" s="218">
        <f>'[2]30'!I45</f>
        <v>0</v>
      </c>
      <c r="I43" s="218">
        <f>'[2]30'!J45</f>
        <v>0</v>
      </c>
      <c r="J43" s="218">
        <f>'[2]30'!K45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17">
        <f>'[2]30'!B46</f>
        <v>84</v>
      </c>
      <c r="C44" s="218">
        <f>'[2]30'!C46</f>
        <v>0</v>
      </c>
      <c r="D44" s="218">
        <f>'[2]30'!D46</f>
        <v>0</v>
      </c>
      <c r="E44" s="218">
        <f>'[2]30'!E46</f>
        <v>0</v>
      </c>
      <c r="F44" s="15">
        <f t="shared" si="6"/>
        <v>84</v>
      </c>
      <c r="G44" s="217">
        <f>'[2]30'!H46</f>
        <v>35</v>
      </c>
      <c r="H44" s="218">
        <f>'[2]30'!I46</f>
        <v>0</v>
      </c>
      <c r="I44" s="218">
        <f>'[2]30'!J46</f>
        <v>0</v>
      </c>
      <c r="J44" s="218">
        <f>'[2]30'!K46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17">
        <f>'[2]30'!B47</f>
        <v>84</v>
      </c>
      <c r="C45" s="218">
        <f>'[2]30'!C47</f>
        <v>0</v>
      </c>
      <c r="D45" s="218">
        <f>'[2]30'!D47</f>
        <v>0</v>
      </c>
      <c r="E45" s="218">
        <f>'[2]30'!E47</f>
        <v>0</v>
      </c>
      <c r="F45" s="15">
        <f t="shared" si="6"/>
        <v>84</v>
      </c>
      <c r="G45" s="217">
        <f>'[2]30'!H47</f>
        <v>35</v>
      </c>
      <c r="H45" s="218">
        <f>'[2]30'!I47</f>
        <v>0</v>
      </c>
      <c r="I45" s="218">
        <f>'[2]30'!J47</f>
        <v>0</v>
      </c>
      <c r="J45" s="218">
        <f>'[2]30'!K47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17">
        <f>'[2]30'!B48</f>
        <v>84</v>
      </c>
      <c r="C46" s="218">
        <f>'[2]30'!C48</f>
        <v>0</v>
      </c>
      <c r="D46" s="218">
        <f>'[2]30'!D48</f>
        <v>0</v>
      </c>
      <c r="E46" s="218">
        <f>'[2]30'!E48</f>
        <v>0</v>
      </c>
      <c r="F46" s="15">
        <f t="shared" si="6"/>
        <v>84</v>
      </c>
      <c r="G46" s="217">
        <f>'[2]30'!H48</f>
        <v>35</v>
      </c>
      <c r="H46" s="218">
        <f>'[2]30'!I48</f>
        <v>0</v>
      </c>
      <c r="I46" s="218">
        <f>'[2]30'!J48</f>
        <v>0</v>
      </c>
      <c r="J46" s="218">
        <f>'[2]30'!K48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17">
        <f>'[2]30'!B49</f>
        <v>84</v>
      </c>
      <c r="C47" s="218">
        <f>'[2]30'!C49</f>
        <v>0</v>
      </c>
      <c r="D47" s="218">
        <f>'[2]30'!D49</f>
        <v>0</v>
      </c>
      <c r="E47" s="218">
        <f>'[2]30'!E49</f>
        <v>0</v>
      </c>
      <c r="F47" s="15">
        <f t="shared" si="6"/>
        <v>84</v>
      </c>
      <c r="G47" s="217">
        <f>'[2]30'!H49</f>
        <v>35</v>
      </c>
      <c r="H47" s="218">
        <f>'[2]30'!I49</f>
        <v>0</v>
      </c>
      <c r="I47" s="218">
        <f>'[2]30'!J49</f>
        <v>0</v>
      </c>
      <c r="J47" s="218">
        <f>'[2]30'!K49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17">
        <f>'[2]30'!B50</f>
        <v>84</v>
      </c>
      <c r="C48" s="218">
        <f>'[2]30'!C50</f>
        <v>0</v>
      </c>
      <c r="D48" s="218">
        <f>'[2]30'!D50</f>
        <v>0</v>
      </c>
      <c r="E48" s="218">
        <f>'[2]30'!E50</f>
        <v>0</v>
      </c>
      <c r="F48" s="15">
        <f t="shared" si="6"/>
        <v>84</v>
      </c>
      <c r="G48" s="217">
        <f>'[2]30'!H50</f>
        <v>35</v>
      </c>
      <c r="H48" s="218">
        <f>'[2]30'!I50</f>
        <v>0</v>
      </c>
      <c r="I48" s="218">
        <f>'[2]30'!J50</f>
        <v>0</v>
      </c>
      <c r="J48" s="218">
        <f>'[2]30'!K50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17">
        <f>'[2]30'!B51</f>
        <v>84</v>
      </c>
      <c r="C49" s="218">
        <f>'[2]30'!C51</f>
        <v>0</v>
      </c>
      <c r="D49" s="218">
        <f>'[2]30'!D51</f>
        <v>0</v>
      </c>
      <c r="E49" s="218">
        <f>'[2]30'!E51</f>
        <v>0</v>
      </c>
      <c r="F49" s="15">
        <f t="shared" si="6"/>
        <v>84</v>
      </c>
      <c r="G49" s="217">
        <f>'[2]30'!H51</f>
        <v>34</v>
      </c>
      <c r="H49" s="218">
        <f>'[2]30'!I51</f>
        <v>0</v>
      </c>
      <c r="I49" s="218">
        <f>'[2]30'!J51</f>
        <v>0</v>
      </c>
      <c r="J49" s="218">
        <f>'[2]30'!K51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17">
        <f>'[2]30'!B52</f>
        <v>84</v>
      </c>
      <c r="C50" s="218">
        <f>'[2]30'!C52</f>
        <v>0</v>
      </c>
      <c r="D50" s="218">
        <f>'[2]30'!D52</f>
        <v>0</v>
      </c>
      <c r="E50" s="218">
        <f>'[2]30'!E52</f>
        <v>0</v>
      </c>
      <c r="F50" s="15">
        <f t="shared" si="6"/>
        <v>84</v>
      </c>
      <c r="G50" s="217">
        <f>'[2]30'!H52</f>
        <v>34</v>
      </c>
      <c r="H50" s="218">
        <f>'[2]30'!I52</f>
        <v>0</v>
      </c>
      <c r="I50" s="218">
        <f>'[2]30'!J52</f>
        <v>0</v>
      </c>
      <c r="J50" s="218">
        <f>'[2]30'!K52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17">
        <f>'[2]30'!B53</f>
        <v>84</v>
      </c>
      <c r="C51" s="218">
        <f>'[2]30'!C53</f>
        <v>0</v>
      </c>
      <c r="D51" s="218">
        <f>'[2]30'!D53</f>
        <v>0</v>
      </c>
      <c r="E51" s="218">
        <f>'[2]30'!E53</f>
        <v>0</v>
      </c>
      <c r="F51" s="15">
        <f t="shared" si="6"/>
        <v>84</v>
      </c>
      <c r="G51" s="217">
        <f>'[2]30'!H53</f>
        <v>34</v>
      </c>
      <c r="H51" s="218">
        <f>'[2]30'!I53</f>
        <v>0</v>
      </c>
      <c r="I51" s="218">
        <f>'[2]30'!J53</f>
        <v>0</v>
      </c>
      <c r="J51" s="218">
        <f>'[2]30'!K53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17">
        <f>'[2]30'!B54</f>
        <v>84</v>
      </c>
      <c r="C52" s="218">
        <f>'[2]30'!C54</f>
        <v>0</v>
      </c>
      <c r="D52" s="218">
        <f>'[2]30'!D54</f>
        <v>0</v>
      </c>
      <c r="E52" s="218">
        <f>'[2]30'!E54</f>
        <v>0</v>
      </c>
      <c r="F52" s="15">
        <f t="shared" si="6"/>
        <v>84</v>
      </c>
      <c r="G52" s="217">
        <f>'[2]30'!H54</f>
        <v>34</v>
      </c>
      <c r="H52" s="218">
        <f>'[2]30'!I54</f>
        <v>0</v>
      </c>
      <c r="I52" s="218">
        <f>'[2]30'!J54</f>
        <v>0</v>
      </c>
      <c r="J52" s="218">
        <f>'[2]30'!K54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17">
        <f>'[2]30'!B55</f>
        <v>84</v>
      </c>
      <c r="C53" s="218">
        <f>'[2]30'!C55</f>
        <v>0</v>
      </c>
      <c r="D53" s="218">
        <f>'[2]30'!D55</f>
        <v>0</v>
      </c>
      <c r="E53" s="218">
        <f>'[2]30'!E55</f>
        <v>0</v>
      </c>
      <c r="F53" s="15">
        <f t="shared" si="6"/>
        <v>84</v>
      </c>
      <c r="G53" s="217">
        <f>'[2]30'!H55</f>
        <v>33</v>
      </c>
      <c r="H53" s="218">
        <f>'[2]30'!I55</f>
        <v>0</v>
      </c>
      <c r="I53" s="218">
        <f>'[2]30'!J55</f>
        <v>0</v>
      </c>
      <c r="J53" s="218">
        <f>'[2]30'!K55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17">
        <f>'[2]30'!B56</f>
        <v>84</v>
      </c>
      <c r="C54" s="218">
        <f>'[2]30'!C56</f>
        <v>0</v>
      </c>
      <c r="D54" s="218">
        <f>'[2]30'!D56</f>
        <v>0</v>
      </c>
      <c r="E54" s="218">
        <f>'[2]30'!E56</f>
        <v>0</v>
      </c>
      <c r="F54" s="15">
        <f t="shared" si="6"/>
        <v>84</v>
      </c>
      <c r="G54" s="217">
        <f>'[2]30'!H56</f>
        <v>33</v>
      </c>
      <c r="H54" s="218">
        <f>'[2]30'!I56</f>
        <v>0</v>
      </c>
      <c r="I54" s="218">
        <f>'[2]30'!J56</f>
        <v>0</v>
      </c>
      <c r="J54" s="218">
        <f>'[2]30'!K56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17">
        <f>'[2]30'!B57</f>
        <v>84</v>
      </c>
      <c r="C55" s="218">
        <f>'[2]30'!C57</f>
        <v>0</v>
      </c>
      <c r="D55" s="218">
        <f>'[2]30'!D57</f>
        <v>0</v>
      </c>
      <c r="E55" s="218">
        <f>'[2]30'!E57</f>
        <v>0</v>
      </c>
      <c r="F55" s="15">
        <f t="shared" si="6"/>
        <v>84</v>
      </c>
      <c r="G55" s="217">
        <f>'[2]30'!H57</f>
        <v>33</v>
      </c>
      <c r="H55" s="218">
        <f>'[2]30'!I57</f>
        <v>0</v>
      </c>
      <c r="I55" s="218">
        <f>'[2]30'!J57</f>
        <v>0</v>
      </c>
      <c r="J55" s="218">
        <f>'[2]30'!K57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17">
        <f>'[2]30'!B58</f>
        <v>84</v>
      </c>
      <c r="C56" s="218">
        <f>'[2]30'!C58</f>
        <v>0</v>
      </c>
      <c r="D56" s="218">
        <f>'[2]30'!D58</f>
        <v>0</v>
      </c>
      <c r="E56" s="218">
        <f>'[2]30'!E58</f>
        <v>0</v>
      </c>
      <c r="F56" s="15">
        <f t="shared" si="6"/>
        <v>84</v>
      </c>
      <c r="G56" s="217">
        <f>'[2]30'!H58</f>
        <v>33</v>
      </c>
      <c r="H56" s="218">
        <f>'[2]30'!I58</f>
        <v>0</v>
      </c>
      <c r="I56" s="218">
        <f>'[2]30'!J58</f>
        <v>0</v>
      </c>
      <c r="J56" s="218">
        <f>'[2]30'!K58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17">
        <f>'[2]30'!B59</f>
        <v>84</v>
      </c>
      <c r="C57" s="218">
        <f>'[2]30'!C59</f>
        <v>0</v>
      </c>
      <c r="D57" s="218">
        <f>'[2]30'!D59</f>
        <v>0</v>
      </c>
      <c r="E57" s="218">
        <f>'[2]30'!E59</f>
        <v>0</v>
      </c>
      <c r="F57" s="15">
        <f t="shared" si="6"/>
        <v>84</v>
      </c>
      <c r="G57" s="217">
        <f>'[2]30'!H59</f>
        <v>32</v>
      </c>
      <c r="H57" s="218">
        <f>'[2]30'!I59</f>
        <v>0</v>
      </c>
      <c r="I57" s="218">
        <f>'[2]30'!J59</f>
        <v>0</v>
      </c>
      <c r="J57" s="218">
        <f>'[2]30'!K59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217">
        <f>'[2]30'!B60</f>
        <v>84</v>
      </c>
      <c r="C58" s="218">
        <f>'[2]30'!C60</f>
        <v>0</v>
      </c>
      <c r="D58" s="218">
        <f>'[2]30'!D60</f>
        <v>0</v>
      </c>
      <c r="E58" s="218">
        <f>'[2]30'!E60</f>
        <v>0</v>
      </c>
      <c r="F58" s="15">
        <f t="shared" si="6"/>
        <v>84</v>
      </c>
      <c r="G58" s="217">
        <f>'[2]30'!H60</f>
        <v>32</v>
      </c>
      <c r="H58" s="218">
        <f>'[2]30'!I60</f>
        <v>0</v>
      </c>
      <c r="I58" s="218">
        <f>'[2]30'!J60</f>
        <v>0</v>
      </c>
      <c r="J58" s="218">
        <f>'[2]30'!K60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217">
        <f>'[2]30'!B61</f>
        <v>84</v>
      </c>
      <c r="C59" s="218">
        <f>'[2]30'!C61</f>
        <v>0</v>
      </c>
      <c r="D59" s="218">
        <f>'[2]30'!D61</f>
        <v>0</v>
      </c>
      <c r="E59" s="218">
        <f>'[2]30'!E61</f>
        <v>0</v>
      </c>
      <c r="F59" s="15">
        <f t="shared" si="6"/>
        <v>84</v>
      </c>
      <c r="G59" s="217">
        <f>'[2]30'!H61</f>
        <v>32</v>
      </c>
      <c r="H59" s="218">
        <f>'[2]30'!I61</f>
        <v>0</v>
      </c>
      <c r="I59" s="218">
        <f>'[2]30'!J61</f>
        <v>0</v>
      </c>
      <c r="J59" s="218">
        <f>'[2]30'!K61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217">
        <f>'[2]30'!B62</f>
        <v>84</v>
      </c>
      <c r="C60" s="218">
        <f>'[2]30'!C62</f>
        <v>0</v>
      </c>
      <c r="D60" s="218">
        <f>'[2]30'!D62</f>
        <v>0</v>
      </c>
      <c r="E60" s="218">
        <f>'[2]30'!E62</f>
        <v>0</v>
      </c>
      <c r="F60" s="15">
        <f t="shared" si="6"/>
        <v>84</v>
      </c>
      <c r="G60" s="217">
        <f>'[2]30'!H62</f>
        <v>32</v>
      </c>
      <c r="H60" s="218">
        <f>'[2]30'!I62</f>
        <v>0</v>
      </c>
      <c r="I60" s="218">
        <f>'[2]30'!J62</f>
        <v>0</v>
      </c>
      <c r="J60" s="218">
        <f>'[2]30'!K62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17">
        <f>'[2]30'!B63</f>
        <v>84</v>
      </c>
      <c r="C61" s="218">
        <f>'[2]30'!C63</f>
        <v>0</v>
      </c>
      <c r="D61" s="218">
        <f>'[2]30'!D63</f>
        <v>0</v>
      </c>
      <c r="E61" s="218">
        <f>'[2]30'!E63</f>
        <v>0</v>
      </c>
      <c r="F61" s="15">
        <f t="shared" si="6"/>
        <v>84</v>
      </c>
      <c r="G61" s="217">
        <f>'[2]30'!H63</f>
        <v>32</v>
      </c>
      <c r="H61" s="218">
        <f>'[2]30'!I63</f>
        <v>0</v>
      </c>
      <c r="I61" s="218">
        <f>'[2]30'!J63</f>
        <v>0</v>
      </c>
      <c r="J61" s="218">
        <f>'[2]30'!K63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17">
        <f>'[2]30'!B64</f>
        <v>84</v>
      </c>
      <c r="C62" s="218">
        <f>'[2]30'!C64</f>
        <v>0</v>
      </c>
      <c r="D62" s="218">
        <f>'[2]30'!D64</f>
        <v>0</v>
      </c>
      <c r="E62" s="218">
        <f>'[2]30'!E64</f>
        <v>0</v>
      </c>
      <c r="F62" s="15">
        <f t="shared" si="6"/>
        <v>84</v>
      </c>
      <c r="G62" s="217">
        <f>'[2]30'!H64</f>
        <v>32</v>
      </c>
      <c r="H62" s="218">
        <f>'[2]30'!I64</f>
        <v>0</v>
      </c>
      <c r="I62" s="218">
        <f>'[2]30'!J64</f>
        <v>0</v>
      </c>
      <c r="J62" s="218">
        <f>'[2]30'!K64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217">
        <f>'[2]30'!B65</f>
        <v>84</v>
      </c>
      <c r="C63" s="218">
        <f>'[2]30'!C65</f>
        <v>0</v>
      </c>
      <c r="D63" s="218">
        <f>'[2]30'!D65</f>
        <v>0</v>
      </c>
      <c r="E63" s="218">
        <f>'[2]30'!E65</f>
        <v>0</v>
      </c>
      <c r="F63" s="15">
        <f t="shared" si="6"/>
        <v>84</v>
      </c>
      <c r="G63" s="217">
        <f>'[2]30'!H65</f>
        <v>32</v>
      </c>
      <c r="H63" s="218">
        <f>'[2]30'!I65</f>
        <v>0</v>
      </c>
      <c r="I63" s="218">
        <f>'[2]30'!J65</f>
        <v>0</v>
      </c>
      <c r="J63" s="218">
        <f>'[2]30'!K65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17">
        <f>'[2]30'!B66</f>
        <v>84</v>
      </c>
      <c r="C64" s="218">
        <f>'[2]30'!C66</f>
        <v>0</v>
      </c>
      <c r="D64" s="218">
        <f>'[2]30'!D66</f>
        <v>0</v>
      </c>
      <c r="E64" s="218">
        <f>'[2]30'!E66</f>
        <v>0</v>
      </c>
      <c r="F64" s="15">
        <f t="shared" si="6"/>
        <v>84</v>
      </c>
      <c r="G64" s="217">
        <f>'[2]30'!H66</f>
        <v>32</v>
      </c>
      <c r="H64" s="218">
        <f>'[2]30'!I66</f>
        <v>0</v>
      </c>
      <c r="I64" s="218">
        <f>'[2]30'!J66</f>
        <v>0</v>
      </c>
      <c r="J64" s="218">
        <f>'[2]30'!K66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17">
        <f>'[2]30'!B67</f>
        <v>84</v>
      </c>
      <c r="C65" s="218">
        <f>'[2]30'!C67</f>
        <v>0</v>
      </c>
      <c r="D65" s="218">
        <f>'[2]30'!D67</f>
        <v>0</v>
      </c>
      <c r="E65" s="218">
        <f>'[2]30'!E67</f>
        <v>0</v>
      </c>
      <c r="F65" s="15">
        <f t="shared" si="6"/>
        <v>84</v>
      </c>
      <c r="G65" s="217">
        <f>'[2]30'!H67</f>
        <v>33</v>
      </c>
      <c r="H65" s="218">
        <f>'[2]30'!I67</f>
        <v>0</v>
      </c>
      <c r="I65" s="218">
        <f>'[2]30'!J67</f>
        <v>0</v>
      </c>
      <c r="J65" s="218">
        <f>'[2]30'!K67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17">
        <f>'[2]30'!B68</f>
        <v>84</v>
      </c>
      <c r="C66" s="218">
        <f>'[2]30'!C68</f>
        <v>0</v>
      </c>
      <c r="D66" s="218">
        <f>'[2]30'!D68</f>
        <v>0</v>
      </c>
      <c r="E66" s="218">
        <f>'[2]30'!E68</f>
        <v>0</v>
      </c>
      <c r="F66" s="15">
        <f t="shared" si="6"/>
        <v>84</v>
      </c>
      <c r="G66" s="217">
        <f>'[2]30'!H68</f>
        <v>33</v>
      </c>
      <c r="H66" s="218">
        <f>'[2]30'!I68</f>
        <v>0</v>
      </c>
      <c r="I66" s="218">
        <f>'[2]30'!J68</f>
        <v>0</v>
      </c>
      <c r="J66" s="218">
        <f>'[2]30'!K68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17">
        <f>'[2]30'!B69</f>
        <v>84</v>
      </c>
      <c r="C67" s="218">
        <f>'[2]30'!C69</f>
        <v>0</v>
      </c>
      <c r="D67" s="218">
        <f>'[2]30'!D69</f>
        <v>0</v>
      </c>
      <c r="E67" s="218">
        <f>'[2]30'!E69</f>
        <v>0</v>
      </c>
      <c r="F67" s="15">
        <f t="shared" si="6"/>
        <v>84</v>
      </c>
      <c r="G67" s="217">
        <f>'[2]30'!H69</f>
        <v>33</v>
      </c>
      <c r="H67" s="218">
        <f>'[2]30'!I69</f>
        <v>0</v>
      </c>
      <c r="I67" s="218">
        <f>'[2]30'!J69</f>
        <v>0</v>
      </c>
      <c r="J67" s="218">
        <f>'[2]30'!K69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17">
        <f>'[2]30'!B70</f>
        <v>84</v>
      </c>
      <c r="C68" s="218">
        <f>'[2]30'!C70</f>
        <v>0</v>
      </c>
      <c r="D68" s="218">
        <f>'[2]30'!D70</f>
        <v>0</v>
      </c>
      <c r="E68" s="218">
        <f>'[2]30'!E70</f>
        <v>0</v>
      </c>
      <c r="F68" s="15">
        <f t="shared" si="6"/>
        <v>84</v>
      </c>
      <c r="G68" s="217">
        <f>'[2]30'!H70</f>
        <v>33</v>
      </c>
      <c r="H68" s="218">
        <f>'[2]30'!I70</f>
        <v>0</v>
      </c>
      <c r="I68" s="218">
        <f>'[2]30'!J70</f>
        <v>0</v>
      </c>
      <c r="J68" s="218">
        <f>'[2]30'!K70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17">
        <f>'[2]30'!B71</f>
        <v>84</v>
      </c>
      <c r="C69" s="218">
        <f>'[2]30'!C71</f>
        <v>0</v>
      </c>
      <c r="D69" s="218">
        <f>'[2]30'!D71</f>
        <v>0</v>
      </c>
      <c r="E69" s="218">
        <f>'[2]30'!E71</f>
        <v>0</v>
      </c>
      <c r="F69" s="15">
        <f t="shared" ref="F69:F98" si="16">SUM(B69:E69)</f>
        <v>84</v>
      </c>
      <c r="G69" s="217">
        <f>'[2]30'!H71</f>
        <v>33</v>
      </c>
      <c r="H69" s="218">
        <f>'[2]30'!I71</f>
        <v>0</v>
      </c>
      <c r="I69" s="218">
        <f>'[2]30'!J71</f>
        <v>0</v>
      </c>
      <c r="J69" s="218">
        <f>'[2]30'!K71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17">
        <f>'[2]30'!B72</f>
        <v>84</v>
      </c>
      <c r="C70" s="218">
        <f>'[2]30'!C72</f>
        <v>0</v>
      </c>
      <c r="D70" s="218">
        <f>'[2]30'!D72</f>
        <v>0</v>
      </c>
      <c r="E70" s="218">
        <f>'[2]30'!E72</f>
        <v>0</v>
      </c>
      <c r="F70" s="15">
        <f t="shared" si="16"/>
        <v>84</v>
      </c>
      <c r="G70" s="217">
        <f>'[2]30'!H72</f>
        <v>33</v>
      </c>
      <c r="H70" s="218">
        <f>'[2]30'!I72</f>
        <v>0</v>
      </c>
      <c r="I70" s="218">
        <f>'[2]30'!J72</f>
        <v>0</v>
      </c>
      <c r="J70" s="218">
        <f>'[2]30'!K72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17">
        <f>'[2]30'!B73</f>
        <v>84</v>
      </c>
      <c r="C71" s="218">
        <f>'[2]30'!C73</f>
        <v>0</v>
      </c>
      <c r="D71" s="218">
        <f>'[2]30'!D73</f>
        <v>0</v>
      </c>
      <c r="E71" s="218">
        <f>'[2]30'!E73</f>
        <v>0</v>
      </c>
      <c r="F71" s="15">
        <f t="shared" si="16"/>
        <v>84</v>
      </c>
      <c r="G71" s="217">
        <f>'[2]30'!H73</f>
        <v>33</v>
      </c>
      <c r="H71" s="218">
        <f>'[2]30'!I73</f>
        <v>0</v>
      </c>
      <c r="I71" s="218">
        <f>'[2]30'!J73</f>
        <v>0</v>
      </c>
      <c r="J71" s="218">
        <f>'[2]30'!K73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17">
        <f>'[2]30'!B74</f>
        <v>84</v>
      </c>
      <c r="C72" s="218">
        <f>'[2]30'!C74</f>
        <v>0</v>
      </c>
      <c r="D72" s="218">
        <f>'[2]30'!D74</f>
        <v>0</v>
      </c>
      <c r="E72" s="218">
        <f>'[2]30'!E74</f>
        <v>0</v>
      </c>
      <c r="F72" s="15">
        <f t="shared" si="16"/>
        <v>84</v>
      </c>
      <c r="G72" s="217">
        <f>'[2]30'!H74</f>
        <v>33</v>
      </c>
      <c r="H72" s="218">
        <f>'[2]30'!I74</f>
        <v>0</v>
      </c>
      <c r="I72" s="218">
        <f>'[2]30'!J74</f>
        <v>0</v>
      </c>
      <c r="J72" s="218">
        <f>'[2]30'!K74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17">
        <f>'[2]30'!B75</f>
        <v>84</v>
      </c>
      <c r="C73" s="218">
        <f>'[2]30'!C75</f>
        <v>0</v>
      </c>
      <c r="D73" s="218">
        <f>'[2]30'!D75</f>
        <v>0</v>
      </c>
      <c r="E73" s="218">
        <f>'[2]30'!E75</f>
        <v>0</v>
      </c>
      <c r="F73" s="15">
        <f t="shared" si="16"/>
        <v>84</v>
      </c>
      <c r="G73" s="217">
        <f>'[2]30'!H75</f>
        <v>33</v>
      </c>
      <c r="H73" s="218">
        <f>'[2]30'!I75</f>
        <v>0</v>
      </c>
      <c r="I73" s="218">
        <f>'[2]30'!J75</f>
        <v>0</v>
      </c>
      <c r="J73" s="218">
        <f>'[2]30'!K75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17">
        <f>'[2]30'!B76</f>
        <v>84</v>
      </c>
      <c r="C74" s="218">
        <f>'[2]30'!C76</f>
        <v>0</v>
      </c>
      <c r="D74" s="218">
        <f>'[2]30'!D76</f>
        <v>0</v>
      </c>
      <c r="E74" s="218">
        <f>'[2]30'!E76</f>
        <v>0</v>
      </c>
      <c r="F74" s="15">
        <f t="shared" si="16"/>
        <v>84</v>
      </c>
      <c r="G74" s="217">
        <f>'[2]30'!H76</f>
        <v>33</v>
      </c>
      <c r="H74" s="218">
        <f>'[2]30'!I76</f>
        <v>0</v>
      </c>
      <c r="I74" s="218">
        <f>'[2]30'!J76</f>
        <v>0</v>
      </c>
      <c r="J74" s="218">
        <f>'[2]30'!K76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17">
        <f>'[2]30'!B77</f>
        <v>84</v>
      </c>
      <c r="C75" s="218">
        <f>'[2]30'!C77</f>
        <v>0</v>
      </c>
      <c r="D75" s="218">
        <f>'[2]30'!D77</f>
        <v>0</v>
      </c>
      <c r="E75" s="218">
        <f>'[2]30'!E77</f>
        <v>0</v>
      </c>
      <c r="F75" s="15">
        <f t="shared" si="16"/>
        <v>84</v>
      </c>
      <c r="G75" s="217">
        <f>'[2]30'!H77</f>
        <v>33</v>
      </c>
      <c r="H75" s="218">
        <f>'[2]30'!I77</f>
        <v>0</v>
      </c>
      <c r="I75" s="218">
        <f>'[2]30'!J77</f>
        <v>0</v>
      </c>
      <c r="J75" s="218">
        <f>'[2]30'!K77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17">
        <f>'[2]30'!B78</f>
        <v>84</v>
      </c>
      <c r="C76" s="218">
        <f>'[2]30'!C78</f>
        <v>0</v>
      </c>
      <c r="D76" s="218">
        <f>'[2]30'!D78</f>
        <v>0</v>
      </c>
      <c r="E76" s="218">
        <f>'[2]30'!E78</f>
        <v>0</v>
      </c>
      <c r="F76" s="15">
        <f t="shared" si="16"/>
        <v>84</v>
      </c>
      <c r="G76" s="217">
        <f>'[2]30'!H78</f>
        <v>34</v>
      </c>
      <c r="H76" s="218">
        <f>'[2]30'!I78</f>
        <v>0</v>
      </c>
      <c r="I76" s="218">
        <f>'[2]30'!J78</f>
        <v>0</v>
      </c>
      <c r="J76" s="218">
        <f>'[2]30'!K78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17">
        <f>'[2]30'!B79</f>
        <v>84</v>
      </c>
      <c r="C77" s="218">
        <f>'[2]30'!C79</f>
        <v>0</v>
      </c>
      <c r="D77" s="218">
        <f>'[2]30'!D79</f>
        <v>0</v>
      </c>
      <c r="E77" s="218">
        <f>'[2]30'!E79</f>
        <v>0</v>
      </c>
      <c r="F77" s="15">
        <f t="shared" si="16"/>
        <v>84</v>
      </c>
      <c r="G77" s="217">
        <f>'[2]30'!H79</f>
        <v>34</v>
      </c>
      <c r="H77" s="218">
        <f>'[2]30'!I79</f>
        <v>0</v>
      </c>
      <c r="I77" s="218">
        <f>'[2]30'!J79</f>
        <v>0</v>
      </c>
      <c r="J77" s="218">
        <f>'[2]30'!K79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17">
        <f>'[2]30'!B80</f>
        <v>84</v>
      </c>
      <c r="C78" s="218">
        <f>'[2]30'!C80</f>
        <v>0</v>
      </c>
      <c r="D78" s="218">
        <f>'[2]30'!D80</f>
        <v>0</v>
      </c>
      <c r="E78" s="218">
        <f>'[2]30'!E80</f>
        <v>0</v>
      </c>
      <c r="F78" s="15">
        <f t="shared" si="16"/>
        <v>84</v>
      </c>
      <c r="G78" s="217">
        <f>'[2]30'!H80</f>
        <v>34</v>
      </c>
      <c r="H78" s="218">
        <f>'[2]30'!I80</f>
        <v>0</v>
      </c>
      <c r="I78" s="218">
        <f>'[2]30'!J80</f>
        <v>0</v>
      </c>
      <c r="J78" s="218">
        <f>'[2]30'!K80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17">
        <f>'[2]30'!B81</f>
        <v>84</v>
      </c>
      <c r="C79" s="218">
        <f>'[2]30'!C81</f>
        <v>0</v>
      </c>
      <c r="D79" s="218">
        <f>'[2]30'!D81</f>
        <v>0</v>
      </c>
      <c r="E79" s="218">
        <f>'[2]30'!E81</f>
        <v>0</v>
      </c>
      <c r="F79" s="15">
        <f t="shared" si="16"/>
        <v>84</v>
      </c>
      <c r="G79" s="217">
        <f>'[2]30'!H81</f>
        <v>34</v>
      </c>
      <c r="H79" s="218">
        <f>'[2]30'!I81</f>
        <v>0</v>
      </c>
      <c r="I79" s="218">
        <f>'[2]30'!J81</f>
        <v>0</v>
      </c>
      <c r="J79" s="218">
        <f>'[2]30'!K81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17">
        <f>'[2]30'!B82</f>
        <v>84</v>
      </c>
      <c r="C80" s="218">
        <f>'[2]30'!C82</f>
        <v>0</v>
      </c>
      <c r="D80" s="218">
        <f>'[2]30'!D82</f>
        <v>0</v>
      </c>
      <c r="E80" s="218">
        <f>'[2]30'!E82</f>
        <v>0</v>
      </c>
      <c r="F80" s="15">
        <f t="shared" si="16"/>
        <v>84</v>
      </c>
      <c r="G80" s="217">
        <f>'[2]30'!H82</f>
        <v>35</v>
      </c>
      <c r="H80" s="218">
        <f>'[2]30'!I82</f>
        <v>0</v>
      </c>
      <c r="I80" s="218">
        <f>'[2]30'!J82</f>
        <v>0</v>
      </c>
      <c r="J80" s="218">
        <f>'[2]30'!K82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17">
        <f>'[2]30'!B83</f>
        <v>84</v>
      </c>
      <c r="C81" s="218">
        <f>'[2]30'!C83</f>
        <v>0</v>
      </c>
      <c r="D81" s="218">
        <f>'[2]30'!D83</f>
        <v>0</v>
      </c>
      <c r="E81" s="218">
        <f>'[2]30'!E83</f>
        <v>0</v>
      </c>
      <c r="F81" s="15">
        <f t="shared" si="16"/>
        <v>84</v>
      </c>
      <c r="G81" s="217">
        <f>'[2]30'!H83</f>
        <v>35</v>
      </c>
      <c r="H81" s="218">
        <f>'[2]30'!I83</f>
        <v>0</v>
      </c>
      <c r="I81" s="218">
        <f>'[2]30'!J83</f>
        <v>0</v>
      </c>
      <c r="J81" s="218">
        <f>'[2]30'!K83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17">
        <f>'[2]30'!B84</f>
        <v>84</v>
      </c>
      <c r="C82" s="218">
        <f>'[2]30'!C84</f>
        <v>0</v>
      </c>
      <c r="D82" s="218">
        <f>'[2]30'!D84</f>
        <v>0</v>
      </c>
      <c r="E82" s="218">
        <f>'[2]30'!E84</f>
        <v>0</v>
      </c>
      <c r="F82" s="15">
        <f t="shared" si="16"/>
        <v>84</v>
      </c>
      <c r="G82" s="217">
        <f>'[2]30'!H84</f>
        <v>35</v>
      </c>
      <c r="H82" s="218">
        <f>'[2]30'!I84</f>
        <v>0</v>
      </c>
      <c r="I82" s="218">
        <f>'[2]30'!J84</f>
        <v>0</v>
      </c>
      <c r="J82" s="218">
        <f>'[2]30'!K84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17">
        <f>'[2]30'!B85</f>
        <v>84</v>
      </c>
      <c r="C83" s="218">
        <f>'[2]30'!C85</f>
        <v>0</v>
      </c>
      <c r="D83" s="218">
        <f>'[2]30'!D85</f>
        <v>0</v>
      </c>
      <c r="E83" s="218">
        <f>'[2]30'!E85</f>
        <v>0</v>
      </c>
      <c r="F83" s="15">
        <f t="shared" si="16"/>
        <v>84</v>
      </c>
      <c r="G83" s="217">
        <f>'[2]30'!H85</f>
        <v>35</v>
      </c>
      <c r="H83" s="218">
        <f>'[2]30'!I85</f>
        <v>0</v>
      </c>
      <c r="I83" s="218">
        <f>'[2]30'!J85</f>
        <v>0</v>
      </c>
      <c r="J83" s="218">
        <f>'[2]30'!K85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17">
        <f>'[2]30'!B86</f>
        <v>84</v>
      </c>
      <c r="C84" s="218">
        <f>'[2]30'!C86</f>
        <v>0</v>
      </c>
      <c r="D84" s="218">
        <f>'[2]30'!D86</f>
        <v>0</v>
      </c>
      <c r="E84" s="218">
        <f>'[2]30'!E86</f>
        <v>0</v>
      </c>
      <c r="F84" s="15">
        <f t="shared" si="16"/>
        <v>84</v>
      </c>
      <c r="G84" s="217">
        <f>'[2]30'!H86</f>
        <v>37</v>
      </c>
      <c r="H84" s="218">
        <f>'[2]30'!I86</f>
        <v>0</v>
      </c>
      <c r="I84" s="218">
        <f>'[2]30'!J86</f>
        <v>0</v>
      </c>
      <c r="J84" s="218">
        <f>'[2]30'!K86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17">
        <f>'[2]30'!B87</f>
        <v>84</v>
      </c>
      <c r="C85" s="218">
        <f>'[2]30'!C87</f>
        <v>0</v>
      </c>
      <c r="D85" s="218">
        <f>'[2]30'!D87</f>
        <v>0</v>
      </c>
      <c r="E85" s="218">
        <f>'[2]30'!E87</f>
        <v>0</v>
      </c>
      <c r="F85" s="15">
        <f t="shared" si="16"/>
        <v>84</v>
      </c>
      <c r="G85" s="217">
        <f>'[2]30'!H87</f>
        <v>37</v>
      </c>
      <c r="H85" s="218">
        <f>'[2]30'!I87</f>
        <v>0</v>
      </c>
      <c r="I85" s="218">
        <f>'[2]30'!J87</f>
        <v>0</v>
      </c>
      <c r="J85" s="218">
        <f>'[2]30'!K87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17">
        <f>'[2]30'!B88</f>
        <v>84</v>
      </c>
      <c r="C86" s="218">
        <f>'[2]30'!C88</f>
        <v>0</v>
      </c>
      <c r="D86" s="218">
        <f>'[2]30'!D88</f>
        <v>0</v>
      </c>
      <c r="E86" s="218">
        <f>'[2]30'!E88</f>
        <v>0</v>
      </c>
      <c r="F86" s="15">
        <f t="shared" si="16"/>
        <v>84</v>
      </c>
      <c r="G86" s="217">
        <f>'[2]30'!H88</f>
        <v>37</v>
      </c>
      <c r="H86" s="218">
        <f>'[2]30'!I88</f>
        <v>0</v>
      </c>
      <c r="I86" s="218">
        <f>'[2]30'!J88</f>
        <v>0</v>
      </c>
      <c r="J86" s="218">
        <f>'[2]30'!K88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17">
        <f>'[2]30'!B89</f>
        <v>84</v>
      </c>
      <c r="C87" s="218">
        <f>'[2]30'!C89</f>
        <v>0</v>
      </c>
      <c r="D87" s="218">
        <f>'[2]30'!D89</f>
        <v>0</v>
      </c>
      <c r="E87" s="218">
        <f>'[2]30'!E89</f>
        <v>0</v>
      </c>
      <c r="F87" s="15">
        <f t="shared" si="16"/>
        <v>84</v>
      </c>
      <c r="G87" s="217">
        <f>'[2]30'!H89</f>
        <v>37</v>
      </c>
      <c r="H87" s="218">
        <f>'[2]30'!I89</f>
        <v>0</v>
      </c>
      <c r="I87" s="218">
        <f>'[2]30'!J89</f>
        <v>0</v>
      </c>
      <c r="J87" s="218">
        <f>'[2]30'!K89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17">
        <f>'[2]30'!B90</f>
        <v>84</v>
      </c>
      <c r="C88" s="218">
        <f>'[2]30'!C90</f>
        <v>0</v>
      </c>
      <c r="D88" s="218">
        <f>'[2]30'!D90</f>
        <v>0</v>
      </c>
      <c r="E88" s="218">
        <f>'[2]30'!E90</f>
        <v>0</v>
      </c>
      <c r="F88" s="15">
        <f t="shared" si="16"/>
        <v>84</v>
      </c>
      <c r="G88" s="217">
        <f>'[2]30'!H90</f>
        <v>37</v>
      </c>
      <c r="H88" s="218">
        <f>'[2]30'!I90</f>
        <v>0</v>
      </c>
      <c r="I88" s="218">
        <f>'[2]30'!J90</f>
        <v>0</v>
      </c>
      <c r="J88" s="218">
        <f>'[2]30'!K90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17">
        <f>'[2]30'!B91</f>
        <v>84</v>
      </c>
      <c r="C89" s="218">
        <f>'[2]30'!C91</f>
        <v>0</v>
      </c>
      <c r="D89" s="218">
        <f>'[2]30'!D91</f>
        <v>0</v>
      </c>
      <c r="E89" s="218">
        <f>'[2]30'!E91</f>
        <v>0</v>
      </c>
      <c r="F89" s="15">
        <f t="shared" si="16"/>
        <v>84</v>
      </c>
      <c r="G89" s="217">
        <f>'[2]30'!H91</f>
        <v>37</v>
      </c>
      <c r="H89" s="218">
        <f>'[2]30'!I91</f>
        <v>0</v>
      </c>
      <c r="I89" s="218">
        <f>'[2]30'!J91</f>
        <v>0</v>
      </c>
      <c r="J89" s="218">
        <f>'[2]30'!K91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17">
        <f>'[2]30'!B92</f>
        <v>84</v>
      </c>
      <c r="C90" s="218">
        <f>'[2]30'!C92</f>
        <v>0</v>
      </c>
      <c r="D90" s="218">
        <f>'[2]30'!D92</f>
        <v>0</v>
      </c>
      <c r="E90" s="218">
        <f>'[2]30'!E92</f>
        <v>0</v>
      </c>
      <c r="F90" s="15">
        <f t="shared" si="16"/>
        <v>84</v>
      </c>
      <c r="G90" s="217">
        <f>'[2]30'!H92</f>
        <v>37</v>
      </c>
      <c r="H90" s="218">
        <f>'[2]30'!I92</f>
        <v>0</v>
      </c>
      <c r="I90" s="218">
        <f>'[2]30'!J92</f>
        <v>0</v>
      </c>
      <c r="J90" s="218">
        <f>'[2]30'!K92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17">
        <f>'[2]30'!B93</f>
        <v>84</v>
      </c>
      <c r="C91" s="218">
        <f>'[2]30'!C93</f>
        <v>0</v>
      </c>
      <c r="D91" s="218">
        <f>'[2]30'!D93</f>
        <v>0</v>
      </c>
      <c r="E91" s="218">
        <f>'[2]30'!E93</f>
        <v>0</v>
      </c>
      <c r="F91" s="15">
        <f t="shared" si="16"/>
        <v>84</v>
      </c>
      <c r="G91" s="217">
        <f>'[2]30'!H93</f>
        <v>37</v>
      </c>
      <c r="H91" s="218">
        <f>'[2]30'!I93</f>
        <v>0</v>
      </c>
      <c r="I91" s="218">
        <f>'[2]30'!J93</f>
        <v>0</v>
      </c>
      <c r="J91" s="218">
        <f>'[2]30'!K93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17">
        <f>'[2]30'!B94</f>
        <v>84</v>
      </c>
      <c r="C92" s="218">
        <f>'[2]30'!C94</f>
        <v>0</v>
      </c>
      <c r="D92" s="218">
        <f>'[2]30'!D94</f>
        <v>0</v>
      </c>
      <c r="E92" s="218">
        <f>'[2]30'!E94</f>
        <v>0</v>
      </c>
      <c r="F92" s="15">
        <f t="shared" si="16"/>
        <v>84</v>
      </c>
      <c r="G92" s="217">
        <f>'[2]30'!H94</f>
        <v>37</v>
      </c>
      <c r="H92" s="218">
        <f>'[2]30'!I94</f>
        <v>0</v>
      </c>
      <c r="I92" s="218">
        <f>'[2]30'!J94</f>
        <v>0</v>
      </c>
      <c r="J92" s="218">
        <f>'[2]30'!K94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17">
        <f>'[2]30'!B95</f>
        <v>84</v>
      </c>
      <c r="C93" s="218">
        <f>'[2]30'!C95</f>
        <v>0</v>
      </c>
      <c r="D93" s="218">
        <f>'[2]30'!D95</f>
        <v>0</v>
      </c>
      <c r="E93" s="218">
        <f>'[2]30'!E95</f>
        <v>0</v>
      </c>
      <c r="F93" s="15">
        <f t="shared" si="16"/>
        <v>84</v>
      </c>
      <c r="G93" s="217">
        <f>'[2]30'!H95</f>
        <v>37</v>
      </c>
      <c r="H93" s="218">
        <f>'[2]30'!I95</f>
        <v>0</v>
      </c>
      <c r="I93" s="218">
        <f>'[2]30'!J95</f>
        <v>0</v>
      </c>
      <c r="J93" s="218">
        <f>'[2]30'!K95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17">
        <f>'[2]30'!B96</f>
        <v>84</v>
      </c>
      <c r="C94" s="218">
        <f>'[2]30'!C96</f>
        <v>0</v>
      </c>
      <c r="D94" s="218">
        <f>'[2]30'!D96</f>
        <v>0</v>
      </c>
      <c r="E94" s="218">
        <f>'[2]30'!E96</f>
        <v>0</v>
      </c>
      <c r="F94" s="15">
        <f t="shared" si="16"/>
        <v>84</v>
      </c>
      <c r="G94" s="217">
        <f>'[2]30'!H96</f>
        <v>37</v>
      </c>
      <c r="H94" s="218">
        <f>'[2]30'!I96</f>
        <v>0</v>
      </c>
      <c r="I94" s="218">
        <f>'[2]30'!J96</f>
        <v>0</v>
      </c>
      <c r="J94" s="218">
        <f>'[2]30'!K96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17">
        <f>'[2]30'!B97</f>
        <v>84</v>
      </c>
      <c r="C95" s="218">
        <f>'[2]30'!C97</f>
        <v>0</v>
      </c>
      <c r="D95" s="218">
        <f>'[2]30'!D97</f>
        <v>0</v>
      </c>
      <c r="E95" s="218">
        <f>'[2]30'!E97</f>
        <v>0</v>
      </c>
      <c r="F95" s="15">
        <f t="shared" si="16"/>
        <v>84</v>
      </c>
      <c r="G95" s="217">
        <f>'[2]30'!H97</f>
        <v>37</v>
      </c>
      <c r="H95" s="218">
        <f>'[2]30'!I97</f>
        <v>0</v>
      </c>
      <c r="I95" s="218">
        <f>'[2]30'!J97</f>
        <v>0</v>
      </c>
      <c r="J95" s="218">
        <f>'[2]30'!K97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17">
        <f>'[2]30'!B98</f>
        <v>84</v>
      </c>
      <c r="C96" s="218">
        <f>'[2]30'!C98</f>
        <v>0</v>
      </c>
      <c r="D96" s="218">
        <f>'[2]30'!D98</f>
        <v>0</v>
      </c>
      <c r="E96" s="218">
        <f>'[2]30'!E98</f>
        <v>0</v>
      </c>
      <c r="F96" s="15">
        <f t="shared" si="16"/>
        <v>84</v>
      </c>
      <c r="G96" s="217">
        <f>'[2]30'!H98</f>
        <v>37</v>
      </c>
      <c r="H96" s="218">
        <f>'[2]30'!I98</f>
        <v>0</v>
      </c>
      <c r="I96" s="218">
        <f>'[2]30'!J98</f>
        <v>0</v>
      </c>
      <c r="J96" s="218">
        <f>'[2]30'!K98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17">
        <f>'[2]30'!B99</f>
        <v>84</v>
      </c>
      <c r="C97" s="218">
        <f>'[2]30'!C99</f>
        <v>0</v>
      </c>
      <c r="D97" s="218">
        <f>'[2]30'!D99</f>
        <v>0</v>
      </c>
      <c r="E97" s="218">
        <f>'[2]30'!E99</f>
        <v>0</v>
      </c>
      <c r="F97" s="15">
        <f t="shared" si="16"/>
        <v>84</v>
      </c>
      <c r="G97" s="217">
        <f>'[2]30'!H99</f>
        <v>37</v>
      </c>
      <c r="H97" s="218">
        <f>'[2]30'!I99</f>
        <v>0</v>
      </c>
      <c r="I97" s="218">
        <f>'[2]30'!J99</f>
        <v>0</v>
      </c>
      <c r="J97" s="218">
        <f>'[2]30'!K99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17">
        <f>'[2]30'!B100</f>
        <v>84</v>
      </c>
      <c r="C98" s="218">
        <f>'[2]30'!C100</f>
        <v>0</v>
      </c>
      <c r="D98" s="218">
        <f>'[2]30'!D100</f>
        <v>0</v>
      </c>
      <c r="E98" s="218">
        <f>'[2]30'!E100</f>
        <v>0</v>
      </c>
      <c r="F98" s="15">
        <f t="shared" si="16"/>
        <v>84</v>
      </c>
      <c r="G98" s="217">
        <f>'[2]30'!H100</f>
        <v>37</v>
      </c>
      <c r="H98" s="218">
        <f>'[2]30'!I100</f>
        <v>0</v>
      </c>
      <c r="I98" s="218">
        <f>'[2]30'!J100</f>
        <v>0</v>
      </c>
      <c r="J98" s="218">
        <f>'[2]30'!K100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0.84750000000000003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0.84750000000000003</v>
      </c>
      <c r="L99" s="171">
        <f t="shared" si="17"/>
        <v>2.4E-2</v>
      </c>
      <c r="M99" s="171">
        <f t="shared" si="17"/>
        <v>0.83519999999999972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0.83519999999999972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45076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970</v>
      </c>
      <c r="G3" s="16">
        <f>'[3]30'!G5</f>
        <v>0</v>
      </c>
      <c r="H3" s="17">
        <f>SUM(B3:G3)</f>
        <v>1290</v>
      </c>
      <c r="I3" s="15">
        <f>'[3]30'!J5</f>
        <v>-6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-6</v>
      </c>
      <c r="P3" s="18">
        <f>frq!C3</f>
        <v>1</v>
      </c>
      <c r="Q3" s="15">
        <f t="shared" ref="Q3:V18" si="0">IF($P3=1,I3,IF(AND($P3=0.985,I3&gt;0.985*B3),B3*0.985,IF(AND($P3=0.965,I3&gt;0.965*B3),0.965*B3,I3)))</f>
        <v>-6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-6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-4.8000000000000007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-4.8000000000000007</v>
      </c>
      <c r="AT3" s="8">
        <v>0</v>
      </c>
      <c r="AU3" s="8">
        <v>0</v>
      </c>
      <c r="AW3" s="221">
        <v>-0.6</v>
      </c>
      <c r="AX3" s="221">
        <v>0</v>
      </c>
      <c r="AY3" s="221">
        <v>0</v>
      </c>
      <c r="AZ3" s="221">
        <v>0</v>
      </c>
      <c r="BA3" s="221">
        <v>0</v>
      </c>
      <c r="BB3" s="221">
        <v>0</v>
      </c>
      <c r="BC3" s="8">
        <f>SUM(AW3:BB3)</f>
        <v>-0.6</v>
      </c>
      <c r="BD3" s="221">
        <v>-0.6</v>
      </c>
      <c r="BE3" s="221">
        <v>0</v>
      </c>
      <c r="BF3" s="221">
        <v>0</v>
      </c>
      <c r="BG3" s="221">
        <v>0</v>
      </c>
      <c r="BH3" s="221">
        <v>0</v>
      </c>
      <c r="BI3" s="221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82">
        <f>BL3-BN3</f>
        <v>0.6</v>
      </c>
      <c r="BQ3" s="182">
        <f>BM3-BO3</f>
        <v>0.6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970</v>
      </c>
      <c r="G4" s="16">
        <f>'[3]30'!G6</f>
        <v>0</v>
      </c>
      <c r="H4" s="17">
        <f>SUM(B4:G4)</f>
        <v>1290</v>
      </c>
      <c r="I4" s="15">
        <f>'[3]30'!J6</f>
        <v>-6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-6</v>
      </c>
      <c r="P4" s="18">
        <f>frq!C4</f>
        <v>1</v>
      </c>
      <c r="Q4" s="15">
        <f>IF($P4=1,I4,IF(AND($P4=0.985,I4&gt;0.985*B4),B4*0.985,IF(AND($P4=0.965,I4&gt;0.965*B4),0.965*B4,I4)))</f>
        <v>-6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-6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-4.8000000000000007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-4.8000000000000007</v>
      </c>
      <c r="AT4" s="8">
        <v>0</v>
      </c>
      <c r="AU4" s="8">
        <v>0</v>
      </c>
      <c r="AW4" s="221">
        <v>-0.6</v>
      </c>
      <c r="AX4" s="221">
        <v>0</v>
      </c>
      <c r="AY4" s="221">
        <v>0</v>
      </c>
      <c r="AZ4" s="221">
        <v>0</v>
      </c>
      <c r="BA4" s="221">
        <v>0</v>
      </c>
      <c r="BB4" s="221">
        <v>0</v>
      </c>
      <c r="BC4" s="8">
        <f t="shared" ref="BC4:BC67" si="19">SUM(AW4:BB4)</f>
        <v>-0.6</v>
      </c>
      <c r="BD4" s="221">
        <v>-0.6</v>
      </c>
      <c r="BE4" s="221">
        <v>0</v>
      </c>
      <c r="BF4" s="221">
        <v>0</v>
      </c>
      <c r="BG4" s="221">
        <v>0</v>
      </c>
      <c r="BH4" s="221">
        <v>0</v>
      </c>
      <c r="BI4" s="221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82">
        <f t="shared" ref="BP4:BP67" si="25">BL4-BN4</f>
        <v>0.6</v>
      </c>
      <c r="BQ4" s="182">
        <f t="shared" ref="BQ4:BQ67" si="26">BM4-BO4</f>
        <v>0.6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970</v>
      </c>
      <c r="G5" s="16">
        <f>'[3]30'!G7</f>
        <v>0</v>
      </c>
      <c r="H5" s="17">
        <f t="shared" ref="H5:H68" si="27">SUM(B5:G5)</f>
        <v>1290</v>
      </c>
      <c r="I5" s="15">
        <f>'[3]30'!J7</f>
        <v>-6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-6</v>
      </c>
      <c r="P5" s="18">
        <f>frq!C5</f>
        <v>1</v>
      </c>
      <c r="Q5" s="15">
        <f t="shared" ref="Q5:V56" si="29">IF($P5=1,I5,IF(AND($P5=0.985,I5&gt;0.985*B5),B5*0.985,IF(AND($P5=0.965,I5&gt;0.965*B5),0.965*B5,I5)))</f>
        <v>-6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-6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-4.8000000000000007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-4.8000000000000007</v>
      </c>
      <c r="AT5" s="8">
        <v>0</v>
      </c>
      <c r="AU5" s="8">
        <v>0</v>
      </c>
      <c r="AW5" s="221">
        <v>-0.6</v>
      </c>
      <c r="AX5" s="221">
        <v>0</v>
      </c>
      <c r="AY5" s="221">
        <v>0</v>
      </c>
      <c r="AZ5" s="221">
        <v>0</v>
      </c>
      <c r="BA5" s="221">
        <v>0</v>
      </c>
      <c r="BB5" s="221">
        <v>0</v>
      </c>
      <c r="BC5" s="8">
        <f t="shared" si="19"/>
        <v>-0.6</v>
      </c>
      <c r="BD5" s="221">
        <v>-0.6</v>
      </c>
      <c r="BE5" s="221">
        <v>0</v>
      </c>
      <c r="BF5" s="221">
        <v>0</v>
      </c>
      <c r="BG5" s="221">
        <v>0</v>
      </c>
      <c r="BH5" s="221">
        <v>0</v>
      </c>
      <c r="BI5" s="221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82">
        <f t="shared" si="25"/>
        <v>0.6</v>
      </c>
      <c r="BQ5" s="182">
        <f t="shared" si="26"/>
        <v>0.6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970</v>
      </c>
      <c r="G6" s="16">
        <f>'[3]30'!G8</f>
        <v>0</v>
      </c>
      <c r="H6" s="17">
        <f t="shared" si="27"/>
        <v>1290</v>
      </c>
      <c r="I6" s="15">
        <f>'[3]30'!J8</f>
        <v>-6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-6</v>
      </c>
      <c r="P6" s="18">
        <f>frq!C6</f>
        <v>1</v>
      </c>
      <c r="Q6" s="15">
        <f t="shared" si="29"/>
        <v>-6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-6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-4.8000000000000007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-4.8000000000000007</v>
      </c>
      <c r="AT6" s="8">
        <v>0</v>
      </c>
      <c r="AU6" s="8">
        <v>0</v>
      </c>
      <c r="AW6" s="221">
        <v>-0.6</v>
      </c>
      <c r="AX6" s="221">
        <v>0</v>
      </c>
      <c r="AY6" s="221">
        <v>0</v>
      </c>
      <c r="AZ6" s="221">
        <v>0</v>
      </c>
      <c r="BA6" s="221">
        <v>0</v>
      </c>
      <c r="BB6" s="221">
        <v>0</v>
      </c>
      <c r="BC6" s="8">
        <f t="shared" si="19"/>
        <v>-0.6</v>
      </c>
      <c r="BD6" s="221">
        <v>-0.6</v>
      </c>
      <c r="BE6" s="221">
        <v>0</v>
      </c>
      <c r="BF6" s="221">
        <v>0</v>
      </c>
      <c r="BG6" s="221">
        <v>0</v>
      </c>
      <c r="BH6" s="221">
        <v>0</v>
      </c>
      <c r="BI6" s="221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82">
        <f t="shared" si="25"/>
        <v>0.6</v>
      </c>
      <c r="BQ6" s="182">
        <f t="shared" si="26"/>
        <v>0.6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970</v>
      </c>
      <c r="G7" s="16">
        <f>'[3]30'!G9</f>
        <v>0</v>
      </c>
      <c r="H7" s="17">
        <f t="shared" si="27"/>
        <v>1290</v>
      </c>
      <c r="I7" s="15">
        <f>'[3]30'!J9</f>
        <v>-6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-6</v>
      </c>
      <c r="P7" s="18">
        <f>frq!C7</f>
        <v>1</v>
      </c>
      <c r="Q7" s="15">
        <f t="shared" si="29"/>
        <v>-6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-6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-4.8000000000000007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-4.8000000000000007</v>
      </c>
      <c r="AT7" s="8">
        <v>0</v>
      </c>
      <c r="AU7" s="8">
        <v>0</v>
      </c>
      <c r="AW7" s="221">
        <v>-0.6</v>
      </c>
      <c r="AX7" s="221">
        <v>0</v>
      </c>
      <c r="AY7" s="221">
        <v>0</v>
      </c>
      <c r="AZ7" s="221">
        <v>0</v>
      </c>
      <c r="BA7" s="221">
        <v>0</v>
      </c>
      <c r="BB7" s="221">
        <v>0</v>
      </c>
      <c r="BC7" s="8">
        <f t="shared" si="19"/>
        <v>-0.6</v>
      </c>
      <c r="BD7" s="221">
        <v>-0.6</v>
      </c>
      <c r="BE7" s="221">
        <v>0</v>
      </c>
      <c r="BF7" s="221">
        <v>0</v>
      </c>
      <c r="BG7" s="221">
        <v>0</v>
      </c>
      <c r="BH7" s="221">
        <v>0</v>
      </c>
      <c r="BI7" s="221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82">
        <f t="shared" si="25"/>
        <v>0.6</v>
      </c>
      <c r="BQ7" s="182">
        <f t="shared" si="26"/>
        <v>0.6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970</v>
      </c>
      <c r="G8" s="16">
        <f>'[3]30'!G10</f>
        <v>0</v>
      </c>
      <c r="H8" s="17">
        <f t="shared" si="27"/>
        <v>1290</v>
      </c>
      <c r="I8" s="15">
        <f>'[3]30'!J10</f>
        <v>-6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-6</v>
      </c>
      <c r="P8" s="18">
        <f>frq!C8</f>
        <v>1</v>
      </c>
      <c r="Q8" s="15">
        <f t="shared" si="29"/>
        <v>-6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-6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-4.8000000000000007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-4.8000000000000007</v>
      </c>
      <c r="AT8" s="8">
        <v>0</v>
      </c>
      <c r="AU8" s="8">
        <v>0</v>
      </c>
      <c r="AW8" s="221">
        <v>-0.6</v>
      </c>
      <c r="AX8" s="221">
        <v>0</v>
      </c>
      <c r="AY8" s="221">
        <v>0</v>
      </c>
      <c r="AZ8" s="221">
        <v>0</v>
      </c>
      <c r="BA8" s="221">
        <v>0</v>
      </c>
      <c r="BB8" s="221">
        <v>0</v>
      </c>
      <c r="BC8" s="8">
        <f t="shared" si="19"/>
        <v>-0.6</v>
      </c>
      <c r="BD8" s="221">
        <v>-0.6</v>
      </c>
      <c r="BE8" s="221">
        <v>0</v>
      </c>
      <c r="BF8" s="221">
        <v>0</v>
      </c>
      <c r="BG8" s="221">
        <v>0</v>
      </c>
      <c r="BH8" s="221">
        <v>0</v>
      </c>
      <c r="BI8" s="221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82">
        <f t="shared" si="25"/>
        <v>0.6</v>
      </c>
      <c r="BQ8" s="182">
        <f t="shared" si="26"/>
        <v>0.6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970</v>
      </c>
      <c r="G9" s="16">
        <f>'[3]30'!G11</f>
        <v>0</v>
      </c>
      <c r="H9" s="17">
        <f t="shared" si="27"/>
        <v>1290</v>
      </c>
      <c r="I9" s="15">
        <f>'[3]30'!J11</f>
        <v>-6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-6</v>
      </c>
      <c r="P9" s="18">
        <f>frq!C9</f>
        <v>1</v>
      </c>
      <c r="Q9" s="15">
        <f t="shared" si="29"/>
        <v>-6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-6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-4.8000000000000007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-4.8000000000000007</v>
      </c>
      <c r="AT9" s="8">
        <v>0</v>
      </c>
      <c r="AU9" s="8">
        <v>0</v>
      </c>
      <c r="AW9" s="221">
        <v>-0.6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8">
        <f t="shared" si="19"/>
        <v>-0.6</v>
      </c>
      <c r="BD9" s="221">
        <v>-0.6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82">
        <f t="shared" si="25"/>
        <v>0.6</v>
      </c>
      <c r="BQ9" s="182">
        <f t="shared" si="26"/>
        <v>0.6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970</v>
      </c>
      <c r="G10" s="16">
        <f>'[3]30'!G12</f>
        <v>0</v>
      </c>
      <c r="H10" s="17">
        <f t="shared" si="27"/>
        <v>1290</v>
      </c>
      <c r="I10" s="15">
        <f>'[3]30'!J12</f>
        <v>-6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-6</v>
      </c>
      <c r="P10" s="18">
        <f>frq!C10</f>
        <v>1</v>
      </c>
      <c r="Q10" s="15">
        <f t="shared" si="29"/>
        <v>-6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-6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-4.8000000000000007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-4.8000000000000007</v>
      </c>
      <c r="AT10" s="8">
        <v>0</v>
      </c>
      <c r="AU10" s="8">
        <v>0</v>
      </c>
      <c r="AW10" s="221">
        <v>-0.6</v>
      </c>
      <c r="AX10" s="221">
        <v>0</v>
      </c>
      <c r="AY10" s="221">
        <v>0</v>
      </c>
      <c r="AZ10" s="221">
        <v>0</v>
      </c>
      <c r="BA10" s="221">
        <v>0</v>
      </c>
      <c r="BB10" s="221">
        <v>0</v>
      </c>
      <c r="BC10" s="8">
        <f t="shared" si="19"/>
        <v>-0.6</v>
      </c>
      <c r="BD10" s="221">
        <v>-0.6</v>
      </c>
      <c r="BE10" s="221">
        <v>0</v>
      </c>
      <c r="BF10" s="221">
        <v>0</v>
      </c>
      <c r="BG10" s="221">
        <v>0</v>
      </c>
      <c r="BH10" s="221">
        <v>0</v>
      </c>
      <c r="BI10" s="221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82">
        <f t="shared" si="25"/>
        <v>0.6</v>
      </c>
      <c r="BQ10" s="182">
        <f t="shared" si="26"/>
        <v>0.6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970</v>
      </c>
      <c r="G11" s="16">
        <f>'[3]30'!G13</f>
        <v>0</v>
      </c>
      <c r="H11" s="17">
        <f t="shared" si="27"/>
        <v>1290</v>
      </c>
      <c r="I11" s="15">
        <f>'[3]30'!J13</f>
        <v>-6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-6</v>
      </c>
      <c r="P11" s="18">
        <f>frq!C11</f>
        <v>1</v>
      </c>
      <c r="Q11" s="15">
        <f t="shared" si="29"/>
        <v>-6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-6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-4.8000000000000007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-4.8000000000000007</v>
      </c>
      <c r="AT11" s="8">
        <v>0</v>
      </c>
      <c r="AU11" s="8">
        <v>0</v>
      </c>
      <c r="AW11" s="221">
        <v>-0.6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8">
        <f t="shared" si="19"/>
        <v>-0.6</v>
      </c>
      <c r="BD11" s="221">
        <v>-0.6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82">
        <f t="shared" si="25"/>
        <v>0.6</v>
      </c>
      <c r="BQ11" s="182">
        <f t="shared" si="26"/>
        <v>0.6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970</v>
      </c>
      <c r="G12" s="16">
        <f>'[3]30'!G14</f>
        <v>0</v>
      </c>
      <c r="H12" s="17">
        <f t="shared" si="27"/>
        <v>1290</v>
      </c>
      <c r="I12" s="15">
        <f>'[3]30'!J14</f>
        <v>-6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-6</v>
      </c>
      <c r="P12" s="18">
        <f>frq!C12</f>
        <v>1</v>
      </c>
      <c r="Q12" s="15">
        <f t="shared" si="29"/>
        <v>-6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-6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-4.8000000000000007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-4.8000000000000007</v>
      </c>
      <c r="AT12" s="8">
        <v>0</v>
      </c>
      <c r="AU12" s="8">
        <v>0</v>
      </c>
      <c r="AW12" s="221">
        <v>-0.6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8">
        <f t="shared" si="19"/>
        <v>-0.6</v>
      </c>
      <c r="BD12" s="221">
        <v>-0.6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82">
        <f t="shared" si="25"/>
        <v>0.6</v>
      </c>
      <c r="BQ12" s="182">
        <f t="shared" si="26"/>
        <v>0.6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970</v>
      </c>
      <c r="G13" s="16">
        <f>'[3]30'!G15</f>
        <v>0</v>
      </c>
      <c r="H13" s="17">
        <f t="shared" si="27"/>
        <v>1290</v>
      </c>
      <c r="I13" s="15">
        <f>'[3]30'!J15</f>
        <v>-6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-6</v>
      </c>
      <c r="P13" s="18">
        <f>frq!C13</f>
        <v>1</v>
      </c>
      <c r="Q13" s="15">
        <f t="shared" si="29"/>
        <v>-6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-6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-4.8000000000000007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-4.8000000000000007</v>
      </c>
      <c r="AT13" s="8">
        <v>0</v>
      </c>
      <c r="AU13" s="8">
        <v>0</v>
      </c>
      <c r="AW13" s="221">
        <v>-0.6</v>
      </c>
      <c r="AX13" s="221">
        <v>0</v>
      </c>
      <c r="AY13" s="221">
        <v>0</v>
      </c>
      <c r="AZ13" s="221">
        <v>0</v>
      </c>
      <c r="BA13" s="221">
        <v>0</v>
      </c>
      <c r="BB13" s="221">
        <v>0</v>
      </c>
      <c r="BC13" s="8">
        <f t="shared" si="19"/>
        <v>-0.6</v>
      </c>
      <c r="BD13" s="221">
        <v>-0.6</v>
      </c>
      <c r="BE13" s="221">
        <v>0</v>
      </c>
      <c r="BF13" s="221">
        <v>0</v>
      </c>
      <c r="BG13" s="221">
        <v>0</v>
      </c>
      <c r="BH13" s="221">
        <v>0</v>
      </c>
      <c r="BI13" s="221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82">
        <f t="shared" si="25"/>
        <v>0.6</v>
      </c>
      <c r="BQ13" s="182">
        <f t="shared" si="26"/>
        <v>0.6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970</v>
      </c>
      <c r="G14" s="16">
        <f>'[3]30'!G16</f>
        <v>0</v>
      </c>
      <c r="H14" s="17">
        <f t="shared" si="27"/>
        <v>1290</v>
      </c>
      <c r="I14" s="15">
        <f>'[3]30'!J16</f>
        <v>-6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-6</v>
      </c>
      <c r="P14" s="18">
        <f>frq!C14</f>
        <v>1</v>
      </c>
      <c r="Q14" s="15">
        <f t="shared" si="29"/>
        <v>-6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-6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-4.8000000000000007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-4.8000000000000007</v>
      </c>
      <c r="AT14" s="8">
        <v>0</v>
      </c>
      <c r="AU14" s="8">
        <v>0</v>
      </c>
      <c r="AW14" s="221">
        <v>-0.6</v>
      </c>
      <c r="AX14" s="221">
        <v>0</v>
      </c>
      <c r="AY14" s="221">
        <v>0</v>
      </c>
      <c r="AZ14" s="221">
        <v>0</v>
      </c>
      <c r="BA14" s="221">
        <v>0</v>
      </c>
      <c r="BB14" s="221">
        <v>0</v>
      </c>
      <c r="BC14" s="8">
        <f t="shared" si="19"/>
        <v>-0.6</v>
      </c>
      <c r="BD14" s="221">
        <v>-0.6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82">
        <f t="shared" si="25"/>
        <v>0.6</v>
      </c>
      <c r="BQ14" s="182">
        <f t="shared" si="26"/>
        <v>0.6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970</v>
      </c>
      <c r="G15" s="16">
        <f>'[3]30'!G17</f>
        <v>0</v>
      </c>
      <c r="H15" s="17">
        <f t="shared" si="27"/>
        <v>1290</v>
      </c>
      <c r="I15" s="15">
        <f>'[3]30'!J17</f>
        <v>-6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-6</v>
      </c>
      <c r="P15" s="18">
        <f>frq!C15</f>
        <v>1</v>
      </c>
      <c r="Q15" s="15">
        <f t="shared" si="29"/>
        <v>-6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-6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-4.8000000000000007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-4.8000000000000007</v>
      </c>
      <c r="AT15" s="8">
        <v>0</v>
      </c>
      <c r="AU15" s="8">
        <v>0</v>
      </c>
      <c r="AW15" s="221">
        <v>-0.6</v>
      </c>
      <c r="AX15" s="221">
        <v>0</v>
      </c>
      <c r="AY15" s="221">
        <v>0</v>
      </c>
      <c r="AZ15" s="221">
        <v>0</v>
      </c>
      <c r="BA15" s="221">
        <v>0</v>
      </c>
      <c r="BB15" s="221">
        <v>0</v>
      </c>
      <c r="BC15" s="8">
        <f t="shared" si="19"/>
        <v>-0.6</v>
      </c>
      <c r="BD15" s="221">
        <v>-0.6</v>
      </c>
      <c r="BE15" s="221">
        <v>0</v>
      </c>
      <c r="BF15" s="221">
        <v>0</v>
      </c>
      <c r="BG15" s="221">
        <v>0</v>
      </c>
      <c r="BH15" s="221">
        <v>0</v>
      </c>
      <c r="BI15" s="221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82">
        <f t="shared" si="25"/>
        <v>0.6</v>
      </c>
      <c r="BQ15" s="182">
        <f t="shared" si="26"/>
        <v>0.6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970</v>
      </c>
      <c r="G16" s="16">
        <f>'[3]30'!G18</f>
        <v>0</v>
      </c>
      <c r="H16" s="17">
        <f t="shared" si="27"/>
        <v>1290</v>
      </c>
      <c r="I16" s="15">
        <f>'[3]30'!J18</f>
        <v>-6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-6</v>
      </c>
      <c r="P16" s="18">
        <f>frq!C16</f>
        <v>1</v>
      </c>
      <c r="Q16" s="15">
        <f t="shared" si="29"/>
        <v>-6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-6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-4.8000000000000007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-4.8000000000000007</v>
      </c>
      <c r="AT16" s="8">
        <v>0</v>
      </c>
      <c r="AU16" s="8">
        <v>0</v>
      </c>
      <c r="AW16" s="221">
        <v>-0.6</v>
      </c>
      <c r="AX16" s="221">
        <v>0</v>
      </c>
      <c r="AY16" s="221">
        <v>0</v>
      </c>
      <c r="AZ16" s="221">
        <v>0</v>
      </c>
      <c r="BA16" s="221">
        <v>0</v>
      </c>
      <c r="BB16" s="221">
        <v>0</v>
      </c>
      <c r="BC16" s="8">
        <f t="shared" si="19"/>
        <v>-0.6</v>
      </c>
      <c r="BD16" s="221">
        <v>-0.6</v>
      </c>
      <c r="BE16" s="221">
        <v>0</v>
      </c>
      <c r="BF16" s="221">
        <v>0</v>
      </c>
      <c r="BG16" s="221">
        <v>0</v>
      </c>
      <c r="BH16" s="221">
        <v>0</v>
      </c>
      <c r="BI16" s="221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82">
        <f t="shared" si="25"/>
        <v>0.6</v>
      </c>
      <c r="BQ16" s="182">
        <f t="shared" si="26"/>
        <v>0.6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970</v>
      </c>
      <c r="G17" s="16">
        <f>'[3]30'!G19</f>
        <v>0</v>
      </c>
      <c r="H17" s="17">
        <f t="shared" si="27"/>
        <v>1290</v>
      </c>
      <c r="I17" s="15">
        <f>'[3]30'!J19</f>
        <v>-6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-6</v>
      </c>
      <c r="P17" s="18">
        <f>frq!C17</f>
        <v>1</v>
      </c>
      <c r="Q17" s="15">
        <f t="shared" si="29"/>
        <v>-6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-6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-4.8000000000000007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-4.8000000000000007</v>
      </c>
      <c r="AT17" s="8">
        <v>0</v>
      </c>
      <c r="AU17" s="8">
        <v>0</v>
      </c>
      <c r="AW17" s="221">
        <v>-0.6</v>
      </c>
      <c r="AX17" s="221">
        <v>0</v>
      </c>
      <c r="AY17" s="221">
        <v>0</v>
      </c>
      <c r="AZ17" s="221">
        <v>0</v>
      </c>
      <c r="BA17" s="221">
        <v>0</v>
      </c>
      <c r="BB17" s="221">
        <v>0</v>
      </c>
      <c r="BC17" s="8">
        <f t="shared" si="19"/>
        <v>-0.6</v>
      </c>
      <c r="BD17" s="221">
        <v>-0.6</v>
      </c>
      <c r="BE17" s="221">
        <v>0</v>
      </c>
      <c r="BF17" s="221">
        <v>0</v>
      </c>
      <c r="BG17" s="221">
        <v>0</v>
      </c>
      <c r="BH17" s="221">
        <v>0</v>
      </c>
      <c r="BI17" s="221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82">
        <f t="shared" si="25"/>
        <v>0.6</v>
      </c>
      <c r="BQ17" s="182">
        <f t="shared" si="26"/>
        <v>0.6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970</v>
      </c>
      <c r="G18" s="16">
        <f>'[3]30'!G20</f>
        <v>0</v>
      </c>
      <c r="H18" s="17">
        <f t="shared" si="27"/>
        <v>1290</v>
      </c>
      <c r="I18" s="15">
        <f>'[3]30'!J20</f>
        <v>-6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-6</v>
      </c>
      <c r="P18" s="18">
        <f>frq!C18</f>
        <v>1</v>
      </c>
      <c r="Q18" s="15">
        <f t="shared" si="29"/>
        <v>-6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-6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-4.8000000000000007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-4.8000000000000007</v>
      </c>
      <c r="AT18" s="8">
        <v>0</v>
      </c>
      <c r="AU18" s="8">
        <v>0</v>
      </c>
      <c r="AW18" s="221">
        <v>-0.6</v>
      </c>
      <c r="AX18" s="221">
        <v>0</v>
      </c>
      <c r="AY18" s="221">
        <v>0</v>
      </c>
      <c r="AZ18" s="221">
        <v>0</v>
      </c>
      <c r="BA18" s="221">
        <v>0</v>
      </c>
      <c r="BB18" s="221">
        <v>0</v>
      </c>
      <c r="BC18" s="8">
        <f t="shared" si="19"/>
        <v>-0.6</v>
      </c>
      <c r="BD18" s="221">
        <v>-0.6</v>
      </c>
      <c r="BE18" s="221">
        <v>0</v>
      </c>
      <c r="BF18" s="221">
        <v>0</v>
      </c>
      <c r="BG18" s="221">
        <v>0</v>
      </c>
      <c r="BH18" s="221">
        <v>0</v>
      </c>
      <c r="BI18" s="221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82">
        <f t="shared" si="25"/>
        <v>0.6</v>
      </c>
      <c r="BQ18" s="182">
        <f t="shared" si="26"/>
        <v>0.6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970</v>
      </c>
      <c r="G19" s="16">
        <f>'[3]30'!G21</f>
        <v>0</v>
      </c>
      <c r="H19" s="17">
        <f t="shared" si="27"/>
        <v>1290</v>
      </c>
      <c r="I19" s="15">
        <f>'[3]30'!J21</f>
        <v>-6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-6</v>
      </c>
      <c r="P19" s="18">
        <f>frq!C19</f>
        <v>1</v>
      </c>
      <c r="Q19" s="15">
        <f t="shared" si="29"/>
        <v>-6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-6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-4.8000000000000007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-4.8000000000000007</v>
      </c>
      <c r="AT19" s="8">
        <v>0</v>
      </c>
      <c r="AU19" s="8">
        <v>0</v>
      </c>
      <c r="AW19" s="221">
        <v>-0.6</v>
      </c>
      <c r="AX19" s="221">
        <v>0</v>
      </c>
      <c r="AY19" s="221">
        <v>0</v>
      </c>
      <c r="AZ19" s="221">
        <v>0</v>
      </c>
      <c r="BA19" s="221">
        <v>0</v>
      </c>
      <c r="BB19" s="221">
        <v>0</v>
      </c>
      <c r="BC19" s="8">
        <f t="shared" si="19"/>
        <v>-0.6</v>
      </c>
      <c r="BD19" s="221">
        <v>-0.6</v>
      </c>
      <c r="BE19" s="221">
        <v>0</v>
      </c>
      <c r="BF19" s="221">
        <v>0</v>
      </c>
      <c r="BG19" s="221">
        <v>0</v>
      </c>
      <c r="BH19" s="221">
        <v>0</v>
      </c>
      <c r="BI19" s="221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82">
        <f t="shared" si="25"/>
        <v>0.6</v>
      </c>
      <c r="BQ19" s="182">
        <f t="shared" si="26"/>
        <v>0.6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970</v>
      </c>
      <c r="G20" s="16">
        <f>'[3]30'!G22</f>
        <v>0</v>
      </c>
      <c r="H20" s="17">
        <f t="shared" si="27"/>
        <v>1290</v>
      </c>
      <c r="I20" s="15">
        <f>'[3]30'!J22</f>
        <v>-6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-6</v>
      </c>
      <c r="P20" s="18">
        <f>frq!C20</f>
        <v>1</v>
      </c>
      <c r="Q20" s="15">
        <f t="shared" si="29"/>
        <v>-6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-6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-4.8000000000000007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-4.8000000000000007</v>
      </c>
      <c r="AT20" s="8">
        <v>0</v>
      </c>
      <c r="AU20" s="8">
        <v>0</v>
      </c>
      <c r="AW20" s="221">
        <v>-0.6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8">
        <f t="shared" si="19"/>
        <v>-0.6</v>
      </c>
      <c r="BD20" s="221">
        <v>-0.6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82">
        <f t="shared" si="25"/>
        <v>0.6</v>
      </c>
      <c r="BQ20" s="182">
        <f t="shared" si="26"/>
        <v>0.6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970</v>
      </c>
      <c r="G21" s="16">
        <f>'[3]30'!G23</f>
        <v>0</v>
      </c>
      <c r="H21" s="17">
        <f t="shared" si="27"/>
        <v>1290</v>
      </c>
      <c r="I21" s="15">
        <f>'[3]30'!J23</f>
        <v>-6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-6</v>
      </c>
      <c r="P21" s="18">
        <f>frq!C21</f>
        <v>1</v>
      </c>
      <c r="Q21" s="15">
        <f t="shared" si="29"/>
        <v>-6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-6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-4.8000000000000007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-4.8000000000000007</v>
      </c>
      <c r="AT21" s="8">
        <v>0</v>
      </c>
      <c r="AU21" s="8">
        <v>0</v>
      </c>
      <c r="AW21" s="221">
        <v>-0.6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8">
        <f t="shared" si="19"/>
        <v>-0.6</v>
      </c>
      <c r="BD21" s="221">
        <v>-0.6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82">
        <f t="shared" si="25"/>
        <v>0.6</v>
      </c>
      <c r="BQ21" s="182">
        <f t="shared" si="26"/>
        <v>0.6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970</v>
      </c>
      <c r="G22" s="16">
        <f>'[3]30'!G24</f>
        <v>0</v>
      </c>
      <c r="H22" s="17">
        <f t="shared" si="27"/>
        <v>1290</v>
      </c>
      <c r="I22" s="15">
        <f>'[3]30'!J24</f>
        <v>-6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-6</v>
      </c>
      <c r="P22" s="18">
        <f>frq!C22</f>
        <v>1</v>
      </c>
      <c r="Q22" s="15">
        <f t="shared" si="29"/>
        <v>-6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-6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-4.8000000000000007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-4.8000000000000007</v>
      </c>
      <c r="AT22" s="8">
        <v>0</v>
      </c>
      <c r="AU22" s="8">
        <v>0</v>
      </c>
      <c r="AW22" s="221">
        <v>-0.6</v>
      </c>
      <c r="AX22" s="221">
        <v>0</v>
      </c>
      <c r="AY22" s="221">
        <v>0</v>
      </c>
      <c r="AZ22" s="221">
        <v>0</v>
      </c>
      <c r="BA22" s="221">
        <v>0</v>
      </c>
      <c r="BB22" s="221">
        <v>0</v>
      </c>
      <c r="BC22" s="8">
        <f t="shared" si="19"/>
        <v>-0.6</v>
      </c>
      <c r="BD22" s="221">
        <v>-0.6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82">
        <f t="shared" si="25"/>
        <v>0.6</v>
      </c>
      <c r="BQ22" s="182">
        <f t="shared" si="26"/>
        <v>0.6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970</v>
      </c>
      <c r="G23" s="16">
        <f>'[3]30'!G25</f>
        <v>0</v>
      </c>
      <c r="H23" s="17">
        <f t="shared" si="27"/>
        <v>1290</v>
      </c>
      <c r="I23" s="15">
        <f>'[3]30'!J25</f>
        <v>-6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-6</v>
      </c>
      <c r="P23" s="18">
        <f>frq!C23</f>
        <v>1</v>
      </c>
      <c r="Q23" s="15">
        <f t="shared" si="29"/>
        <v>-6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-6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-4.8000000000000007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-4.8000000000000007</v>
      </c>
      <c r="AT23" s="8">
        <v>0</v>
      </c>
      <c r="AU23" s="8">
        <v>0</v>
      </c>
      <c r="AW23" s="221">
        <v>-0.6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8">
        <f t="shared" si="19"/>
        <v>-0.6</v>
      </c>
      <c r="BD23" s="221">
        <v>-0.6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82">
        <f t="shared" si="25"/>
        <v>0.6</v>
      </c>
      <c r="BQ23" s="182">
        <f t="shared" si="26"/>
        <v>0.6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970</v>
      </c>
      <c r="G24" s="16">
        <f>'[3]30'!G26</f>
        <v>0</v>
      </c>
      <c r="H24" s="17">
        <f t="shared" si="27"/>
        <v>1290</v>
      </c>
      <c r="I24" s="15">
        <f>'[3]30'!J26</f>
        <v>-6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-6</v>
      </c>
      <c r="P24" s="18">
        <f>frq!C24</f>
        <v>1</v>
      </c>
      <c r="Q24" s="15">
        <f t="shared" si="29"/>
        <v>-6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-6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-4.8000000000000007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-4.8000000000000007</v>
      </c>
      <c r="AT24" s="8">
        <v>0</v>
      </c>
      <c r="AU24" s="8">
        <v>0</v>
      </c>
      <c r="AW24" s="221">
        <v>-0.6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8">
        <f t="shared" si="19"/>
        <v>-0.6</v>
      </c>
      <c r="BD24" s="221">
        <v>-0.6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82">
        <f t="shared" si="25"/>
        <v>0.6</v>
      </c>
      <c r="BQ24" s="182">
        <f t="shared" si="26"/>
        <v>0.6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970</v>
      </c>
      <c r="G25" s="16">
        <f>'[3]30'!G27</f>
        <v>0</v>
      </c>
      <c r="H25" s="17">
        <f t="shared" si="27"/>
        <v>1290</v>
      </c>
      <c r="I25" s="15">
        <f>'[3]30'!J27</f>
        <v>-6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-6</v>
      </c>
      <c r="P25" s="18">
        <f>frq!C25</f>
        <v>1</v>
      </c>
      <c r="Q25" s="15">
        <f t="shared" si="29"/>
        <v>-6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-6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-4.8000000000000007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-4.8000000000000007</v>
      </c>
      <c r="AT25" s="8">
        <v>0</v>
      </c>
      <c r="AU25" s="8">
        <v>0</v>
      </c>
      <c r="AW25" s="221">
        <v>-0.6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8">
        <f t="shared" si="19"/>
        <v>-0.6</v>
      </c>
      <c r="BD25" s="221">
        <v>-0.6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82">
        <f t="shared" si="25"/>
        <v>0.6</v>
      </c>
      <c r="BQ25" s="182">
        <f t="shared" si="26"/>
        <v>0.6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970</v>
      </c>
      <c r="G26" s="16">
        <f>'[3]30'!G28</f>
        <v>0</v>
      </c>
      <c r="H26" s="17">
        <f t="shared" si="27"/>
        <v>1290</v>
      </c>
      <c r="I26" s="15">
        <f>'[3]30'!J28</f>
        <v>-6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-6</v>
      </c>
      <c r="P26" s="18">
        <f>frq!C26</f>
        <v>1</v>
      </c>
      <c r="Q26" s="15">
        <f t="shared" si="29"/>
        <v>-6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-6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-4.8000000000000007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-4.8000000000000007</v>
      </c>
      <c r="AT26" s="8">
        <v>0</v>
      </c>
      <c r="AU26" s="8">
        <v>0</v>
      </c>
      <c r="AW26" s="221">
        <v>-0.6</v>
      </c>
      <c r="AX26" s="221">
        <v>0</v>
      </c>
      <c r="AY26" s="221">
        <v>0</v>
      </c>
      <c r="AZ26" s="221">
        <v>0</v>
      </c>
      <c r="BA26" s="221">
        <v>0</v>
      </c>
      <c r="BB26" s="221">
        <v>0</v>
      </c>
      <c r="BC26" s="8">
        <f t="shared" si="19"/>
        <v>-0.6</v>
      </c>
      <c r="BD26" s="221">
        <v>-0.6</v>
      </c>
      <c r="BE26" s="221">
        <v>0</v>
      </c>
      <c r="BF26" s="221">
        <v>0</v>
      </c>
      <c r="BG26" s="221">
        <v>0</v>
      </c>
      <c r="BH26" s="221">
        <v>0</v>
      </c>
      <c r="BI26" s="221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82">
        <f t="shared" si="25"/>
        <v>0.6</v>
      </c>
      <c r="BQ26" s="182">
        <f t="shared" si="26"/>
        <v>0.6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970</v>
      </c>
      <c r="G27" s="16">
        <f>'[3]30'!G29</f>
        <v>0</v>
      </c>
      <c r="H27" s="17">
        <f t="shared" si="27"/>
        <v>1290</v>
      </c>
      <c r="I27" s="15">
        <f>'[3]30'!J29</f>
        <v>-6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-6</v>
      </c>
      <c r="P27" s="18">
        <f>frq!C27</f>
        <v>1</v>
      </c>
      <c r="Q27" s="15">
        <f t="shared" si="29"/>
        <v>-6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-6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-4.8000000000000007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-4.8000000000000007</v>
      </c>
      <c r="AT27" s="8">
        <v>0</v>
      </c>
      <c r="AU27" s="8">
        <v>0</v>
      </c>
      <c r="AW27" s="221">
        <v>-0.6</v>
      </c>
      <c r="AX27" s="221">
        <v>0</v>
      </c>
      <c r="AY27" s="221">
        <v>0</v>
      </c>
      <c r="AZ27" s="221">
        <v>0</v>
      </c>
      <c r="BA27" s="221">
        <v>0</v>
      </c>
      <c r="BB27" s="221">
        <v>0</v>
      </c>
      <c r="BC27" s="8">
        <f t="shared" si="19"/>
        <v>-0.6</v>
      </c>
      <c r="BD27" s="221">
        <v>-0.6</v>
      </c>
      <c r="BE27" s="221">
        <v>0</v>
      </c>
      <c r="BF27" s="221">
        <v>0</v>
      </c>
      <c r="BG27" s="221">
        <v>0</v>
      </c>
      <c r="BH27" s="221">
        <v>0</v>
      </c>
      <c r="BI27" s="221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82">
        <f t="shared" si="25"/>
        <v>0.6</v>
      </c>
      <c r="BQ27" s="182">
        <f t="shared" si="26"/>
        <v>0.6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970</v>
      </c>
      <c r="G28" s="16">
        <f>'[3]30'!G30</f>
        <v>0</v>
      </c>
      <c r="H28" s="17">
        <f t="shared" si="27"/>
        <v>1290</v>
      </c>
      <c r="I28" s="15">
        <f>'[3]30'!J30</f>
        <v>-6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-6</v>
      </c>
      <c r="P28" s="18">
        <f>frq!C28</f>
        <v>1</v>
      </c>
      <c r="Q28" s="15">
        <f t="shared" si="29"/>
        <v>-6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-6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-4.8000000000000007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-4.8000000000000007</v>
      </c>
      <c r="AT28" s="8">
        <v>0</v>
      </c>
      <c r="AU28" s="8">
        <v>0</v>
      </c>
      <c r="AW28" s="221">
        <v>-0.6</v>
      </c>
      <c r="AX28" s="221">
        <v>0</v>
      </c>
      <c r="AY28" s="221">
        <v>0</v>
      </c>
      <c r="AZ28" s="221">
        <v>0</v>
      </c>
      <c r="BA28" s="221">
        <v>0</v>
      </c>
      <c r="BB28" s="221">
        <v>0</v>
      </c>
      <c r="BC28" s="8">
        <f t="shared" si="19"/>
        <v>-0.6</v>
      </c>
      <c r="BD28" s="221">
        <v>-0.6</v>
      </c>
      <c r="BE28" s="221">
        <v>0</v>
      </c>
      <c r="BF28" s="221">
        <v>0</v>
      </c>
      <c r="BG28" s="221">
        <v>0</v>
      </c>
      <c r="BH28" s="221">
        <v>0</v>
      </c>
      <c r="BI28" s="221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82">
        <f t="shared" si="25"/>
        <v>0.6</v>
      </c>
      <c r="BQ28" s="182">
        <f t="shared" si="26"/>
        <v>0.6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970</v>
      </c>
      <c r="G29" s="16">
        <f>'[3]30'!G31</f>
        <v>0</v>
      </c>
      <c r="H29" s="17">
        <f t="shared" si="27"/>
        <v>1290</v>
      </c>
      <c r="I29" s="15">
        <f>'[3]30'!J31</f>
        <v>-6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-6</v>
      </c>
      <c r="P29" s="18">
        <f>frq!C29</f>
        <v>1</v>
      </c>
      <c r="Q29" s="15">
        <f t="shared" si="29"/>
        <v>-6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-6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-4.8000000000000007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-4.8000000000000007</v>
      </c>
      <c r="AT29" s="8">
        <v>0</v>
      </c>
      <c r="AU29" s="8">
        <v>0</v>
      </c>
      <c r="AW29" s="221">
        <v>-0.6</v>
      </c>
      <c r="AX29" s="221">
        <v>0</v>
      </c>
      <c r="AY29" s="221">
        <v>0</v>
      </c>
      <c r="AZ29" s="221">
        <v>0</v>
      </c>
      <c r="BA29" s="221">
        <v>0</v>
      </c>
      <c r="BB29" s="221">
        <v>0</v>
      </c>
      <c r="BC29" s="8">
        <f t="shared" si="19"/>
        <v>-0.6</v>
      </c>
      <c r="BD29" s="221">
        <v>-0.6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82">
        <f t="shared" si="25"/>
        <v>0.6</v>
      </c>
      <c r="BQ29" s="182">
        <f t="shared" si="26"/>
        <v>0.6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970</v>
      </c>
      <c r="G30" s="16">
        <f>'[3]30'!G32</f>
        <v>0</v>
      </c>
      <c r="H30" s="17">
        <f t="shared" si="27"/>
        <v>1290</v>
      </c>
      <c r="I30" s="15">
        <f>'[3]30'!J32</f>
        <v>-6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-6</v>
      </c>
      <c r="P30" s="18">
        <f>frq!C30</f>
        <v>1</v>
      </c>
      <c r="Q30" s="15">
        <f t="shared" si="29"/>
        <v>-6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-6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-4.8000000000000007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-4.8000000000000007</v>
      </c>
      <c r="AT30" s="8">
        <v>0</v>
      </c>
      <c r="AU30" s="8">
        <v>0</v>
      </c>
      <c r="AW30" s="221">
        <v>-0.6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8">
        <f t="shared" si="19"/>
        <v>-0.6</v>
      </c>
      <c r="BD30" s="221">
        <v>-0.6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82">
        <f t="shared" si="25"/>
        <v>0.6</v>
      </c>
      <c r="BQ30" s="182">
        <f t="shared" si="26"/>
        <v>0.6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970</v>
      </c>
      <c r="G31" s="16">
        <f>'[3]30'!G33</f>
        <v>0</v>
      </c>
      <c r="H31" s="17">
        <f t="shared" si="27"/>
        <v>1290</v>
      </c>
      <c r="I31" s="15">
        <f>'[3]30'!J33</f>
        <v>-6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-6</v>
      </c>
      <c r="P31" s="18">
        <f>frq!C31</f>
        <v>1</v>
      </c>
      <c r="Q31" s="15">
        <f t="shared" si="29"/>
        <v>-6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-6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-4.8000000000000007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-4.8000000000000007</v>
      </c>
      <c r="AT31" s="8">
        <v>0</v>
      </c>
      <c r="AU31" s="8">
        <v>0</v>
      </c>
      <c r="AW31" s="221">
        <v>-0.6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8">
        <f t="shared" si="19"/>
        <v>-0.6</v>
      </c>
      <c r="BD31" s="221">
        <v>-0.6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82">
        <f t="shared" si="25"/>
        <v>0.6</v>
      </c>
      <c r="BQ31" s="182">
        <f t="shared" si="26"/>
        <v>0.6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970</v>
      </c>
      <c r="G32" s="16">
        <f>'[3]30'!G34</f>
        <v>0</v>
      </c>
      <c r="H32" s="17">
        <f t="shared" si="27"/>
        <v>1290</v>
      </c>
      <c r="I32" s="15">
        <f>'[3]30'!J34</f>
        <v>-6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-6</v>
      </c>
      <c r="P32" s="18">
        <f>frq!C32</f>
        <v>1</v>
      </c>
      <c r="Q32" s="15">
        <f t="shared" si="29"/>
        <v>-6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-6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-4.8000000000000007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-4.8000000000000007</v>
      </c>
      <c r="AT32" s="8">
        <v>0</v>
      </c>
      <c r="AU32" s="8">
        <v>0</v>
      </c>
      <c r="AW32" s="221">
        <v>-0.6</v>
      </c>
      <c r="AX32" s="221">
        <v>0</v>
      </c>
      <c r="AY32" s="221">
        <v>0</v>
      </c>
      <c r="AZ32" s="221">
        <v>0</v>
      </c>
      <c r="BA32" s="221">
        <v>0</v>
      </c>
      <c r="BB32" s="221">
        <v>0</v>
      </c>
      <c r="BC32" s="8">
        <f t="shared" si="19"/>
        <v>-0.6</v>
      </c>
      <c r="BD32" s="221">
        <v>-0.6</v>
      </c>
      <c r="BE32" s="221">
        <v>0</v>
      </c>
      <c r="BF32" s="221">
        <v>0</v>
      </c>
      <c r="BG32" s="221">
        <v>0</v>
      </c>
      <c r="BH32" s="221">
        <v>0</v>
      </c>
      <c r="BI32" s="221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82">
        <f t="shared" si="25"/>
        <v>0.6</v>
      </c>
      <c r="BQ32" s="182">
        <f t="shared" si="26"/>
        <v>0.6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970</v>
      </c>
      <c r="G33" s="16">
        <f>'[3]30'!G35</f>
        <v>0</v>
      </c>
      <c r="H33" s="17">
        <f t="shared" si="27"/>
        <v>1290</v>
      </c>
      <c r="I33" s="15">
        <f>'[3]30'!J35</f>
        <v>-6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-6</v>
      </c>
      <c r="P33" s="18">
        <f>frq!C33</f>
        <v>1</v>
      </c>
      <c r="Q33" s="15">
        <f t="shared" si="29"/>
        <v>-6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-6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-4.8000000000000007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-4.8000000000000007</v>
      </c>
      <c r="AT33" s="8">
        <v>0</v>
      </c>
      <c r="AU33" s="8">
        <v>0</v>
      </c>
      <c r="AW33" s="221">
        <v>-0.6</v>
      </c>
      <c r="AX33" s="221">
        <v>0</v>
      </c>
      <c r="AY33" s="221">
        <v>0</v>
      </c>
      <c r="AZ33" s="221">
        <v>0</v>
      </c>
      <c r="BA33" s="221">
        <v>0</v>
      </c>
      <c r="BB33" s="221">
        <v>0</v>
      </c>
      <c r="BC33" s="8">
        <f t="shared" si="19"/>
        <v>-0.6</v>
      </c>
      <c r="BD33" s="221">
        <v>-0.6</v>
      </c>
      <c r="BE33" s="221">
        <v>0</v>
      </c>
      <c r="BF33" s="221">
        <v>0</v>
      </c>
      <c r="BG33" s="221">
        <v>0</v>
      </c>
      <c r="BH33" s="221">
        <v>0</v>
      </c>
      <c r="BI33" s="221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82">
        <f t="shared" si="25"/>
        <v>0.6</v>
      </c>
      <c r="BQ33" s="182">
        <f t="shared" si="26"/>
        <v>0.6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970</v>
      </c>
      <c r="G34" s="16">
        <f>'[3]30'!G36</f>
        <v>0</v>
      </c>
      <c r="H34" s="17">
        <f t="shared" si="27"/>
        <v>1290</v>
      </c>
      <c r="I34" s="15">
        <f>'[3]30'!J36</f>
        <v>-6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-6</v>
      </c>
      <c r="P34" s="18">
        <f>frq!C34</f>
        <v>1</v>
      </c>
      <c r="Q34" s="15">
        <f t="shared" si="29"/>
        <v>-6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-6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-4.8000000000000007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-4.8000000000000007</v>
      </c>
      <c r="AT34" s="8">
        <v>0</v>
      </c>
      <c r="AU34" s="8">
        <v>0</v>
      </c>
      <c r="AW34" s="221">
        <v>-0.6</v>
      </c>
      <c r="AX34" s="221">
        <v>0</v>
      </c>
      <c r="AY34" s="221">
        <v>0</v>
      </c>
      <c r="AZ34" s="221">
        <v>0</v>
      </c>
      <c r="BA34" s="221">
        <v>0</v>
      </c>
      <c r="BB34" s="221">
        <v>0</v>
      </c>
      <c r="BC34" s="8">
        <f t="shared" si="19"/>
        <v>-0.6</v>
      </c>
      <c r="BD34" s="221">
        <v>-0.6</v>
      </c>
      <c r="BE34" s="221">
        <v>0</v>
      </c>
      <c r="BF34" s="221">
        <v>0</v>
      </c>
      <c r="BG34" s="221">
        <v>0</v>
      </c>
      <c r="BH34" s="221">
        <v>0</v>
      </c>
      <c r="BI34" s="221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82">
        <f t="shared" si="25"/>
        <v>0.6</v>
      </c>
      <c r="BQ34" s="182">
        <f t="shared" si="26"/>
        <v>0.6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970</v>
      </c>
      <c r="G35" s="16">
        <f>'[3]30'!G37</f>
        <v>0</v>
      </c>
      <c r="H35" s="17">
        <f t="shared" si="27"/>
        <v>1290</v>
      </c>
      <c r="I35" s="15">
        <f>'[3]30'!J37</f>
        <v>-6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-6</v>
      </c>
      <c r="P35" s="18">
        <f>frq!C35</f>
        <v>1</v>
      </c>
      <c r="Q35" s="15">
        <f t="shared" si="29"/>
        <v>-6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-6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-4.8000000000000007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-4.8000000000000007</v>
      </c>
      <c r="AT35" s="8">
        <v>0</v>
      </c>
      <c r="AU35" s="8">
        <v>0</v>
      </c>
      <c r="AW35" s="221">
        <v>-0.6</v>
      </c>
      <c r="AX35" s="221">
        <v>0</v>
      </c>
      <c r="AY35" s="221">
        <v>0</v>
      </c>
      <c r="AZ35" s="221">
        <v>0</v>
      </c>
      <c r="BA35" s="221">
        <v>0</v>
      </c>
      <c r="BB35" s="221">
        <v>0</v>
      </c>
      <c r="BC35" s="8">
        <f t="shared" si="19"/>
        <v>-0.6</v>
      </c>
      <c r="BD35" s="221">
        <v>-0.6</v>
      </c>
      <c r="BE35" s="221">
        <v>0</v>
      </c>
      <c r="BF35" s="221">
        <v>0</v>
      </c>
      <c r="BG35" s="221">
        <v>0</v>
      </c>
      <c r="BH35" s="221">
        <v>0</v>
      </c>
      <c r="BI35" s="221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82">
        <f t="shared" si="25"/>
        <v>0.6</v>
      </c>
      <c r="BQ35" s="182">
        <f t="shared" si="26"/>
        <v>0.6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970</v>
      </c>
      <c r="G36" s="16">
        <f>'[3]30'!G38</f>
        <v>0</v>
      </c>
      <c r="H36" s="17">
        <f t="shared" si="27"/>
        <v>1290</v>
      </c>
      <c r="I36" s="15">
        <f>'[3]30'!J38</f>
        <v>-6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-6</v>
      </c>
      <c r="P36" s="18">
        <f>frq!C36</f>
        <v>1</v>
      </c>
      <c r="Q36" s="15">
        <f t="shared" si="29"/>
        <v>-6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-6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-4.8000000000000007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-4.8000000000000007</v>
      </c>
      <c r="AT36" s="8">
        <v>0</v>
      </c>
      <c r="AU36" s="8">
        <v>0</v>
      </c>
      <c r="AW36" s="221">
        <v>-0.6</v>
      </c>
      <c r="AX36" s="221">
        <v>0</v>
      </c>
      <c r="AY36" s="221">
        <v>0</v>
      </c>
      <c r="AZ36" s="221">
        <v>0</v>
      </c>
      <c r="BA36" s="221">
        <v>0</v>
      </c>
      <c r="BB36" s="221">
        <v>0</v>
      </c>
      <c r="BC36" s="8">
        <f t="shared" si="19"/>
        <v>-0.6</v>
      </c>
      <c r="BD36" s="221">
        <v>-0.6</v>
      </c>
      <c r="BE36" s="221">
        <v>0</v>
      </c>
      <c r="BF36" s="221">
        <v>0</v>
      </c>
      <c r="BG36" s="221">
        <v>0</v>
      </c>
      <c r="BH36" s="221">
        <v>0</v>
      </c>
      <c r="BI36" s="221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82">
        <f t="shared" si="25"/>
        <v>0.6</v>
      </c>
      <c r="BQ36" s="182">
        <f t="shared" si="26"/>
        <v>0.6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970</v>
      </c>
      <c r="G37" s="16">
        <f>'[3]30'!G39</f>
        <v>0</v>
      </c>
      <c r="H37" s="17">
        <f t="shared" si="27"/>
        <v>1290</v>
      </c>
      <c r="I37" s="15">
        <f>'[3]30'!J39</f>
        <v>-6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-6</v>
      </c>
      <c r="P37" s="18">
        <f>frq!C37</f>
        <v>1</v>
      </c>
      <c r="Q37" s="15">
        <f t="shared" si="29"/>
        <v>-6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-6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-4.8000000000000007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-4.8000000000000007</v>
      </c>
      <c r="AT37" s="8">
        <v>0</v>
      </c>
      <c r="AU37" s="8">
        <v>0</v>
      </c>
      <c r="AW37" s="221">
        <v>-0.6</v>
      </c>
      <c r="AX37" s="221">
        <v>0</v>
      </c>
      <c r="AY37" s="221">
        <v>0</v>
      </c>
      <c r="AZ37" s="221">
        <v>0</v>
      </c>
      <c r="BA37" s="221">
        <v>0</v>
      </c>
      <c r="BB37" s="221">
        <v>0</v>
      </c>
      <c r="BC37" s="8">
        <f t="shared" si="19"/>
        <v>-0.6</v>
      </c>
      <c r="BD37" s="221">
        <v>-0.6</v>
      </c>
      <c r="BE37" s="221">
        <v>0</v>
      </c>
      <c r="BF37" s="221">
        <v>0</v>
      </c>
      <c r="BG37" s="221">
        <v>0</v>
      </c>
      <c r="BH37" s="221">
        <v>0</v>
      </c>
      <c r="BI37" s="221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82">
        <f t="shared" si="25"/>
        <v>0.6</v>
      </c>
      <c r="BQ37" s="182">
        <f t="shared" si="26"/>
        <v>0.6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970</v>
      </c>
      <c r="G38" s="16">
        <f>'[3]30'!G40</f>
        <v>0</v>
      </c>
      <c r="H38" s="17">
        <f t="shared" si="27"/>
        <v>1290</v>
      </c>
      <c r="I38" s="15">
        <f>'[3]30'!J40</f>
        <v>-6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-6</v>
      </c>
      <c r="P38" s="18">
        <f>frq!C38</f>
        <v>1</v>
      </c>
      <c r="Q38" s="15">
        <f t="shared" si="29"/>
        <v>-6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-6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-4.8000000000000007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-4.8000000000000007</v>
      </c>
      <c r="AT38" s="8">
        <v>0</v>
      </c>
      <c r="AU38" s="8">
        <v>0</v>
      </c>
      <c r="AW38" s="221">
        <v>-0.6</v>
      </c>
      <c r="AX38" s="221">
        <v>0</v>
      </c>
      <c r="AY38" s="221">
        <v>0</v>
      </c>
      <c r="AZ38" s="221">
        <v>0</v>
      </c>
      <c r="BA38" s="221">
        <v>0</v>
      </c>
      <c r="BB38" s="221">
        <v>0</v>
      </c>
      <c r="BC38" s="8">
        <f t="shared" si="19"/>
        <v>-0.6</v>
      </c>
      <c r="BD38" s="221">
        <v>-0.6</v>
      </c>
      <c r="BE38" s="221">
        <v>0</v>
      </c>
      <c r="BF38" s="221">
        <v>0</v>
      </c>
      <c r="BG38" s="221">
        <v>0</v>
      </c>
      <c r="BH38" s="221">
        <v>0</v>
      </c>
      <c r="BI38" s="221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82">
        <f t="shared" si="25"/>
        <v>0.6</v>
      </c>
      <c r="BQ38" s="182">
        <f t="shared" si="26"/>
        <v>0.6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970</v>
      </c>
      <c r="G39" s="16">
        <f>'[3]30'!G41</f>
        <v>0</v>
      </c>
      <c r="H39" s="17">
        <f t="shared" si="27"/>
        <v>1290</v>
      </c>
      <c r="I39" s="15">
        <f>'[3]30'!J41</f>
        <v>-6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-6</v>
      </c>
      <c r="P39" s="18">
        <f>frq!C39</f>
        <v>1</v>
      </c>
      <c r="Q39" s="15">
        <f t="shared" si="29"/>
        <v>-6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-6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-4.8000000000000007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-4.8000000000000007</v>
      </c>
      <c r="AT39" s="8">
        <v>0</v>
      </c>
      <c r="AU39" s="8">
        <v>0</v>
      </c>
      <c r="AW39" s="221">
        <v>-0.6</v>
      </c>
      <c r="AX39" s="221">
        <v>0</v>
      </c>
      <c r="AY39" s="221">
        <v>0</v>
      </c>
      <c r="AZ39" s="221">
        <v>0</v>
      </c>
      <c r="BA39" s="221">
        <v>0</v>
      </c>
      <c r="BB39" s="221">
        <v>0</v>
      </c>
      <c r="BC39" s="8">
        <f t="shared" si="19"/>
        <v>-0.6</v>
      </c>
      <c r="BD39" s="221">
        <v>-0.6</v>
      </c>
      <c r="BE39" s="221">
        <v>0</v>
      </c>
      <c r="BF39" s="221">
        <v>0</v>
      </c>
      <c r="BG39" s="221">
        <v>0</v>
      </c>
      <c r="BH39" s="221">
        <v>0</v>
      </c>
      <c r="BI39" s="221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82">
        <f t="shared" si="25"/>
        <v>0.6</v>
      </c>
      <c r="BQ39" s="182">
        <f t="shared" si="26"/>
        <v>0.6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970</v>
      </c>
      <c r="G40" s="16">
        <f>'[3]30'!G42</f>
        <v>0</v>
      </c>
      <c r="H40" s="17">
        <f t="shared" si="27"/>
        <v>1290</v>
      </c>
      <c r="I40" s="15">
        <f>'[3]30'!J42</f>
        <v>-6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-6</v>
      </c>
      <c r="P40" s="18">
        <f>frq!C40</f>
        <v>1</v>
      </c>
      <c r="Q40" s="15">
        <f t="shared" si="29"/>
        <v>-6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-6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-4.8000000000000007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-4.8000000000000007</v>
      </c>
      <c r="AT40" s="8">
        <v>0</v>
      </c>
      <c r="AU40" s="8">
        <v>0</v>
      </c>
      <c r="AW40" s="221">
        <v>-0.6</v>
      </c>
      <c r="AX40" s="221">
        <v>0</v>
      </c>
      <c r="AY40" s="221">
        <v>0</v>
      </c>
      <c r="AZ40" s="221">
        <v>0</v>
      </c>
      <c r="BA40" s="221">
        <v>0</v>
      </c>
      <c r="BB40" s="221">
        <v>0</v>
      </c>
      <c r="BC40" s="8">
        <f t="shared" si="19"/>
        <v>-0.6</v>
      </c>
      <c r="BD40" s="221">
        <v>-0.6</v>
      </c>
      <c r="BE40" s="221">
        <v>0</v>
      </c>
      <c r="BF40" s="221">
        <v>0</v>
      </c>
      <c r="BG40" s="221">
        <v>0</v>
      </c>
      <c r="BH40" s="221">
        <v>0</v>
      </c>
      <c r="BI40" s="221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82">
        <f t="shared" si="25"/>
        <v>0.6</v>
      </c>
      <c r="BQ40" s="182">
        <f t="shared" si="26"/>
        <v>0.6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970</v>
      </c>
      <c r="G41" s="16">
        <f>'[3]30'!G43</f>
        <v>0</v>
      </c>
      <c r="H41" s="17">
        <f t="shared" si="27"/>
        <v>1290</v>
      </c>
      <c r="I41" s="15">
        <f>'[3]30'!J43</f>
        <v>-6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-6</v>
      </c>
      <c r="P41" s="18">
        <f>frq!C41</f>
        <v>1</v>
      </c>
      <c r="Q41" s="15">
        <f t="shared" si="29"/>
        <v>-6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-6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-4.8000000000000007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-4.8000000000000007</v>
      </c>
      <c r="AT41" s="8">
        <v>0</v>
      </c>
      <c r="AU41" s="8">
        <v>0</v>
      </c>
      <c r="AW41" s="221">
        <v>-0.6</v>
      </c>
      <c r="AX41" s="221">
        <v>0</v>
      </c>
      <c r="AY41" s="221">
        <v>0</v>
      </c>
      <c r="AZ41" s="221">
        <v>0</v>
      </c>
      <c r="BA41" s="221">
        <v>0</v>
      </c>
      <c r="BB41" s="221">
        <v>0</v>
      </c>
      <c r="BC41" s="8">
        <f t="shared" si="19"/>
        <v>-0.6</v>
      </c>
      <c r="BD41" s="221">
        <v>-0.6</v>
      </c>
      <c r="BE41" s="221">
        <v>0</v>
      </c>
      <c r="BF41" s="221">
        <v>0</v>
      </c>
      <c r="BG41" s="221">
        <v>0</v>
      </c>
      <c r="BH41" s="221">
        <v>0</v>
      </c>
      <c r="BI41" s="221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82">
        <f t="shared" si="25"/>
        <v>0.6</v>
      </c>
      <c r="BQ41" s="182">
        <f t="shared" si="26"/>
        <v>0.6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970</v>
      </c>
      <c r="G42" s="16">
        <f>'[3]30'!G44</f>
        <v>0</v>
      </c>
      <c r="H42" s="17">
        <f t="shared" si="27"/>
        <v>1290</v>
      </c>
      <c r="I42" s="15">
        <f>'[3]30'!J44</f>
        <v>-6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-6</v>
      </c>
      <c r="P42" s="18">
        <f>frq!C42</f>
        <v>1</v>
      </c>
      <c r="Q42" s="15">
        <f t="shared" si="29"/>
        <v>-6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-6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-4.8000000000000007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-4.8000000000000007</v>
      </c>
      <c r="AT42" s="8">
        <v>0</v>
      </c>
      <c r="AU42" s="8">
        <v>0</v>
      </c>
      <c r="AW42" s="221">
        <v>-0.6</v>
      </c>
      <c r="AX42" s="221">
        <v>0</v>
      </c>
      <c r="AY42" s="221">
        <v>0</v>
      </c>
      <c r="AZ42" s="221">
        <v>0</v>
      </c>
      <c r="BA42" s="221">
        <v>0</v>
      </c>
      <c r="BB42" s="221">
        <v>0</v>
      </c>
      <c r="BC42" s="8">
        <f t="shared" si="19"/>
        <v>-0.6</v>
      </c>
      <c r="BD42" s="221">
        <v>-0.6</v>
      </c>
      <c r="BE42" s="221">
        <v>0</v>
      </c>
      <c r="BF42" s="221">
        <v>0</v>
      </c>
      <c r="BG42" s="221">
        <v>0</v>
      </c>
      <c r="BH42" s="221">
        <v>0</v>
      </c>
      <c r="BI42" s="221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82">
        <f t="shared" si="25"/>
        <v>0.6</v>
      </c>
      <c r="BQ42" s="182">
        <f t="shared" si="26"/>
        <v>0.6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950</v>
      </c>
      <c r="G43" s="16">
        <f>'[3]30'!G45</f>
        <v>0</v>
      </c>
      <c r="H43" s="17">
        <f t="shared" si="27"/>
        <v>1270</v>
      </c>
      <c r="I43" s="15">
        <f>'[3]30'!J45</f>
        <v>-6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-6</v>
      </c>
      <c r="P43" s="18">
        <f>frq!C43</f>
        <v>1</v>
      </c>
      <c r="Q43" s="15">
        <f t="shared" si="29"/>
        <v>-6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-6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-4.8000000000000007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-4.8000000000000007</v>
      </c>
      <c r="AT43" s="8">
        <v>0</v>
      </c>
      <c r="AU43" s="8">
        <v>0</v>
      </c>
      <c r="AW43" s="221">
        <v>-0.6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8">
        <f t="shared" si="19"/>
        <v>-0.6</v>
      </c>
      <c r="BD43" s="221">
        <v>-0.6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82">
        <f t="shared" si="25"/>
        <v>0.6</v>
      </c>
      <c r="BQ43" s="182">
        <f t="shared" si="26"/>
        <v>0.6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950</v>
      </c>
      <c r="G44" s="16">
        <f>'[3]30'!G46</f>
        <v>0</v>
      </c>
      <c r="H44" s="17">
        <f t="shared" si="27"/>
        <v>1270</v>
      </c>
      <c r="I44" s="15">
        <f>'[3]30'!J46</f>
        <v>-6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-6</v>
      </c>
      <c r="P44" s="18">
        <f>frq!C44</f>
        <v>1</v>
      </c>
      <c r="Q44" s="15">
        <f t="shared" si="29"/>
        <v>-6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-6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-4.8000000000000007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-4.8000000000000007</v>
      </c>
      <c r="AT44" s="8">
        <v>0</v>
      </c>
      <c r="AU44" s="8">
        <v>0</v>
      </c>
      <c r="AW44" s="221">
        <v>-0.6</v>
      </c>
      <c r="AX44" s="221">
        <v>0</v>
      </c>
      <c r="AY44" s="221">
        <v>0</v>
      </c>
      <c r="AZ44" s="221">
        <v>0</v>
      </c>
      <c r="BA44" s="221">
        <v>0</v>
      </c>
      <c r="BB44" s="221">
        <v>0</v>
      </c>
      <c r="BC44" s="8">
        <f t="shared" si="19"/>
        <v>-0.6</v>
      </c>
      <c r="BD44" s="221">
        <v>-0.6</v>
      </c>
      <c r="BE44" s="221">
        <v>0</v>
      </c>
      <c r="BF44" s="221">
        <v>0</v>
      </c>
      <c r="BG44" s="221">
        <v>0</v>
      </c>
      <c r="BH44" s="221">
        <v>0</v>
      </c>
      <c r="BI44" s="221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82">
        <f t="shared" si="25"/>
        <v>0.6</v>
      </c>
      <c r="BQ44" s="182">
        <f t="shared" si="26"/>
        <v>0.6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950</v>
      </c>
      <c r="G45" s="16">
        <f>'[3]30'!G47</f>
        <v>0</v>
      </c>
      <c r="H45" s="17">
        <f t="shared" si="27"/>
        <v>1270</v>
      </c>
      <c r="I45" s="15">
        <f>'[3]30'!J47</f>
        <v>-6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-6</v>
      </c>
      <c r="P45" s="18">
        <f>frq!C45</f>
        <v>1</v>
      </c>
      <c r="Q45" s="15">
        <f t="shared" si="29"/>
        <v>-6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-6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-4.8000000000000007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-4.8000000000000007</v>
      </c>
      <c r="AT45" s="8">
        <v>0</v>
      </c>
      <c r="AU45" s="8">
        <v>0</v>
      </c>
      <c r="AW45" s="221">
        <v>-0.6</v>
      </c>
      <c r="AX45" s="221">
        <v>0</v>
      </c>
      <c r="AY45" s="221">
        <v>0</v>
      </c>
      <c r="AZ45" s="221">
        <v>0</v>
      </c>
      <c r="BA45" s="221">
        <v>0</v>
      </c>
      <c r="BB45" s="221">
        <v>0</v>
      </c>
      <c r="BC45" s="8">
        <f t="shared" si="19"/>
        <v>-0.6</v>
      </c>
      <c r="BD45" s="221">
        <v>-0.6</v>
      </c>
      <c r="BE45" s="221">
        <v>0</v>
      </c>
      <c r="BF45" s="221">
        <v>0</v>
      </c>
      <c r="BG45" s="221">
        <v>0</v>
      </c>
      <c r="BH45" s="221">
        <v>0</v>
      </c>
      <c r="BI45" s="221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82">
        <f t="shared" si="25"/>
        <v>0.6</v>
      </c>
      <c r="BQ45" s="182">
        <f t="shared" si="26"/>
        <v>0.6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950</v>
      </c>
      <c r="G46" s="16">
        <f>'[3]30'!G48</f>
        <v>0</v>
      </c>
      <c r="H46" s="17">
        <f t="shared" si="27"/>
        <v>1270</v>
      </c>
      <c r="I46" s="15">
        <f>'[3]30'!J48</f>
        <v>-6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-6</v>
      </c>
      <c r="P46" s="18">
        <f>frq!C46</f>
        <v>1</v>
      </c>
      <c r="Q46" s="15">
        <f t="shared" si="29"/>
        <v>-6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-6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-4.8000000000000007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-4.8000000000000007</v>
      </c>
      <c r="AT46" s="8">
        <v>0</v>
      </c>
      <c r="AU46" s="8">
        <v>0</v>
      </c>
      <c r="AW46" s="221">
        <v>-0.6</v>
      </c>
      <c r="AX46" s="221">
        <v>0</v>
      </c>
      <c r="AY46" s="221">
        <v>0</v>
      </c>
      <c r="AZ46" s="221">
        <v>0</v>
      </c>
      <c r="BA46" s="221">
        <v>0</v>
      </c>
      <c r="BB46" s="221">
        <v>0</v>
      </c>
      <c r="BC46" s="8">
        <f t="shared" si="19"/>
        <v>-0.6</v>
      </c>
      <c r="BD46" s="221">
        <v>-0.6</v>
      </c>
      <c r="BE46" s="221">
        <v>0</v>
      </c>
      <c r="BF46" s="221">
        <v>0</v>
      </c>
      <c r="BG46" s="221">
        <v>0</v>
      </c>
      <c r="BH46" s="221">
        <v>0</v>
      </c>
      <c r="BI46" s="221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82">
        <f t="shared" si="25"/>
        <v>0.6</v>
      </c>
      <c r="BQ46" s="182">
        <f t="shared" si="26"/>
        <v>0.6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950</v>
      </c>
      <c r="G47" s="16">
        <f>'[3]30'!G49</f>
        <v>0</v>
      </c>
      <c r="H47" s="17">
        <f t="shared" si="27"/>
        <v>1270</v>
      </c>
      <c r="I47" s="15">
        <f>'[3]30'!J49</f>
        <v>-6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-6</v>
      </c>
      <c r="P47" s="18">
        <f>frq!C47</f>
        <v>1</v>
      </c>
      <c r="Q47" s="15">
        <f t="shared" si="29"/>
        <v>-6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-6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-4.8000000000000007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-4.8000000000000007</v>
      </c>
      <c r="AT47" s="8">
        <v>0</v>
      </c>
      <c r="AU47" s="8">
        <v>0</v>
      </c>
      <c r="AW47" s="221">
        <v>-0.6</v>
      </c>
      <c r="AX47" s="221">
        <v>0</v>
      </c>
      <c r="AY47" s="221">
        <v>0</v>
      </c>
      <c r="AZ47" s="221">
        <v>0</v>
      </c>
      <c r="BA47" s="221">
        <v>0</v>
      </c>
      <c r="BB47" s="221">
        <v>0</v>
      </c>
      <c r="BC47" s="8">
        <f t="shared" si="19"/>
        <v>-0.6</v>
      </c>
      <c r="BD47" s="221">
        <v>-0.6</v>
      </c>
      <c r="BE47" s="221">
        <v>0</v>
      </c>
      <c r="BF47" s="221">
        <v>0</v>
      </c>
      <c r="BG47" s="221">
        <v>0</v>
      </c>
      <c r="BH47" s="221">
        <v>0</v>
      </c>
      <c r="BI47" s="221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82">
        <f t="shared" si="25"/>
        <v>0.6</v>
      </c>
      <c r="BQ47" s="182">
        <f t="shared" si="26"/>
        <v>0.6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950</v>
      </c>
      <c r="G48" s="16">
        <f>'[3]30'!G50</f>
        <v>0</v>
      </c>
      <c r="H48" s="17">
        <f t="shared" si="27"/>
        <v>1270</v>
      </c>
      <c r="I48" s="15">
        <f>'[3]30'!J50</f>
        <v>-6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-6</v>
      </c>
      <c r="P48" s="18">
        <f>frq!C48</f>
        <v>1</v>
      </c>
      <c r="Q48" s="15">
        <f t="shared" si="29"/>
        <v>-6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-6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-4.8000000000000007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-4.8000000000000007</v>
      </c>
      <c r="AT48" s="8">
        <v>0</v>
      </c>
      <c r="AU48" s="8">
        <v>0</v>
      </c>
      <c r="AW48" s="221">
        <v>-0.6</v>
      </c>
      <c r="AX48" s="221">
        <v>0</v>
      </c>
      <c r="AY48" s="221">
        <v>0</v>
      </c>
      <c r="AZ48" s="221">
        <v>0</v>
      </c>
      <c r="BA48" s="221">
        <v>0</v>
      </c>
      <c r="BB48" s="221">
        <v>0</v>
      </c>
      <c r="BC48" s="8">
        <f t="shared" si="19"/>
        <v>-0.6</v>
      </c>
      <c r="BD48" s="221">
        <v>-0.6</v>
      </c>
      <c r="BE48" s="221">
        <v>0</v>
      </c>
      <c r="BF48" s="221">
        <v>0</v>
      </c>
      <c r="BG48" s="221">
        <v>0</v>
      </c>
      <c r="BH48" s="221">
        <v>0</v>
      </c>
      <c r="BI48" s="221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82">
        <f t="shared" si="25"/>
        <v>0.6</v>
      </c>
      <c r="BQ48" s="182">
        <f t="shared" si="26"/>
        <v>0.6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950</v>
      </c>
      <c r="G49" s="16">
        <f>'[3]30'!G51</f>
        <v>0</v>
      </c>
      <c r="H49" s="17">
        <f t="shared" si="27"/>
        <v>1270</v>
      </c>
      <c r="I49" s="15">
        <f>'[3]30'!J51</f>
        <v>-6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-6</v>
      </c>
      <c r="P49" s="18">
        <f>frq!C49</f>
        <v>1</v>
      </c>
      <c r="Q49" s="15">
        <f t="shared" si="29"/>
        <v>-6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-6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-4.8000000000000007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-4.8000000000000007</v>
      </c>
      <c r="AT49" s="8">
        <v>0</v>
      </c>
      <c r="AU49" s="8">
        <v>0</v>
      </c>
      <c r="AW49" s="221">
        <v>-0.6</v>
      </c>
      <c r="AX49" s="221">
        <v>0</v>
      </c>
      <c r="AY49" s="221">
        <v>0</v>
      </c>
      <c r="AZ49" s="221">
        <v>0</v>
      </c>
      <c r="BA49" s="221">
        <v>0</v>
      </c>
      <c r="BB49" s="221">
        <v>0</v>
      </c>
      <c r="BC49" s="8">
        <f t="shared" si="19"/>
        <v>-0.6</v>
      </c>
      <c r="BD49" s="221">
        <v>-0.6</v>
      </c>
      <c r="BE49" s="221">
        <v>0</v>
      </c>
      <c r="BF49" s="221">
        <v>0</v>
      </c>
      <c r="BG49" s="221">
        <v>0</v>
      </c>
      <c r="BH49" s="221">
        <v>0</v>
      </c>
      <c r="BI49" s="221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82">
        <f t="shared" si="25"/>
        <v>0.6</v>
      </c>
      <c r="BQ49" s="182">
        <f t="shared" si="26"/>
        <v>0.6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950</v>
      </c>
      <c r="G50" s="16">
        <f>'[3]30'!G52</f>
        <v>0</v>
      </c>
      <c r="H50" s="17">
        <f t="shared" si="27"/>
        <v>1270</v>
      </c>
      <c r="I50" s="15">
        <f>'[3]30'!J52</f>
        <v>-6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-6</v>
      </c>
      <c r="P50" s="18">
        <f>frq!C50</f>
        <v>1</v>
      </c>
      <c r="Q50" s="15">
        <f t="shared" si="29"/>
        <v>-6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-6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-4.8000000000000007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-4.8000000000000007</v>
      </c>
      <c r="AT50" s="8">
        <v>0</v>
      </c>
      <c r="AU50" s="8">
        <v>0</v>
      </c>
      <c r="AW50" s="221">
        <v>-0.6</v>
      </c>
      <c r="AX50" s="221">
        <v>0</v>
      </c>
      <c r="AY50" s="221">
        <v>0</v>
      </c>
      <c r="AZ50" s="221">
        <v>0</v>
      </c>
      <c r="BA50" s="221">
        <v>0</v>
      </c>
      <c r="BB50" s="221">
        <v>0</v>
      </c>
      <c r="BC50" s="8">
        <f t="shared" si="19"/>
        <v>-0.6</v>
      </c>
      <c r="BD50" s="221">
        <v>-0.6</v>
      </c>
      <c r="BE50" s="221">
        <v>0</v>
      </c>
      <c r="BF50" s="221">
        <v>0</v>
      </c>
      <c r="BG50" s="221">
        <v>0</v>
      </c>
      <c r="BH50" s="221">
        <v>0</v>
      </c>
      <c r="BI50" s="221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82">
        <f t="shared" si="25"/>
        <v>0.6</v>
      </c>
      <c r="BQ50" s="182">
        <f t="shared" si="26"/>
        <v>0.6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950</v>
      </c>
      <c r="G51" s="16">
        <f>'[3]30'!G53</f>
        <v>0</v>
      </c>
      <c r="H51" s="17">
        <f t="shared" si="27"/>
        <v>1270</v>
      </c>
      <c r="I51" s="15">
        <f>'[3]30'!J53</f>
        <v>-6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-6</v>
      </c>
      <c r="P51" s="18">
        <f>frq!C51</f>
        <v>1</v>
      </c>
      <c r="Q51" s="15">
        <f t="shared" si="29"/>
        <v>-6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-6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-4.8000000000000007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-4.8000000000000007</v>
      </c>
      <c r="AT51" s="8">
        <v>0</v>
      </c>
      <c r="AU51" s="8">
        <v>0</v>
      </c>
      <c r="AW51" s="221">
        <v>-0.6</v>
      </c>
      <c r="AX51" s="221">
        <v>0</v>
      </c>
      <c r="AY51" s="221">
        <v>0</v>
      </c>
      <c r="AZ51" s="221">
        <v>0</v>
      </c>
      <c r="BA51" s="221">
        <v>0</v>
      </c>
      <c r="BB51" s="221">
        <v>0</v>
      </c>
      <c r="BC51" s="8">
        <f t="shared" si="19"/>
        <v>-0.6</v>
      </c>
      <c r="BD51" s="221">
        <v>-0.6</v>
      </c>
      <c r="BE51" s="221">
        <v>0</v>
      </c>
      <c r="BF51" s="221">
        <v>0</v>
      </c>
      <c r="BG51" s="221">
        <v>0</v>
      </c>
      <c r="BH51" s="221">
        <v>0</v>
      </c>
      <c r="BI51" s="221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82">
        <f t="shared" si="25"/>
        <v>0.6</v>
      </c>
      <c r="BQ51" s="182">
        <f t="shared" si="26"/>
        <v>0.6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950</v>
      </c>
      <c r="G52" s="16">
        <f>'[3]30'!G54</f>
        <v>0</v>
      </c>
      <c r="H52" s="17">
        <f t="shared" si="27"/>
        <v>1270</v>
      </c>
      <c r="I52" s="15">
        <f>'[3]30'!J54</f>
        <v>-6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-6</v>
      </c>
      <c r="P52" s="18">
        <f>frq!C52</f>
        <v>1</v>
      </c>
      <c r="Q52" s="15">
        <f t="shared" si="29"/>
        <v>-6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-6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-4.8000000000000007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-4.8000000000000007</v>
      </c>
      <c r="AT52" s="8">
        <v>0</v>
      </c>
      <c r="AU52" s="8">
        <v>0</v>
      </c>
      <c r="AW52" s="221">
        <v>-0.6</v>
      </c>
      <c r="AX52" s="221">
        <v>0</v>
      </c>
      <c r="AY52" s="221">
        <v>0</v>
      </c>
      <c r="AZ52" s="221">
        <v>0</v>
      </c>
      <c r="BA52" s="221">
        <v>0</v>
      </c>
      <c r="BB52" s="221">
        <v>0</v>
      </c>
      <c r="BC52" s="8">
        <f t="shared" si="19"/>
        <v>-0.6</v>
      </c>
      <c r="BD52" s="221">
        <v>-0.6</v>
      </c>
      <c r="BE52" s="221">
        <v>0</v>
      </c>
      <c r="BF52" s="221">
        <v>0</v>
      </c>
      <c r="BG52" s="221">
        <v>0</v>
      </c>
      <c r="BH52" s="221">
        <v>0</v>
      </c>
      <c r="BI52" s="221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82">
        <f t="shared" si="25"/>
        <v>0.6</v>
      </c>
      <c r="BQ52" s="182">
        <f t="shared" si="26"/>
        <v>0.6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950</v>
      </c>
      <c r="G53" s="16">
        <f>'[3]30'!G55</f>
        <v>0</v>
      </c>
      <c r="H53" s="17">
        <f t="shared" si="27"/>
        <v>1270</v>
      </c>
      <c r="I53" s="15">
        <f>'[3]30'!J55</f>
        <v>-8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-8</v>
      </c>
      <c r="P53" s="18">
        <f>frq!C53</f>
        <v>1</v>
      </c>
      <c r="Q53" s="15">
        <f t="shared" si="29"/>
        <v>-8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-8</v>
      </c>
      <c r="X53" s="8">
        <f t="shared" si="4"/>
        <v>-0.8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-0.8</v>
      </c>
      <c r="AE53" s="8">
        <f t="shared" si="11"/>
        <v>-0.8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-0.8</v>
      </c>
      <c r="AL53" s="8">
        <f t="shared" si="31"/>
        <v>-6.4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-6.4</v>
      </c>
      <c r="AT53" s="8">
        <v>0</v>
      </c>
      <c r="AU53" s="8">
        <v>0</v>
      </c>
      <c r="AW53" s="221">
        <v>-0.8</v>
      </c>
      <c r="AX53" s="221">
        <v>0</v>
      </c>
      <c r="AY53" s="221">
        <v>0</v>
      </c>
      <c r="AZ53" s="221">
        <v>0</v>
      </c>
      <c r="BA53" s="221">
        <v>0</v>
      </c>
      <c r="BB53" s="221">
        <v>0</v>
      </c>
      <c r="BC53" s="8">
        <f t="shared" si="19"/>
        <v>-0.8</v>
      </c>
      <c r="BD53" s="221">
        <v>-0.8</v>
      </c>
      <c r="BE53" s="221">
        <v>0</v>
      </c>
      <c r="BF53" s="221">
        <v>0</v>
      </c>
      <c r="BG53" s="221">
        <v>0</v>
      </c>
      <c r="BH53" s="221">
        <v>0</v>
      </c>
      <c r="BI53" s="221">
        <v>0</v>
      </c>
      <c r="BJ53" s="8">
        <f t="shared" si="20"/>
        <v>-0.8</v>
      </c>
      <c r="BL53" s="8">
        <f t="shared" si="21"/>
        <v>0</v>
      </c>
      <c r="BM53" s="8">
        <f t="shared" si="22"/>
        <v>0</v>
      </c>
      <c r="BN53" s="8">
        <f t="shared" si="23"/>
        <v>-0.8</v>
      </c>
      <c r="BO53" s="8">
        <f t="shared" si="24"/>
        <v>-0.8</v>
      </c>
      <c r="BP53" s="182">
        <f t="shared" si="25"/>
        <v>0.8</v>
      </c>
      <c r="BQ53" s="182">
        <f t="shared" si="26"/>
        <v>0.8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950</v>
      </c>
      <c r="G54" s="16">
        <f>'[3]30'!G56</f>
        <v>0</v>
      </c>
      <c r="H54" s="17">
        <f t="shared" si="27"/>
        <v>1270</v>
      </c>
      <c r="I54" s="15">
        <f>'[3]30'!J56</f>
        <v>-8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-8</v>
      </c>
      <c r="P54" s="18">
        <f>frq!C54</f>
        <v>1</v>
      </c>
      <c r="Q54" s="15">
        <f t="shared" si="29"/>
        <v>-8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-8</v>
      </c>
      <c r="X54" s="8">
        <f t="shared" si="4"/>
        <v>-0.8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-0.8</v>
      </c>
      <c r="AE54" s="8">
        <f t="shared" si="11"/>
        <v>-0.8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-0.8</v>
      </c>
      <c r="AL54" s="8">
        <f t="shared" si="31"/>
        <v>-6.4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-6.4</v>
      </c>
      <c r="AT54" s="8">
        <v>0</v>
      </c>
      <c r="AU54" s="8">
        <v>0</v>
      </c>
      <c r="AW54" s="221">
        <v>-0.8</v>
      </c>
      <c r="AX54" s="221">
        <v>0</v>
      </c>
      <c r="AY54" s="221">
        <v>0</v>
      </c>
      <c r="AZ54" s="221">
        <v>0</v>
      </c>
      <c r="BA54" s="221">
        <v>0</v>
      </c>
      <c r="BB54" s="221">
        <v>0</v>
      </c>
      <c r="BC54" s="8">
        <f t="shared" si="19"/>
        <v>-0.8</v>
      </c>
      <c r="BD54" s="221">
        <v>-0.8</v>
      </c>
      <c r="BE54" s="221">
        <v>0</v>
      </c>
      <c r="BF54" s="221">
        <v>0</v>
      </c>
      <c r="BG54" s="221">
        <v>0</v>
      </c>
      <c r="BH54" s="221">
        <v>0</v>
      </c>
      <c r="BI54" s="221">
        <v>0</v>
      </c>
      <c r="BJ54" s="8">
        <f t="shared" si="20"/>
        <v>-0.8</v>
      </c>
      <c r="BL54" s="8">
        <f t="shared" si="21"/>
        <v>0</v>
      </c>
      <c r="BM54" s="8">
        <f t="shared" si="22"/>
        <v>0</v>
      </c>
      <c r="BN54" s="8">
        <f t="shared" si="23"/>
        <v>-0.8</v>
      </c>
      <c r="BO54" s="8">
        <f t="shared" si="24"/>
        <v>-0.8</v>
      </c>
      <c r="BP54" s="182">
        <f t="shared" si="25"/>
        <v>0.8</v>
      </c>
      <c r="BQ54" s="182">
        <f t="shared" si="26"/>
        <v>0.8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950</v>
      </c>
      <c r="G55" s="16">
        <f>'[3]30'!G57</f>
        <v>0</v>
      </c>
      <c r="H55" s="17">
        <f t="shared" si="27"/>
        <v>1270</v>
      </c>
      <c r="I55" s="15">
        <f>'[3]30'!J57</f>
        <v>-8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-8</v>
      </c>
      <c r="P55" s="18">
        <f>frq!C55</f>
        <v>1</v>
      </c>
      <c r="Q55" s="15">
        <f t="shared" si="29"/>
        <v>-8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-8</v>
      </c>
      <c r="X55" s="8">
        <f t="shared" si="4"/>
        <v>-0.8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-0.8</v>
      </c>
      <c r="AE55" s="8">
        <f t="shared" si="11"/>
        <v>-0.8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-0.8</v>
      </c>
      <c r="AL55" s="8">
        <f t="shared" si="31"/>
        <v>-6.4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-6.4</v>
      </c>
      <c r="AT55" s="8">
        <v>0</v>
      </c>
      <c r="AU55" s="8">
        <v>0</v>
      </c>
      <c r="AW55" s="221">
        <v>-0.8</v>
      </c>
      <c r="AX55" s="221">
        <v>0</v>
      </c>
      <c r="AY55" s="221">
        <v>0</v>
      </c>
      <c r="AZ55" s="221">
        <v>0</v>
      </c>
      <c r="BA55" s="221">
        <v>0</v>
      </c>
      <c r="BB55" s="221">
        <v>0</v>
      </c>
      <c r="BC55" s="8">
        <f t="shared" si="19"/>
        <v>-0.8</v>
      </c>
      <c r="BD55" s="221">
        <v>-0.8</v>
      </c>
      <c r="BE55" s="221">
        <v>0</v>
      </c>
      <c r="BF55" s="221">
        <v>0</v>
      </c>
      <c r="BG55" s="221">
        <v>0</v>
      </c>
      <c r="BH55" s="221">
        <v>0</v>
      </c>
      <c r="BI55" s="221">
        <v>0</v>
      </c>
      <c r="BJ55" s="8">
        <f t="shared" si="20"/>
        <v>-0.8</v>
      </c>
      <c r="BL55" s="8">
        <f t="shared" si="21"/>
        <v>0</v>
      </c>
      <c r="BM55" s="8">
        <f t="shared" si="22"/>
        <v>0</v>
      </c>
      <c r="BN55" s="8">
        <f t="shared" si="23"/>
        <v>-0.8</v>
      </c>
      <c r="BO55" s="8">
        <f t="shared" si="24"/>
        <v>-0.8</v>
      </c>
      <c r="BP55" s="182">
        <f t="shared" si="25"/>
        <v>0.8</v>
      </c>
      <c r="BQ55" s="182">
        <f t="shared" si="26"/>
        <v>0.8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950</v>
      </c>
      <c r="G56" s="16">
        <f>'[3]30'!G58</f>
        <v>0</v>
      </c>
      <c r="H56" s="17">
        <f t="shared" si="27"/>
        <v>1270</v>
      </c>
      <c r="I56" s="15">
        <f>'[3]30'!J58</f>
        <v>-8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-8</v>
      </c>
      <c r="P56" s="18">
        <f>frq!C56</f>
        <v>1</v>
      </c>
      <c r="Q56" s="15">
        <f t="shared" si="29"/>
        <v>-8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-8</v>
      </c>
      <c r="X56" s="8">
        <f t="shared" si="4"/>
        <v>-0.8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-0.8</v>
      </c>
      <c r="AE56" s="8">
        <f t="shared" si="11"/>
        <v>-0.8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-0.8</v>
      </c>
      <c r="AL56" s="8">
        <f t="shared" si="31"/>
        <v>-6.4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-6.4</v>
      </c>
      <c r="AT56" s="8">
        <v>0</v>
      </c>
      <c r="AU56" s="8">
        <v>0</v>
      </c>
      <c r="AW56" s="221">
        <v>-0.8</v>
      </c>
      <c r="AX56" s="221">
        <v>0</v>
      </c>
      <c r="AY56" s="221">
        <v>0</v>
      </c>
      <c r="AZ56" s="221">
        <v>0</v>
      </c>
      <c r="BA56" s="221">
        <v>0</v>
      </c>
      <c r="BB56" s="221">
        <v>0</v>
      </c>
      <c r="BC56" s="8">
        <f t="shared" si="19"/>
        <v>-0.8</v>
      </c>
      <c r="BD56" s="221">
        <v>-0.8</v>
      </c>
      <c r="BE56" s="221">
        <v>0</v>
      </c>
      <c r="BF56" s="221">
        <v>0</v>
      </c>
      <c r="BG56" s="221">
        <v>0</v>
      </c>
      <c r="BH56" s="221">
        <v>0</v>
      </c>
      <c r="BI56" s="221">
        <v>0</v>
      </c>
      <c r="BJ56" s="8">
        <f t="shared" si="20"/>
        <v>-0.8</v>
      </c>
      <c r="BL56" s="8">
        <f t="shared" si="21"/>
        <v>0</v>
      </c>
      <c r="BM56" s="8">
        <f t="shared" si="22"/>
        <v>0</v>
      </c>
      <c r="BN56" s="8">
        <f t="shared" si="23"/>
        <v>-0.8</v>
      </c>
      <c r="BO56" s="8">
        <f t="shared" si="24"/>
        <v>-0.8</v>
      </c>
      <c r="BP56" s="182">
        <f t="shared" si="25"/>
        <v>0.8</v>
      </c>
      <c r="BQ56" s="182">
        <f t="shared" si="26"/>
        <v>0.8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950</v>
      </c>
      <c r="G57" s="16">
        <f>'[3]30'!G59</f>
        <v>0</v>
      </c>
      <c r="H57" s="17">
        <f t="shared" si="27"/>
        <v>1270</v>
      </c>
      <c r="I57" s="15">
        <f>'[3]30'!J59</f>
        <v>-8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-8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-8</v>
      </c>
      <c r="X57" s="8">
        <f t="shared" si="4"/>
        <v>-0.8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-0.8</v>
      </c>
      <c r="AE57" s="8">
        <f t="shared" si="11"/>
        <v>-0.8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-0.8</v>
      </c>
      <c r="AL57" s="8">
        <f t="shared" si="31"/>
        <v>-6.4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-6.4</v>
      </c>
      <c r="AT57" s="8">
        <v>0</v>
      </c>
      <c r="AU57" s="8">
        <v>0</v>
      </c>
      <c r="AW57" s="221">
        <v>-0.8</v>
      </c>
      <c r="AX57" s="221">
        <v>0</v>
      </c>
      <c r="AY57" s="221">
        <v>0</v>
      </c>
      <c r="AZ57" s="221">
        <v>0</v>
      </c>
      <c r="BA57" s="221">
        <v>0</v>
      </c>
      <c r="BB57" s="221">
        <v>0</v>
      </c>
      <c r="BC57" s="8">
        <f t="shared" si="19"/>
        <v>-0.8</v>
      </c>
      <c r="BD57" s="221">
        <v>-0.8</v>
      </c>
      <c r="BE57" s="221">
        <v>0</v>
      </c>
      <c r="BF57" s="221">
        <v>0</v>
      </c>
      <c r="BG57" s="221">
        <v>0</v>
      </c>
      <c r="BH57" s="221">
        <v>0</v>
      </c>
      <c r="BI57" s="221">
        <v>0</v>
      </c>
      <c r="BJ57" s="8">
        <f t="shared" si="20"/>
        <v>-0.8</v>
      </c>
      <c r="BL57" s="8">
        <f t="shared" si="21"/>
        <v>0</v>
      </c>
      <c r="BM57" s="8">
        <f t="shared" si="22"/>
        <v>0</v>
      </c>
      <c r="BN57" s="8">
        <f t="shared" si="23"/>
        <v>-0.8</v>
      </c>
      <c r="BO57" s="8">
        <f t="shared" si="24"/>
        <v>-0.8</v>
      </c>
      <c r="BP57" s="182">
        <f t="shared" si="25"/>
        <v>0.8</v>
      </c>
      <c r="BQ57" s="182">
        <f t="shared" si="26"/>
        <v>0.8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950</v>
      </c>
      <c r="G58" s="16">
        <f>'[3]30'!G60</f>
        <v>0</v>
      </c>
      <c r="H58" s="17">
        <f t="shared" si="27"/>
        <v>1270</v>
      </c>
      <c r="I58" s="15">
        <f>'[3]30'!J60</f>
        <v>-8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-8</v>
      </c>
      <c r="P58" s="18">
        <f>frq!C58</f>
        <v>1</v>
      </c>
      <c r="Q58" s="15">
        <f t="shared" si="33"/>
        <v>-8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-8</v>
      </c>
      <c r="X58" s="8">
        <f t="shared" si="4"/>
        <v>-0.8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-0.8</v>
      </c>
      <c r="AE58" s="8">
        <f t="shared" si="11"/>
        <v>-0.8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-0.8</v>
      </c>
      <c r="AL58" s="8">
        <f t="shared" si="31"/>
        <v>-6.4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-6.4</v>
      </c>
      <c r="AT58" s="8">
        <v>0</v>
      </c>
      <c r="AU58" s="8">
        <v>0</v>
      </c>
      <c r="AW58" s="221">
        <v>-0.8</v>
      </c>
      <c r="AX58" s="221">
        <v>0</v>
      </c>
      <c r="AY58" s="221">
        <v>0</v>
      </c>
      <c r="AZ58" s="221">
        <v>0</v>
      </c>
      <c r="BA58" s="221">
        <v>0</v>
      </c>
      <c r="BB58" s="221">
        <v>0</v>
      </c>
      <c r="BC58" s="8">
        <f t="shared" si="19"/>
        <v>-0.8</v>
      </c>
      <c r="BD58" s="221">
        <v>-0.8</v>
      </c>
      <c r="BE58" s="221">
        <v>0</v>
      </c>
      <c r="BF58" s="221">
        <v>0</v>
      </c>
      <c r="BG58" s="221">
        <v>0</v>
      </c>
      <c r="BH58" s="221">
        <v>0</v>
      </c>
      <c r="BI58" s="221">
        <v>0</v>
      </c>
      <c r="BJ58" s="8">
        <f t="shared" si="20"/>
        <v>-0.8</v>
      </c>
      <c r="BL58" s="8">
        <f t="shared" si="21"/>
        <v>0</v>
      </c>
      <c r="BM58" s="8">
        <f t="shared" si="22"/>
        <v>0</v>
      </c>
      <c r="BN58" s="8">
        <f t="shared" si="23"/>
        <v>-0.8</v>
      </c>
      <c r="BO58" s="8">
        <f t="shared" si="24"/>
        <v>-0.8</v>
      </c>
      <c r="BP58" s="182">
        <f t="shared" si="25"/>
        <v>0.8</v>
      </c>
      <c r="BQ58" s="182">
        <f t="shared" si="26"/>
        <v>0.8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950</v>
      </c>
      <c r="G59" s="16">
        <f>'[3]30'!G61</f>
        <v>0</v>
      </c>
      <c r="H59" s="17">
        <f t="shared" si="27"/>
        <v>1270</v>
      </c>
      <c r="I59" s="15">
        <f>'[3]30'!J61</f>
        <v>-8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-8</v>
      </c>
      <c r="P59" s="18">
        <f>frq!C59</f>
        <v>1</v>
      </c>
      <c r="Q59" s="15">
        <f t="shared" si="33"/>
        <v>-8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-8</v>
      </c>
      <c r="X59" s="8">
        <f t="shared" si="4"/>
        <v>-0.8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-0.8</v>
      </c>
      <c r="AE59" s="8">
        <f t="shared" si="11"/>
        <v>-0.8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-0.8</v>
      </c>
      <c r="AL59" s="8">
        <f t="shared" si="31"/>
        <v>-6.4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-6.4</v>
      </c>
      <c r="AT59" s="8">
        <v>0</v>
      </c>
      <c r="AU59" s="8">
        <v>0</v>
      </c>
      <c r="AW59" s="221">
        <v>-0.8</v>
      </c>
      <c r="AX59" s="221">
        <v>0</v>
      </c>
      <c r="AY59" s="221">
        <v>0</v>
      </c>
      <c r="AZ59" s="221">
        <v>0</v>
      </c>
      <c r="BA59" s="221">
        <v>0</v>
      </c>
      <c r="BB59" s="221">
        <v>0</v>
      </c>
      <c r="BC59" s="8">
        <f t="shared" si="19"/>
        <v>-0.8</v>
      </c>
      <c r="BD59" s="221">
        <v>-0.8</v>
      </c>
      <c r="BE59" s="221">
        <v>0</v>
      </c>
      <c r="BF59" s="221">
        <v>0</v>
      </c>
      <c r="BG59" s="221">
        <v>0</v>
      </c>
      <c r="BH59" s="221">
        <v>0</v>
      </c>
      <c r="BI59" s="221">
        <v>0</v>
      </c>
      <c r="BJ59" s="8">
        <f t="shared" si="20"/>
        <v>-0.8</v>
      </c>
      <c r="BL59" s="8">
        <f t="shared" si="21"/>
        <v>0</v>
      </c>
      <c r="BM59" s="8">
        <f t="shared" si="22"/>
        <v>0</v>
      </c>
      <c r="BN59" s="8">
        <f t="shared" si="23"/>
        <v>-0.8</v>
      </c>
      <c r="BO59" s="8">
        <f t="shared" si="24"/>
        <v>-0.8</v>
      </c>
      <c r="BP59" s="182">
        <f t="shared" si="25"/>
        <v>0.8</v>
      </c>
      <c r="BQ59" s="182">
        <f t="shared" si="26"/>
        <v>0.8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950</v>
      </c>
      <c r="G60" s="16">
        <f>'[3]30'!G62</f>
        <v>0</v>
      </c>
      <c r="H60" s="17">
        <f t="shared" si="27"/>
        <v>1270</v>
      </c>
      <c r="I60" s="15">
        <f>'[3]30'!J62</f>
        <v>-8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-8</v>
      </c>
      <c r="P60" s="18">
        <f>frq!C60</f>
        <v>1</v>
      </c>
      <c r="Q60" s="15">
        <f t="shared" si="33"/>
        <v>-8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-8</v>
      </c>
      <c r="X60" s="8">
        <f t="shared" si="4"/>
        <v>-0.8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-0.8</v>
      </c>
      <c r="AE60" s="8">
        <f t="shared" si="11"/>
        <v>-0.8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-0.8</v>
      </c>
      <c r="AL60" s="8">
        <f t="shared" si="31"/>
        <v>-6.4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-6.4</v>
      </c>
      <c r="AT60" s="8">
        <v>0</v>
      </c>
      <c r="AU60" s="8">
        <v>0</v>
      </c>
      <c r="AW60" s="221">
        <v>-0.8</v>
      </c>
      <c r="AX60" s="221">
        <v>0</v>
      </c>
      <c r="AY60" s="221">
        <v>0</v>
      </c>
      <c r="AZ60" s="221">
        <v>0</v>
      </c>
      <c r="BA60" s="221">
        <v>0</v>
      </c>
      <c r="BB60" s="221">
        <v>0</v>
      </c>
      <c r="BC60" s="8">
        <f t="shared" si="19"/>
        <v>-0.8</v>
      </c>
      <c r="BD60" s="221">
        <v>-0.8</v>
      </c>
      <c r="BE60" s="221">
        <v>0</v>
      </c>
      <c r="BF60" s="221">
        <v>0</v>
      </c>
      <c r="BG60" s="221">
        <v>0</v>
      </c>
      <c r="BH60" s="221">
        <v>0</v>
      </c>
      <c r="BI60" s="221">
        <v>0</v>
      </c>
      <c r="BJ60" s="8">
        <f t="shared" si="20"/>
        <v>-0.8</v>
      </c>
      <c r="BL60" s="8">
        <f t="shared" si="21"/>
        <v>0</v>
      </c>
      <c r="BM60" s="8">
        <f t="shared" si="22"/>
        <v>0</v>
      </c>
      <c r="BN60" s="8">
        <f t="shared" si="23"/>
        <v>-0.8</v>
      </c>
      <c r="BO60" s="8">
        <f t="shared" si="24"/>
        <v>-0.8</v>
      </c>
      <c r="BP60" s="182">
        <f t="shared" si="25"/>
        <v>0.8</v>
      </c>
      <c r="BQ60" s="182">
        <f t="shared" si="26"/>
        <v>0.8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950</v>
      </c>
      <c r="G61" s="16">
        <f>'[3]30'!G63</f>
        <v>0</v>
      </c>
      <c r="H61" s="17">
        <f t="shared" si="27"/>
        <v>1270</v>
      </c>
      <c r="I61" s="15">
        <f>'[3]30'!J63</f>
        <v>-8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-8</v>
      </c>
      <c r="P61" s="18">
        <f>frq!C61</f>
        <v>1</v>
      </c>
      <c r="Q61" s="15">
        <f t="shared" si="33"/>
        <v>-8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-8</v>
      </c>
      <c r="X61" s="8">
        <f t="shared" si="4"/>
        <v>-0.8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-0.8</v>
      </c>
      <c r="AE61" s="8">
        <f t="shared" si="11"/>
        <v>-0.8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-0.8</v>
      </c>
      <c r="AL61" s="8">
        <f t="shared" si="31"/>
        <v>-6.4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-6.4</v>
      </c>
      <c r="AT61" s="8">
        <v>0</v>
      </c>
      <c r="AU61" s="8">
        <v>0</v>
      </c>
      <c r="AW61" s="221">
        <v>-0.8</v>
      </c>
      <c r="AX61" s="221">
        <v>0</v>
      </c>
      <c r="AY61" s="221">
        <v>0</v>
      </c>
      <c r="AZ61" s="221">
        <v>0</v>
      </c>
      <c r="BA61" s="221">
        <v>0</v>
      </c>
      <c r="BB61" s="221">
        <v>0</v>
      </c>
      <c r="BC61" s="8">
        <f t="shared" si="19"/>
        <v>-0.8</v>
      </c>
      <c r="BD61" s="221">
        <v>-0.8</v>
      </c>
      <c r="BE61" s="221">
        <v>0</v>
      </c>
      <c r="BF61" s="221">
        <v>0</v>
      </c>
      <c r="BG61" s="221">
        <v>0</v>
      </c>
      <c r="BH61" s="221">
        <v>0</v>
      </c>
      <c r="BI61" s="221">
        <v>0</v>
      </c>
      <c r="BJ61" s="8">
        <f t="shared" si="20"/>
        <v>-0.8</v>
      </c>
      <c r="BL61" s="8">
        <f t="shared" si="21"/>
        <v>0</v>
      </c>
      <c r="BM61" s="8">
        <f t="shared" si="22"/>
        <v>0</v>
      </c>
      <c r="BN61" s="8">
        <f t="shared" si="23"/>
        <v>-0.8</v>
      </c>
      <c r="BO61" s="8">
        <f t="shared" si="24"/>
        <v>-0.8</v>
      </c>
      <c r="BP61" s="182">
        <f t="shared" si="25"/>
        <v>0.8</v>
      </c>
      <c r="BQ61" s="182">
        <f t="shared" si="26"/>
        <v>0.8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950</v>
      </c>
      <c r="G62" s="16">
        <f>'[3]30'!G64</f>
        <v>0</v>
      </c>
      <c r="H62" s="17">
        <f t="shared" si="27"/>
        <v>1270</v>
      </c>
      <c r="I62" s="15">
        <f>'[3]30'!J64</f>
        <v>-8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-8</v>
      </c>
      <c r="P62" s="18">
        <f>frq!C62</f>
        <v>1</v>
      </c>
      <c r="Q62" s="15">
        <f t="shared" si="33"/>
        <v>-8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-8</v>
      </c>
      <c r="X62" s="8">
        <f t="shared" si="4"/>
        <v>-0.8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-0.8</v>
      </c>
      <c r="AE62" s="8">
        <f t="shared" si="11"/>
        <v>-0.8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-0.8</v>
      </c>
      <c r="AL62" s="8">
        <f t="shared" ref="AL62:AN98" si="35">Q62-X62-AE62</f>
        <v>-6.4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-6.4</v>
      </c>
      <c r="AT62" s="8">
        <v>0</v>
      </c>
      <c r="AU62" s="8">
        <v>0</v>
      </c>
      <c r="AW62" s="221">
        <v>-0.8</v>
      </c>
      <c r="AX62" s="221">
        <v>0</v>
      </c>
      <c r="AY62" s="221">
        <v>0</v>
      </c>
      <c r="AZ62" s="221">
        <v>0</v>
      </c>
      <c r="BA62" s="221">
        <v>0</v>
      </c>
      <c r="BB62" s="221">
        <v>0</v>
      </c>
      <c r="BC62" s="8">
        <f t="shared" si="19"/>
        <v>-0.8</v>
      </c>
      <c r="BD62" s="221">
        <v>-0.8</v>
      </c>
      <c r="BE62" s="221">
        <v>0</v>
      </c>
      <c r="BF62" s="221">
        <v>0</v>
      </c>
      <c r="BG62" s="221">
        <v>0</v>
      </c>
      <c r="BH62" s="221">
        <v>0</v>
      </c>
      <c r="BI62" s="221">
        <v>0</v>
      </c>
      <c r="BJ62" s="8">
        <f t="shared" si="20"/>
        <v>-0.8</v>
      </c>
      <c r="BL62" s="8">
        <f t="shared" si="21"/>
        <v>0</v>
      </c>
      <c r="BM62" s="8">
        <f t="shared" si="22"/>
        <v>0</v>
      </c>
      <c r="BN62" s="8">
        <f t="shared" si="23"/>
        <v>-0.8</v>
      </c>
      <c r="BO62" s="8">
        <f t="shared" si="24"/>
        <v>-0.8</v>
      </c>
      <c r="BP62" s="182">
        <f t="shared" si="25"/>
        <v>0.8</v>
      </c>
      <c r="BQ62" s="182">
        <f t="shared" si="26"/>
        <v>0.8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950</v>
      </c>
      <c r="G63" s="16">
        <f>'[3]30'!G65</f>
        <v>0</v>
      </c>
      <c r="H63" s="17">
        <f t="shared" si="27"/>
        <v>1270</v>
      </c>
      <c r="I63" s="15">
        <f>'[3]30'!J65</f>
        <v>-8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-8</v>
      </c>
      <c r="P63" s="18">
        <f>frq!C63</f>
        <v>1</v>
      </c>
      <c r="Q63" s="15">
        <f t="shared" si="33"/>
        <v>-8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-8</v>
      </c>
      <c r="X63" s="8">
        <f t="shared" si="4"/>
        <v>-0.8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-0.8</v>
      </c>
      <c r="AE63" s="8">
        <f t="shared" si="11"/>
        <v>-0.8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-0.8</v>
      </c>
      <c r="AL63" s="8">
        <f t="shared" si="35"/>
        <v>-6.4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-6.4</v>
      </c>
      <c r="AT63" s="8">
        <v>0</v>
      </c>
      <c r="AU63" s="8">
        <v>0</v>
      </c>
      <c r="AW63" s="221">
        <v>-0.8</v>
      </c>
      <c r="AX63" s="221">
        <v>0</v>
      </c>
      <c r="AY63" s="221">
        <v>0</v>
      </c>
      <c r="AZ63" s="221">
        <v>0</v>
      </c>
      <c r="BA63" s="221">
        <v>0</v>
      </c>
      <c r="BB63" s="221">
        <v>0</v>
      </c>
      <c r="BC63" s="8">
        <f t="shared" si="19"/>
        <v>-0.8</v>
      </c>
      <c r="BD63" s="221">
        <v>-0.8</v>
      </c>
      <c r="BE63" s="221">
        <v>0</v>
      </c>
      <c r="BF63" s="221">
        <v>0</v>
      </c>
      <c r="BG63" s="221">
        <v>0</v>
      </c>
      <c r="BH63" s="221">
        <v>0</v>
      </c>
      <c r="BI63" s="221">
        <v>0</v>
      </c>
      <c r="BJ63" s="8">
        <f t="shared" si="20"/>
        <v>-0.8</v>
      </c>
      <c r="BL63" s="8">
        <f t="shared" si="21"/>
        <v>0</v>
      </c>
      <c r="BM63" s="8">
        <f t="shared" si="22"/>
        <v>0</v>
      </c>
      <c r="BN63" s="8">
        <f t="shared" si="23"/>
        <v>-0.8</v>
      </c>
      <c r="BO63" s="8">
        <f t="shared" si="24"/>
        <v>-0.8</v>
      </c>
      <c r="BP63" s="182">
        <f t="shared" si="25"/>
        <v>0.8</v>
      </c>
      <c r="BQ63" s="182">
        <f t="shared" si="26"/>
        <v>0.8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950</v>
      </c>
      <c r="G64" s="16">
        <f>'[3]30'!G66</f>
        <v>0</v>
      </c>
      <c r="H64" s="17">
        <f t="shared" si="27"/>
        <v>1270</v>
      </c>
      <c r="I64" s="15">
        <f>'[3]30'!J66</f>
        <v>-8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-8</v>
      </c>
      <c r="P64" s="18">
        <f>frq!C64</f>
        <v>1</v>
      </c>
      <c r="Q64" s="15">
        <f t="shared" si="33"/>
        <v>-8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-8</v>
      </c>
      <c r="X64" s="8">
        <f t="shared" si="4"/>
        <v>-0.8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-0.8</v>
      </c>
      <c r="AE64" s="8">
        <f t="shared" si="11"/>
        <v>-0.8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-0.8</v>
      </c>
      <c r="AL64" s="8">
        <f t="shared" si="35"/>
        <v>-6.4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-6.4</v>
      </c>
      <c r="AT64" s="8">
        <v>0</v>
      </c>
      <c r="AU64" s="8">
        <v>0</v>
      </c>
      <c r="AW64" s="221">
        <v>-0.8</v>
      </c>
      <c r="AX64" s="221">
        <v>0</v>
      </c>
      <c r="AY64" s="221">
        <v>0</v>
      </c>
      <c r="AZ64" s="221">
        <v>0</v>
      </c>
      <c r="BA64" s="221">
        <v>0</v>
      </c>
      <c r="BB64" s="221">
        <v>0</v>
      </c>
      <c r="BC64" s="8">
        <f t="shared" si="19"/>
        <v>-0.8</v>
      </c>
      <c r="BD64" s="221">
        <v>-0.8</v>
      </c>
      <c r="BE64" s="221">
        <v>0</v>
      </c>
      <c r="BF64" s="221">
        <v>0</v>
      </c>
      <c r="BG64" s="221">
        <v>0</v>
      </c>
      <c r="BH64" s="221">
        <v>0</v>
      </c>
      <c r="BI64" s="221">
        <v>0</v>
      </c>
      <c r="BJ64" s="8">
        <f t="shared" si="20"/>
        <v>-0.8</v>
      </c>
      <c r="BL64" s="8">
        <f t="shared" si="21"/>
        <v>0</v>
      </c>
      <c r="BM64" s="8">
        <f t="shared" si="22"/>
        <v>0</v>
      </c>
      <c r="BN64" s="8">
        <f t="shared" si="23"/>
        <v>-0.8</v>
      </c>
      <c r="BO64" s="8">
        <f t="shared" si="24"/>
        <v>-0.8</v>
      </c>
      <c r="BP64" s="182">
        <f t="shared" si="25"/>
        <v>0.8</v>
      </c>
      <c r="BQ64" s="182">
        <f t="shared" si="26"/>
        <v>0.8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950</v>
      </c>
      <c r="G65" s="16">
        <f>'[3]30'!G67</f>
        <v>0</v>
      </c>
      <c r="H65" s="17">
        <f t="shared" si="27"/>
        <v>1270</v>
      </c>
      <c r="I65" s="15">
        <f>'[3]30'!J67</f>
        <v>-8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-8</v>
      </c>
      <c r="P65" s="18">
        <f>frq!C65</f>
        <v>1</v>
      </c>
      <c r="Q65" s="15">
        <f t="shared" si="33"/>
        <v>-8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-8</v>
      </c>
      <c r="X65" s="8">
        <f t="shared" si="4"/>
        <v>-0.8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-0.8</v>
      </c>
      <c r="AE65" s="8">
        <f t="shared" si="11"/>
        <v>-0.8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-0.8</v>
      </c>
      <c r="AL65" s="8">
        <f t="shared" si="35"/>
        <v>-6.4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-6.4</v>
      </c>
      <c r="AT65" s="8">
        <v>0</v>
      </c>
      <c r="AU65" s="8">
        <v>0</v>
      </c>
      <c r="AW65" s="221">
        <v>-0.8</v>
      </c>
      <c r="AX65" s="221">
        <v>0</v>
      </c>
      <c r="AY65" s="221">
        <v>0</v>
      </c>
      <c r="AZ65" s="221">
        <v>0</v>
      </c>
      <c r="BA65" s="221">
        <v>0</v>
      </c>
      <c r="BB65" s="221">
        <v>0</v>
      </c>
      <c r="BC65" s="8">
        <f t="shared" si="19"/>
        <v>-0.8</v>
      </c>
      <c r="BD65" s="221">
        <v>-0.8</v>
      </c>
      <c r="BE65" s="221">
        <v>0</v>
      </c>
      <c r="BF65" s="221">
        <v>0</v>
      </c>
      <c r="BG65" s="221">
        <v>0</v>
      </c>
      <c r="BH65" s="221">
        <v>0</v>
      </c>
      <c r="BI65" s="221">
        <v>0</v>
      </c>
      <c r="BJ65" s="8">
        <f t="shared" si="20"/>
        <v>-0.8</v>
      </c>
      <c r="BL65" s="8">
        <f t="shared" si="21"/>
        <v>0</v>
      </c>
      <c r="BM65" s="8">
        <f t="shared" si="22"/>
        <v>0</v>
      </c>
      <c r="BN65" s="8">
        <f t="shared" si="23"/>
        <v>-0.8</v>
      </c>
      <c r="BO65" s="8">
        <f t="shared" si="24"/>
        <v>-0.8</v>
      </c>
      <c r="BP65" s="182">
        <f t="shared" si="25"/>
        <v>0.8</v>
      </c>
      <c r="BQ65" s="182">
        <f t="shared" si="26"/>
        <v>0.8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950</v>
      </c>
      <c r="G66" s="16">
        <f>'[3]30'!G68</f>
        <v>0</v>
      </c>
      <c r="H66" s="17">
        <f t="shared" si="27"/>
        <v>1270</v>
      </c>
      <c r="I66" s="15">
        <f>'[3]30'!J68</f>
        <v>-8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-8</v>
      </c>
      <c r="P66" s="18">
        <f>frq!C66</f>
        <v>1</v>
      </c>
      <c r="Q66" s="15">
        <f t="shared" si="33"/>
        <v>-8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-8</v>
      </c>
      <c r="X66" s="8">
        <f t="shared" si="4"/>
        <v>-0.8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-0.8</v>
      </c>
      <c r="AE66" s="8">
        <f t="shared" si="11"/>
        <v>-0.8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-0.8</v>
      </c>
      <c r="AL66" s="8">
        <f t="shared" si="35"/>
        <v>-6.4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-6.4</v>
      </c>
      <c r="AT66" s="8">
        <v>0</v>
      </c>
      <c r="AU66" s="8">
        <v>0</v>
      </c>
      <c r="AW66" s="221">
        <v>-0.8</v>
      </c>
      <c r="AX66" s="221">
        <v>0</v>
      </c>
      <c r="AY66" s="221">
        <v>0</v>
      </c>
      <c r="AZ66" s="221">
        <v>0</v>
      </c>
      <c r="BA66" s="221">
        <v>0</v>
      </c>
      <c r="BB66" s="221">
        <v>0</v>
      </c>
      <c r="BC66" s="8">
        <f t="shared" si="19"/>
        <v>-0.8</v>
      </c>
      <c r="BD66" s="221">
        <v>-0.8</v>
      </c>
      <c r="BE66" s="221">
        <v>0</v>
      </c>
      <c r="BF66" s="221">
        <v>0</v>
      </c>
      <c r="BG66" s="221">
        <v>0</v>
      </c>
      <c r="BH66" s="221">
        <v>0</v>
      </c>
      <c r="BI66" s="221">
        <v>0</v>
      </c>
      <c r="BJ66" s="8">
        <f t="shared" si="20"/>
        <v>-0.8</v>
      </c>
      <c r="BL66" s="8">
        <f t="shared" si="21"/>
        <v>0</v>
      </c>
      <c r="BM66" s="8">
        <f t="shared" si="22"/>
        <v>0</v>
      </c>
      <c r="BN66" s="8">
        <f t="shared" si="23"/>
        <v>-0.8</v>
      </c>
      <c r="BO66" s="8">
        <f t="shared" si="24"/>
        <v>-0.8</v>
      </c>
      <c r="BP66" s="182">
        <f t="shared" si="25"/>
        <v>0.8</v>
      </c>
      <c r="BQ66" s="182">
        <f t="shared" si="26"/>
        <v>0.8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950</v>
      </c>
      <c r="G67" s="16">
        <f>'[3]30'!G69</f>
        <v>0</v>
      </c>
      <c r="H67" s="17">
        <f t="shared" si="27"/>
        <v>1270</v>
      </c>
      <c r="I67" s="15">
        <f>'[3]30'!J69</f>
        <v>-8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-8</v>
      </c>
      <c r="P67" s="18">
        <f>frq!C67</f>
        <v>1</v>
      </c>
      <c r="Q67" s="15">
        <f t="shared" si="33"/>
        <v>-8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-8</v>
      </c>
      <c r="X67" s="8">
        <f t="shared" si="4"/>
        <v>-0.8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-0.8</v>
      </c>
      <c r="AE67" s="8">
        <f t="shared" si="11"/>
        <v>-0.8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-0.8</v>
      </c>
      <c r="AL67" s="8">
        <f t="shared" si="35"/>
        <v>-6.4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-6.4</v>
      </c>
      <c r="AT67" s="8">
        <v>0</v>
      </c>
      <c r="AU67" s="8">
        <v>0</v>
      </c>
      <c r="AW67" s="221">
        <v>-0.8</v>
      </c>
      <c r="AX67" s="221">
        <v>0</v>
      </c>
      <c r="AY67" s="221">
        <v>0</v>
      </c>
      <c r="AZ67" s="221">
        <v>0</v>
      </c>
      <c r="BA67" s="221">
        <v>0</v>
      </c>
      <c r="BB67" s="221">
        <v>0</v>
      </c>
      <c r="BC67" s="8">
        <f t="shared" si="19"/>
        <v>-0.8</v>
      </c>
      <c r="BD67" s="221">
        <v>-0.8</v>
      </c>
      <c r="BE67" s="221">
        <v>0</v>
      </c>
      <c r="BF67" s="221">
        <v>0</v>
      </c>
      <c r="BG67" s="221">
        <v>0</v>
      </c>
      <c r="BH67" s="221">
        <v>0</v>
      </c>
      <c r="BI67" s="221">
        <v>0</v>
      </c>
      <c r="BJ67" s="8">
        <f t="shared" si="20"/>
        <v>-0.8</v>
      </c>
      <c r="BL67" s="8">
        <f t="shared" si="21"/>
        <v>0</v>
      </c>
      <c r="BM67" s="8">
        <f t="shared" si="22"/>
        <v>0</v>
      </c>
      <c r="BN67" s="8">
        <f t="shared" si="23"/>
        <v>-0.8</v>
      </c>
      <c r="BO67" s="8">
        <f t="shared" si="24"/>
        <v>-0.8</v>
      </c>
      <c r="BP67" s="182">
        <f t="shared" si="25"/>
        <v>0.8</v>
      </c>
      <c r="BQ67" s="182">
        <f t="shared" si="26"/>
        <v>0.8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950</v>
      </c>
      <c r="G68" s="16">
        <f>'[3]30'!G70</f>
        <v>0</v>
      </c>
      <c r="H68" s="17">
        <f t="shared" si="27"/>
        <v>1270</v>
      </c>
      <c r="I68" s="15">
        <f>'[3]30'!J70</f>
        <v>-8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-8</v>
      </c>
      <c r="P68" s="18">
        <f>frq!C68</f>
        <v>1</v>
      </c>
      <c r="Q68" s="15">
        <f t="shared" si="33"/>
        <v>-8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-8</v>
      </c>
      <c r="X68" s="8">
        <f t="shared" ref="X68:X98" si="36">AW68</f>
        <v>-0.8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-0.8</v>
      </c>
      <c r="AE68" s="8">
        <f t="shared" ref="AE68:AE98" si="43">BD68</f>
        <v>-0.8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-0.8</v>
      </c>
      <c r="AL68" s="8">
        <f t="shared" si="35"/>
        <v>-6.4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-6.4</v>
      </c>
      <c r="AT68" s="8">
        <v>0</v>
      </c>
      <c r="AU68" s="8">
        <v>0</v>
      </c>
      <c r="AW68" s="221">
        <v>-0.8</v>
      </c>
      <c r="AX68" s="221">
        <v>0</v>
      </c>
      <c r="AY68" s="221">
        <v>0</v>
      </c>
      <c r="AZ68" s="221">
        <v>0</v>
      </c>
      <c r="BA68" s="221">
        <v>0</v>
      </c>
      <c r="BB68" s="221">
        <v>0</v>
      </c>
      <c r="BC68" s="8">
        <f t="shared" ref="BC68:BC98" si="51">SUM(AW68:BB68)</f>
        <v>-0.8</v>
      </c>
      <c r="BD68" s="221">
        <v>-0.8</v>
      </c>
      <c r="BE68" s="221">
        <v>0</v>
      </c>
      <c r="BF68" s="221">
        <v>0</v>
      </c>
      <c r="BG68" s="221">
        <v>0</v>
      </c>
      <c r="BH68" s="221">
        <v>0</v>
      </c>
      <c r="BI68" s="221">
        <v>0</v>
      </c>
      <c r="BJ68" s="8">
        <f t="shared" ref="BJ68:BJ98" si="52">SUM(BD68:BI68)</f>
        <v>-0.8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-0.8</v>
      </c>
      <c r="BO68" s="8">
        <f t="shared" ref="BO68:BO98" si="56">BJ68</f>
        <v>-0.8</v>
      </c>
      <c r="BP68" s="182">
        <f t="shared" ref="BP68:BP98" si="57">BL68-BN68</f>
        <v>0.8</v>
      </c>
      <c r="BQ68" s="182">
        <f t="shared" ref="BQ68:BQ98" si="58">BM68-BO68</f>
        <v>0.8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950</v>
      </c>
      <c r="G69" s="16">
        <f>'[3]30'!G71</f>
        <v>0</v>
      </c>
      <c r="H69" s="17">
        <f t="shared" ref="H69:H98" si="59">SUM(B69:G69)</f>
        <v>1270</v>
      </c>
      <c r="I69" s="15">
        <f>'[3]30'!J71</f>
        <v>-8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-8</v>
      </c>
      <c r="P69" s="18">
        <f>frq!C69</f>
        <v>1</v>
      </c>
      <c r="Q69" s="15">
        <f t="shared" si="33"/>
        <v>-8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-8</v>
      </c>
      <c r="X69" s="8">
        <f t="shared" si="36"/>
        <v>-0.8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-0.8</v>
      </c>
      <c r="AE69" s="8">
        <f t="shared" si="43"/>
        <v>-0.8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-0.8</v>
      </c>
      <c r="AL69" s="8">
        <f t="shared" si="35"/>
        <v>-6.4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-6.4</v>
      </c>
      <c r="AT69" s="8">
        <v>0</v>
      </c>
      <c r="AU69" s="8">
        <v>0</v>
      </c>
      <c r="AW69" s="221">
        <v>-0.8</v>
      </c>
      <c r="AX69" s="221">
        <v>0</v>
      </c>
      <c r="AY69" s="221">
        <v>0</v>
      </c>
      <c r="AZ69" s="221">
        <v>0</v>
      </c>
      <c r="BA69" s="221">
        <v>0</v>
      </c>
      <c r="BB69" s="221">
        <v>0</v>
      </c>
      <c r="BC69" s="8">
        <f t="shared" si="51"/>
        <v>-0.8</v>
      </c>
      <c r="BD69" s="221">
        <v>-0.8</v>
      </c>
      <c r="BE69" s="221">
        <v>0</v>
      </c>
      <c r="BF69" s="221">
        <v>0</v>
      </c>
      <c r="BG69" s="221">
        <v>0</v>
      </c>
      <c r="BH69" s="221">
        <v>0</v>
      </c>
      <c r="BI69" s="221">
        <v>0</v>
      </c>
      <c r="BJ69" s="8">
        <f t="shared" si="52"/>
        <v>-0.8</v>
      </c>
      <c r="BL69" s="8">
        <f t="shared" si="53"/>
        <v>0</v>
      </c>
      <c r="BM69" s="8">
        <f t="shared" si="54"/>
        <v>0</v>
      </c>
      <c r="BN69" s="8">
        <f t="shared" si="55"/>
        <v>-0.8</v>
      </c>
      <c r="BO69" s="8">
        <f t="shared" si="56"/>
        <v>-0.8</v>
      </c>
      <c r="BP69" s="182">
        <f t="shared" si="57"/>
        <v>0.8</v>
      </c>
      <c r="BQ69" s="182">
        <f t="shared" si="58"/>
        <v>0.8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950</v>
      </c>
      <c r="G70" s="16">
        <f>'[3]30'!G72</f>
        <v>0</v>
      </c>
      <c r="H70" s="17">
        <f t="shared" si="59"/>
        <v>1270</v>
      </c>
      <c r="I70" s="15">
        <f>'[3]30'!J72</f>
        <v>-8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-8</v>
      </c>
      <c r="P70" s="18">
        <f>frq!C70</f>
        <v>1</v>
      </c>
      <c r="Q70" s="15">
        <f t="shared" si="33"/>
        <v>-8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-8</v>
      </c>
      <c r="X70" s="8">
        <f t="shared" si="36"/>
        <v>-0.8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-0.8</v>
      </c>
      <c r="AE70" s="8">
        <f t="shared" si="43"/>
        <v>-0.8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-0.8</v>
      </c>
      <c r="AL70" s="8">
        <f t="shared" si="35"/>
        <v>-6.4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-6.4</v>
      </c>
      <c r="AT70" s="8">
        <v>0</v>
      </c>
      <c r="AU70" s="8">
        <v>0</v>
      </c>
      <c r="AW70" s="221">
        <v>-0.8</v>
      </c>
      <c r="AX70" s="221">
        <v>0</v>
      </c>
      <c r="AY70" s="221">
        <v>0</v>
      </c>
      <c r="AZ70" s="221">
        <v>0</v>
      </c>
      <c r="BA70" s="221">
        <v>0</v>
      </c>
      <c r="BB70" s="221">
        <v>0</v>
      </c>
      <c r="BC70" s="8">
        <f t="shared" si="51"/>
        <v>-0.8</v>
      </c>
      <c r="BD70" s="221">
        <v>-0.8</v>
      </c>
      <c r="BE70" s="221">
        <v>0</v>
      </c>
      <c r="BF70" s="221">
        <v>0</v>
      </c>
      <c r="BG70" s="221">
        <v>0</v>
      </c>
      <c r="BH70" s="221">
        <v>0</v>
      </c>
      <c r="BI70" s="221">
        <v>0</v>
      </c>
      <c r="BJ70" s="8">
        <f t="shared" si="52"/>
        <v>-0.8</v>
      </c>
      <c r="BL70" s="8">
        <f t="shared" si="53"/>
        <v>0</v>
      </c>
      <c r="BM70" s="8">
        <f t="shared" si="54"/>
        <v>0</v>
      </c>
      <c r="BN70" s="8">
        <f t="shared" si="55"/>
        <v>-0.8</v>
      </c>
      <c r="BO70" s="8">
        <f t="shared" si="56"/>
        <v>-0.8</v>
      </c>
      <c r="BP70" s="182">
        <f t="shared" si="57"/>
        <v>0.8</v>
      </c>
      <c r="BQ70" s="182">
        <f t="shared" si="58"/>
        <v>0.8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950</v>
      </c>
      <c r="G71" s="16">
        <f>'[3]30'!G73</f>
        <v>0</v>
      </c>
      <c r="H71" s="17">
        <f t="shared" si="59"/>
        <v>1270</v>
      </c>
      <c r="I71" s="15">
        <f>'[3]30'!J73</f>
        <v>-8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-8</v>
      </c>
      <c r="P71" s="18">
        <f>frq!C71</f>
        <v>1</v>
      </c>
      <c r="Q71" s="15">
        <f t="shared" si="33"/>
        <v>-8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-8</v>
      </c>
      <c r="X71" s="8">
        <f t="shared" si="36"/>
        <v>-0.8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-0.8</v>
      </c>
      <c r="AE71" s="8">
        <f t="shared" si="43"/>
        <v>-0.8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-0.8</v>
      </c>
      <c r="AL71" s="8">
        <f t="shared" si="35"/>
        <v>-6.4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-6.4</v>
      </c>
      <c r="AT71" s="8">
        <v>0</v>
      </c>
      <c r="AU71" s="8">
        <v>0</v>
      </c>
      <c r="AW71" s="221">
        <v>-0.8</v>
      </c>
      <c r="AX71" s="221">
        <v>0</v>
      </c>
      <c r="AY71" s="221">
        <v>0</v>
      </c>
      <c r="AZ71" s="221">
        <v>0</v>
      </c>
      <c r="BA71" s="221">
        <v>0</v>
      </c>
      <c r="BB71" s="221">
        <v>0</v>
      </c>
      <c r="BC71" s="8">
        <f t="shared" si="51"/>
        <v>-0.8</v>
      </c>
      <c r="BD71" s="221">
        <v>-0.8</v>
      </c>
      <c r="BE71" s="221">
        <v>0</v>
      </c>
      <c r="BF71" s="221">
        <v>0</v>
      </c>
      <c r="BG71" s="221">
        <v>0</v>
      </c>
      <c r="BH71" s="221">
        <v>0</v>
      </c>
      <c r="BI71" s="221">
        <v>0</v>
      </c>
      <c r="BJ71" s="8">
        <f t="shared" si="52"/>
        <v>-0.8</v>
      </c>
      <c r="BL71" s="8">
        <f t="shared" si="53"/>
        <v>0</v>
      </c>
      <c r="BM71" s="8">
        <f t="shared" si="54"/>
        <v>0</v>
      </c>
      <c r="BN71" s="8">
        <f t="shared" si="55"/>
        <v>-0.8</v>
      </c>
      <c r="BO71" s="8">
        <f t="shared" si="56"/>
        <v>-0.8</v>
      </c>
      <c r="BP71" s="182">
        <f t="shared" si="57"/>
        <v>0.8</v>
      </c>
      <c r="BQ71" s="182">
        <f t="shared" si="58"/>
        <v>0.8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950</v>
      </c>
      <c r="G72" s="16">
        <f>'[3]30'!G74</f>
        <v>0</v>
      </c>
      <c r="H72" s="17">
        <f t="shared" si="59"/>
        <v>1270</v>
      </c>
      <c r="I72" s="15">
        <f>'[3]30'!J74</f>
        <v>-8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-8</v>
      </c>
      <c r="P72" s="18">
        <f>frq!C72</f>
        <v>1</v>
      </c>
      <c r="Q72" s="15">
        <f t="shared" si="33"/>
        <v>-8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-8</v>
      </c>
      <c r="X72" s="8">
        <f t="shared" si="36"/>
        <v>-0.8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-0.8</v>
      </c>
      <c r="AE72" s="8">
        <f t="shared" si="43"/>
        <v>-0.8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-0.8</v>
      </c>
      <c r="AL72" s="8">
        <f t="shared" si="35"/>
        <v>-6.4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-6.4</v>
      </c>
      <c r="AT72" s="8">
        <v>0</v>
      </c>
      <c r="AU72" s="8">
        <v>0</v>
      </c>
      <c r="AW72" s="221">
        <v>-0.8</v>
      </c>
      <c r="AX72" s="221">
        <v>0</v>
      </c>
      <c r="AY72" s="221">
        <v>0</v>
      </c>
      <c r="AZ72" s="221">
        <v>0</v>
      </c>
      <c r="BA72" s="221">
        <v>0</v>
      </c>
      <c r="BB72" s="221">
        <v>0</v>
      </c>
      <c r="BC72" s="8">
        <f t="shared" si="51"/>
        <v>-0.8</v>
      </c>
      <c r="BD72" s="221">
        <v>-0.8</v>
      </c>
      <c r="BE72" s="221">
        <v>0</v>
      </c>
      <c r="BF72" s="221">
        <v>0</v>
      </c>
      <c r="BG72" s="221">
        <v>0</v>
      </c>
      <c r="BH72" s="221">
        <v>0</v>
      </c>
      <c r="BI72" s="221">
        <v>0</v>
      </c>
      <c r="BJ72" s="8">
        <f t="shared" si="52"/>
        <v>-0.8</v>
      </c>
      <c r="BL72" s="8">
        <f t="shared" si="53"/>
        <v>0</v>
      </c>
      <c r="BM72" s="8">
        <f t="shared" si="54"/>
        <v>0</v>
      </c>
      <c r="BN72" s="8">
        <f t="shared" si="55"/>
        <v>-0.8</v>
      </c>
      <c r="BO72" s="8">
        <f t="shared" si="56"/>
        <v>-0.8</v>
      </c>
      <c r="BP72" s="182">
        <f t="shared" si="57"/>
        <v>0.8</v>
      </c>
      <c r="BQ72" s="182">
        <f t="shared" si="58"/>
        <v>0.8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950</v>
      </c>
      <c r="G73" s="16">
        <f>'[3]30'!G75</f>
        <v>0</v>
      </c>
      <c r="H73" s="17">
        <f t="shared" si="59"/>
        <v>1270</v>
      </c>
      <c r="I73" s="15">
        <f>'[3]30'!J75</f>
        <v>-8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-8</v>
      </c>
      <c r="P73" s="18">
        <f>frq!C73</f>
        <v>1</v>
      </c>
      <c r="Q73" s="15">
        <f t="shared" si="33"/>
        <v>-8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-8</v>
      </c>
      <c r="X73" s="8">
        <f t="shared" si="36"/>
        <v>-0.8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-0.8</v>
      </c>
      <c r="AE73" s="8">
        <f t="shared" si="43"/>
        <v>-0.8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-0.8</v>
      </c>
      <c r="AL73" s="8">
        <f t="shared" si="35"/>
        <v>-6.4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-6.4</v>
      </c>
      <c r="AT73" s="8">
        <v>0</v>
      </c>
      <c r="AU73" s="8">
        <v>0</v>
      </c>
      <c r="AW73" s="221">
        <v>-0.8</v>
      </c>
      <c r="AX73" s="221">
        <v>0</v>
      </c>
      <c r="AY73" s="221">
        <v>0</v>
      </c>
      <c r="AZ73" s="221">
        <v>0</v>
      </c>
      <c r="BA73" s="221">
        <v>0</v>
      </c>
      <c r="BB73" s="221">
        <v>0</v>
      </c>
      <c r="BC73" s="8">
        <f t="shared" si="51"/>
        <v>-0.8</v>
      </c>
      <c r="BD73" s="221">
        <v>-0.8</v>
      </c>
      <c r="BE73" s="221">
        <v>0</v>
      </c>
      <c r="BF73" s="221">
        <v>0</v>
      </c>
      <c r="BG73" s="221">
        <v>0</v>
      </c>
      <c r="BH73" s="221">
        <v>0</v>
      </c>
      <c r="BI73" s="221">
        <v>0</v>
      </c>
      <c r="BJ73" s="8">
        <f t="shared" si="52"/>
        <v>-0.8</v>
      </c>
      <c r="BL73" s="8">
        <f t="shared" si="53"/>
        <v>0</v>
      </c>
      <c r="BM73" s="8">
        <f t="shared" si="54"/>
        <v>0</v>
      </c>
      <c r="BN73" s="8">
        <f t="shared" si="55"/>
        <v>-0.8</v>
      </c>
      <c r="BO73" s="8">
        <f t="shared" si="56"/>
        <v>-0.8</v>
      </c>
      <c r="BP73" s="182">
        <f t="shared" si="57"/>
        <v>0.8</v>
      </c>
      <c r="BQ73" s="182">
        <f t="shared" si="58"/>
        <v>0.8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950</v>
      </c>
      <c r="G74" s="16">
        <f>'[3]30'!G76</f>
        <v>0</v>
      </c>
      <c r="H74" s="17">
        <f t="shared" si="59"/>
        <v>1270</v>
      </c>
      <c r="I74" s="15">
        <f>'[3]30'!J76</f>
        <v>-8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-8</v>
      </c>
      <c r="P74" s="18">
        <f>frq!C74</f>
        <v>1</v>
      </c>
      <c r="Q74" s="15">
        <f t="shared" si="33"/>
        <v>-8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-8</v>
      </c>
      <c r="X74" s="8">
        <f t="shared" si="36"/>
        <v>-0.8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-0.8</v>
      </c>
      <c r="AE74" s="8">
        <f t="shared" si="43"/>
        <v>-0.8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-0.8</v>
      </c>
      <c r="AL74" s="8">
        <f t="shared" si="35"/>
        <v>-6.4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-6.4</v>
      </c>
      <c r="AT74" s="8">
        <v>0</v>
      </c>
      <c r="AU74" s="8">
        <v>0</v>
      </c>
      <c r="AW74" s="221">
        <v>-0.8</v>
      </c>
      <c r="AX74" s="221">
        <v>0</v>
      </c>
      <c r="AY74" s="221">
        <v>0</v>
      </c>
      <c r="AZ74" s="221">
        <v>0</v>
      </c>
      <c r="BA74" s="221">
        <v>0</v>
      </c>
      <c r="BB74" s="221">
        <v>0</v>
      </c>
      <c r="BC74" s="8">
        <f t="shared" si="51"/>
        <v>-0.8</v>
      </c>
      <c r="BD74" s="221">
        <v>-0.8</v>
      </c>
      <c r="BE74" s="221">
        <v>0</v>
      </c>
      <c r="BF74" s="221">
        <v>0</v>
      </c>
      <c r="BG74" s="221">
        <v>0</v>
      </c>
      <c r="BH74" s="221">
        <v>0</v>
      </c>
      <c r="BI74" s="221">
        <v>0</v>
      </c>
      <c r="BJ74" s="8">
        <f t="shared" si="52"/>
        <v>-0.8</v>
      </c>
      <c r="BL74" s="8">
        <f t="shared" si="53"/>
        <v>0</v>
      </c>
      <c r="BM74" s="8">
        <f t="shared" si="54"/>
        <v>0</v>
      </c>
      <c r="BN74" s="8">
        <f t="shared" si="55"/>
        <v>-0.8</v>
      </c>
      <c r="BO74" s="8">
        <f t="shared" si="56"/>
        <v>-0.8</v>
      </c>
      <c r="BP74" s="182">
        <f t="shared" si="57"/>
        <v>0.8</v>
      </c>
      <c r="BQ74" s="182">
        <f t="shared" si="58"/>
        <v>0.8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970</v>
      </c>
      <c r="G75" s="16">
        <f>'[3]30'!G77</f>
        <v>0</v>
      </c>
      <c r="H75" s="17">
        <f t="shared" si="59"/>
        <v>1290</v>
      </c>
      <c r="I75" s="15">
        <f>'[3]30'!J77</f>
        <v>-8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-8</v>
      </c>
      <c r="P75" s="18">
        <f>frq!C75</f>
        <v>1</v>
      </c>
      <c r="Q75" s="15">
        <f t="shared" si="33"/>
        <v>-8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-8</v>
      </c>
      <c r="X75" s="8">
        <f t="shared" si="36"/>
        <v>-0.8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-0.8</v>
      </c>
      <c r="AE75" s="8">
        <f t="shared" si="43"/>
        <v>-0.8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-0.8</v>
      </c>
      <c r="AL75" s="8">
        <f t="shared" si="35"/>
        <v>-6.4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-6.4</v>
      </c>
      <c r="AT75" s="8">
        <v>0</v>
      </c>
      <c r="AU75" s="8">
        <v>0</v>
      </c>
      <c r="AW75" s="221">
        <v>-0.8</v>
      </c>
      <c r="AX75" s="221">
        <v>0</v>
      </c>
      <c r="AY75" s="221">
        <v>0</v>
      </c>
      <c r="AZ75" s="221">
        <v>0</v>
      </c>
      <c r="BA75" s="221">
        <v>0</v>
      </c>
      <c r="BB75" s="221">
        <v>0</v>
      </c>
      <c r="BC75" s="8">
        <f t="shared" si="51"/>
        <v>-0.8</v>
      </c>
      <c r="BD75" s="221">
        <v>-0.8</v>
      </c>
      <c r="BE75" s="221">
        <v>0</v>
      </c>
      <c r="BF75" s="221">
        <v>0</v>
      </c>
      <c r="BG75" s="221">
        <v>0</v>
      </c>
      <c r="BH75" s="221">
        <v>0</v>
      </c>
      <c r="BI75" s="221">
        <v>0</v>
      </c>
      <c r="BJ75" s="8">
        <f t="shared" si="52"/>
        <v>-0.8</v>
      </c>
      <c r="BL75" s="8">
        <f t="shared" si="53"/>
        <v>0</v>
      </c>
      <c r="BM75" s="8">
        <f t="shared" si="54"/>
        <v>0</v>
      </c>
      <c r="BN75" s="8">
        <f t="shared" si="55"/>
        <v>-0.8</v>
      </c>
      <c r="BO75" s="8">
        <f t="shared" si="56"/>
        <v>-0.8</v>
      </c>
      <c r="BP75" s="182">
        <f t="shared" si="57"/>
        <v>0.8</v>
      </c>
      <c r="BQ75" s="182">
        <f t="shared" si="58"/>
        <v>0.8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970</v>
      </c>
      <c r="G76" s="16">
        <f>'[3]30'!G78</f>
        <v>0</v>
      </c>
      <c r="H76" s="17">
        <f t="shared" si="59"/>
        <v>1290</v>
      </c>
      <c r="I76" s="15">
        <f>'[3]30'!J78</f>
        <v>-8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-8</v>
      </c>
      <c r="P76" s="18">
        <f>frq!C76</f>
        <v>1</v>
      </c>
      <c r="Q76" s="15">
        <f t="shared" si="33"/>
        <v>-8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-8</v>
      </c>
      <c r="X76" s="8">
        <f t="shared" si="36"/>
        <v>-0.8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-0.8</v>
      </c>
      <c r="AE76" s="8">
        <f t="shared" si="43"/>
        <v>-0.8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-0.8</v>
      </c>
      <c r="AL76" s="8">
        <f t="shared" si="35"/>
        <v>-6.4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-6.4</v>
      </c>
      <c r="AT76" s="8">
        <v>0</v>
      </c>
      <c r="AU76" s="8">
        <v>0</v>
      </c>
      <c r="AW76" s="221">
        <v>-0.8</v>
      </c>
      <c r="AX76" s="221">
        <v>0</v>
      </c>
      <c r="AY76" s="221">
        <v>0</v>
      </c>
      <c r="AZ76" s="221">
        <v>0</v>
      </c>
      <c r="BA76" s="221">
        <v>0</v>
      </c>
      <c r="BB76" s="221">
        <v>0</v>
      </c>
      <c r="BC76" s="8">
        <f t="shared" si="51"/>
        <v>-0.8</v>
      </c>
      <c r="BD76" s="221">
        <v>-0.8</v>
      </c>
      <c r="BE76" s="221">
        <v>0</v>
      </c>
      <c r="BF76" s="221">
        <v>0</v>
      </c>
      <c r="BG76" s="221">
        <v>0</v>
      </c>
      <c r="BH76" s="221">
        <v>0</v>
      </c>
      <c r="BI76" s="221">
        <v>0</v>
      </c>
      <c r="BJ76" s="8">
        <f t="shared" si="52"/>
        <v>-0.8</v>
      </c>
      <c r="BL76" s="8">
        <f t="shared" si="53"/>
        <v>0</v>
      </c>
      <c r="BM76" s="8">
        <f t="shared" si="54"/>
        <v>0</v>
      </c>
      <c r="BN76" s="8">
        <f t="shared" si="55"/>
        <v>-0.8</v>
      </c>
      <c r="BO76" s="8">
        <f t="shared" si="56"/>
        <v>-0.8</v>
      </c>
      <c r="BP76" s="182">
        <f t="shared" si="57"/>
        <v>0.8</v>
      </c>
      <c r="BQ76" s="182">
        <f t="shared" si="58"/>
        <v>0.8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970</v>
      </c>
      <c r="G77" s="16">
        <f>'[3]30'!G79</f>
        <v>0</v>
      </c>
      <c r="H77" s="17">
        <f t="shared" si="59"/>
        <v>1290</v>
      </c>
      <c r="I77" s="15">
        <f>'[3]30'!J79</f>
        <v>-8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-8</v>
      </c>
      <c r="P77" s="18">
        <f>frq!C77</f>
        <v>1</v>
      </c>
      <c r="Q77" s="15">
        <f t="shared" si="33"/>
        <v>-8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-8</v>
      </c>
      <c r="X77" s="8">
        <f t="shared" si="36"/>
        <v>-0.8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-0.8</v>
      </c>
      <c r="AE77" s="8">
        <f t="shared" si="43"/>
        <v>-0.8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-0.8</v>
      </c>
      <c r="AL77" s="8">
        <f t="shared" si="35"/>
        <v>-6.4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-6.4</v>
      </c>
      <c r="AT77" s="8">
        <v>0</v>
      </c>
      <c r="AU77" s="8">
        <v>0</v>
      </c>
      <c r="AW77" s="221">
        <v>-0.8</v>
      </c>
      <c r="AX77" s="221">
        <v>0</v>
      </c>
      <c r="AY77" s="221">
        <v>0</v>
      </c>
      <c r="AZ77" s="221">
        <v>0</v>
      </c>
      <c r="BA77" s="221">
        <v>0</v>
      </c>
      <c r="BB77" s="221">
        <v>0</v>
      </c>
      <c r="BC77" s="8">
        <f t="shared" si="51"/>
        <v>-0.8</v>
      </c>
      <c r="BD77" s="221">
        <v>-0.8</v>
      </c>
      <c r="BE77" s="221">
        <v>0</v>
      </c>
      <c r="BF77" s="221">
        <v>0</v>
      </c>
      <c r="BG77" s="221">
        <v>0</v>
      </c>
      <c r="BH77" s="221">
        <v>0</v>
      </c>
      <c r="BI77" s="221">
        <v>0</v>
      </c>
      <c r="BJ77" s="8">
        <f t="shared" si="52"/>
        <v>-0.8</v>
      </c>
      <c r="BL77" s="8">
        <f t="shared" si="53"/>
        <v>0</v>
      </c>
      <c r="BM77" s="8">
        <f t="shared" si="54"/>
        <v>0</v>
      </c>
      <c r="BN77" s="8">
        <f t="shared" si="55"/>
        <v>-0.8</v>
      </c>
      <c r="BO77" s="8">
        <f t="shared" si="56"/>
        <v>-0.8</v>
      </c>
      <c r="BP77" s="182">
        <f t="shared" si="57"/>
        <v>0.8</v>
      </c>
      <c r="BQ77" s="182">
        <f t="shared" si="58"/>
        <v>0.8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970</v>
      </c>
      <c r="G78" s="16">
        <f>'[3]30'!G80</f>
        <v>0</v>
      </c>
      <c r="H78" s="17">
        <f t="shared" si="59"/>
        <v>1290</v>
      </c>
      <c r="I78" s="15">
        <f>'[3]30'!J80</f>
        <v>-8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-8</v>
      </c>
      <c r="P78" s="18">
        <f>frq!C78</f>
        <v>1</v>
      </c>
      <c r="Q78" s="15">
        <f t="shared" si="33"/>
        <v>-8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-8</v>
      </c>
      <c r="X78" s="8">
        <f t="shared" si="36"/>
        <v>-0.8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-0.8</v>
      </c>
      <c r="AE78" s="8">
        <f t="shared" si="43"/>
        <v>-0.8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-0.8</v>
      </c>
      <c r="AL78" s="8">
        <f t="shared" si="35"/>
        <v>-6.4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-6.4</v>
      </c>
      <c r="AT78" s="8">
        <v>0</v>
      </c>
      <c r="AU78" s="8">
        <v>0</v>
      </c>
      <c r="AW78" s="221">
        <v>-0.8</v>
      </c>
      <c r="AX78" s="221">
        <v>0</v>
      </c>
      <c r="AY78" s="221">
        <v>0</v>
      </c>
      <c r="AZ78" s="221">
        <v>0</v>
      </c>
      <c r="BA78" s="221">
        <v>0</v>
      </c>
      <c r="BB78" s="221">
        <v>0</v>
      </c>
      <c r="BC78" s="8">
        <f t="shared" si="51"/>
        <v>-0.8</v>
      </c>
      <c r="BD78" s="221">
        <v>-0.8</v>
      </c>
      <c r="BE78" s="221">
        <v>0</v>
      </c>
      <c r="BF78" s="221">
        <v>0</v>
      </c>
      <c r="BG78" s="221">
        <v>0</v>
      </c>
      <c r="BH78" s="221">
        <v>0</v>
      </c>
      <c r="BI78" s="221">
        <v>0</v>
      </c>
      <c r="BJ78" s="8">
        <f t="shared" si="52"/>
        <v>-0.8</v>
      </c>
      <c r="BL78" s="8">
        <f t="shared" si="53"/>
        <v>0</v>
      </c>
      <c r="BM78" s="8">
        <f t="shared" si="54"/>
        <v>0</v>
      </c>
      <c r="BN78" s="8">
        <f t="shared" si="55"/>
        <v>-0.8</v>
      </c>
      <c r="BO78" s="8">
        <f t="shared" si="56"/>
        <v>-0.8</v>
      </c>
      <c r="BP78" s="182">
        <f t="shared" si="57"/>
        <v>0.8</v>
      </c>
      <c r="BQ78" s="182">
        <f t="shared" si="58"/>
        <v>0.8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970</v>
      </c>
      <c r="G79" s="16">
        <f>'[3]30'!G81</f>
        <v>0</v>
      </c>
      <c r="H79" s="17">
        <f t="shared" si="59"/>
        <v>1290</v>
      </c>
      <c r="I79" s="15">
        <f>'[3]30'!J81</f>
        <v>-8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-8</v>
      </c>
      <c r="P79" s="18">
        <f>frq!C79</f>
        <v>1</v>
      </c>
      <c r="Q79" s="15">
        <f t="shared" si="33"/>
        <v>-8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-8</v>
      </c>
      <c r="X79" s="8">
        <f t="shared" si="36"/>
        <v>-0.8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-0.8</v>
      </c>
      <c r="AE79" s="8">
        <f t="shared" si="43"/>
        <v>-0.8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-0.8</v>
      </c>
      <c r="AL79" s="8">
        <f t="shared" si="35"/>
        <v>-6.4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-6.4</v>
      </c>
      <c r="AT79" s="8">
        <v>0</v>
      </c>
      <c r="AU79" s="8">
        <v>0</v>
      </c>
      <c r="AW79" s="221">
        <v>-0.8</v>
      </c>
      <c r="AX79" s="221">
        <v>0</v>
      </c>
      <c r="AY79" s="221">
        <v>0</v>
      </c>
      <c r="AZ79" s="221">
        <v>0</v>
      </c>
      <c r="BA79" s="221">
        <v>0</v>
      </c>
      <c r="BB79" s="221">
        <v>0</v>
      </c>
      <c r="BC79" s="8">
        <f t="shared" si="51"/>
        <v>-0.8</v>
      </c>
      <c r="BD79" s="221">
        <v>-0.8</v>
      </c>
      <c r="BE79" s="221">
        <v>0</v>
      </c>
      <c r="BF79" s="221">
        <v>0</v>
      </c>
      <c r="BG79" s="221">
        <v>0</v>
      </c>
      <c r="BH79" s="221">
        <v>0</v>
      </c>
      <c r="BI79" s="221">
        <v>0</v>
      </c>
      <c r="BJ79" s="8">
        <f t="shared" si="52"/>
        <v>-0.8</v>
      </c>
      <c r="BL79" s="8">
        <f t="shared" si="53"/>
        <v>0</v>
      </c>
      <c r="BM79" s="8">
        <f t="shared" si="54"/>
        <v>0</v>
      </c>
      <c r="BN79" s="8">
        <f t="shared" si="55"/>
        <v>-0.8</v>
      </c>
      <c r="BO79" s="8">
        <f t="shared" si="56"/>
        <v>-0.8</v>
      </c>
      <c r="BP79" s="182">
        <f t="shared" si="57"/>
        <v>0.8</v>
      </c>
      <c r="BQ79" s="182">
        <f t="shared" si="58"/>
        <v>0.8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970</v>
      </c>
      <c r="G80" s="16">
        <f>'[3]30'!G82</f>
        <v>0</v>
      </c>
      <c r="H80" s="17">
        <f t="shared" si="59"/>
        <v>1290</v>
      </c>
      <c r="I80" s="15">
        <f>'[3]30'!J82</f>
        <v>-8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-8</v>
      </c>
      <c r="P80" s="18">
        <f>frq!C80</f>
        <v>1</v>
      </c>
      <c r="Q80" s="15">
        <f t="shared" si="33"/>
        <v>-8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-8</v>
      </c>
      <c r="X80" s="8">
        <f t="shared" si="36"/>
        <v>-0.8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-0.8</v>
      </c>
      <c r="AE80" s="8">
        <f t="shared" si="43"/>
        <v>-0.8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-0.8</v>
      </c>
      <c r="AL80" s="8">
        <f t="shared" si="35"/>
        <v>-6.4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-6.4</v>
      </c>
      <c r="AT80" s="8">
        <v>0</v>
      </c>
      <c r="AU80" s="8">
        <v>0</v>
      </c>
      <c r="AW80" s="221">
        <v>-0.8</v>
      </c>
      <c r="AX80" s="221">
        <v>0</v>
      </c>
      <c r="AY80" s="221">
        <v>0</v>
      </c>
      <c r="AZ80" s="221">
        <v>0</v>
      </c>
      <c r="BA80" s="221">
        <v>0</v>
      </c>
      <c r="BB80" s="221">
        <v>0</v>
      </c>
      <c r="BC80" s="8">
        <f t="shared" si="51"/>
        <v>-0.8</v>
      </c>
      <c r="BD80" s="221">
        <v>-0.8</v>
      </c>
      <c r="BE80" s="221">
        <v>0</v>
      </c>
      <c r="BF80" s="221">
        <v>0</v>
      </c>
      <c r="BG80" s="221">
        <v>0</v>
      </c>
      <c r="BH80" s="221">
        <v>0</v>
      </c>
      <c r="BI80" s="221">
        <v>0</v>
      </c>
      <c r="BJ80" s="8">
        <f t="shared" si="52"/>
        <v>-0.8</v>
      </c>
      <c r="BL80" s="8">
        <f t="shared" si="53"/>
        <v>0</v>
      </c>
      <c r="BM80" s="8">
        <f t="shared" si="54"/>
        <v>0</v>
      </c>
      <c r="BN80" s="8">
        <f t="shared" si="55"/>
        <v>-0.8</v>
      </c>
      <c r="BO80" s="8">
        <f t="shared" si="56"/>
        <v>-0.8</v>
      </c>
      <c r="BP80" s="182">
        <f t="shared" si="57"/>
        <v>0.8</v>
      </c>
      <c r="BQ80" s="182">
        <f t="shared" si="58"/>
        <v>0.8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970</v>
      </c>
      <c r="G81" s="16">
        <f>'[3]30'!G83</f>
        <v>0</v>
      </c>
      <c r="H81" s="17">
        <f t="shared" si="59"/>
        <v>1290</v>
      </c>
      <c r="I81" s="15">
        <f>'[3]30'!J83</f>
        <v>-8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-8</v>
      </c>
      <c r="P81" s="18">
        <f>frq!C81</f>
        <v>1</v>
      </c>
      <c r="Q81" s="15">
        <f t="shared" si="33"/>
        <v>-8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-8</v>
      </c>
      <c r="X81" s="8">
        <f t="shared" si="36"/>
        <v>-0.8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-0.8</v>
      </c>
      <c r="AE81" s="8">
        <f t="shared" si="43"/>
        <v>-0.8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-0.8</v>
      </c>
      <c r="AL81" s="8">
        <f t="shared" si="35"/>
        <v>-6.4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-6.4</v>
      </c>
      <c r="AT81" s="8">
        <v>0</v>
      </c>
      <c r="AU81" s="8">
        <v>0</v>
      </c>
      <c r="AW81" s="221">
        <v>-0.8</v>
      </c>
      <c r="AX81" s="221">
        <v>0</v>
      </c>
      <c r="AY81" s="221">
        <v>0</v>
      </c>
      <c r="AZ81" s="221">
        <v>0</v>
      </c>
      <c r="BA81" s="221">
        <v>0</v>
      </c>
      <c r="BB81" s="221">
        <v>0</v>
      </c>
      <c r="BC81" s="8">
        <f t="shared" si="51"/>
        <v>-0.8</v>
      </c>
      <c r="BD81" s="221">
        <v>-0.8</v>
      </c>
      <c r="BE81" s="221">
        <v>0</v>
      </c>
      <c r="BF81" s="221">
        <v>0</v>
      </c>
      <c r="BG81" s="221">
        <v>0</v>
      </c>
      <c r="BH81" s="221">
        <v>0</v>
      </c>
      <c r="BI81" s="221">
        <v>0</v>
      </c>
      <c r="BJ81" s="8">
        <f t="shared" si="52"/>
        <v>-0.8</v>
      </c>
      <c r="BL81" s="8">
        <f t="shared" si="53"/>
        <v>0</v>
      </c>
      <c r="BM81" s="8">
        <f t="shared" si="54"/>
        <v>0</v>
      </c>
      <c r="BN81" s="8">
        <f t="shared" si="55"/>
        <v>-0.8</v>
      </c>
      <c r="BO81" s="8">
        <f t="shared" si="56"/>
        <v>-0.8</v>
      </c>
      <c r="BP81" s="182">
        <f t="shared" si="57"/>
        <v>0.8</v>
      </c>
      <c r="BQ81" s="182">
        <f t="shared" si="58"/>
        <v>0.8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970</v>
      </c>
      <c r="G82" s="16">
        <f>'[3]30'!G84</f>
        <v>0</v>
      </c>
      <c r="H82" s="17">
        <f t="shared" si="59"/>
        <v>1290</v>
      </c>
      <c r="I82" s="15">
        <f>'[3]30'!J84</f>
        <v>-8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-8</v>
      </c>
      <c r="P82" s="18">
        <f>frq!C82</f>
        <v>1</v>
      </c>
      <c r="Q82" s="15">
        <f t="shared" si="33"/>
        <v>-8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-8</v>
      </c>
      <c r="X82" s="8">
        <f t="shared" si="36"/>
        <v>-0.8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-0.8</v>
      </c>
      <c r="AE82" s="8">
        <f t="shared" si="43"/>
        <v>-0.8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-0.8</v>
      </c>
      <c r="AL82" s="8">
        <f t="shared" si="35"/>
        <v>-6.4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-6.4</v>
      </c>
      <c r="AT82" s="8">
        <v>0</v>
      </c>
      <c r="AU82" s="8">
        <v>0</v>
      </c>
      <c r="AW82" s="221">
        <v>-0.8</v>
      </c>
      <c r="AX82" s="221">
        <v>0</v>
      </c>
      <c r="AY82" s="221">
        <v>0</v>
      </c>
      <c r="AZ82" s="221">
        <v>0</v>
      </c>
      <c r="BA82" s="221">
        <v>0</v>
      </c>
      <c r="BB82" s="221">
        <v>0</v>
      </c>
      <c r="BC82" s="8">
        <f t="shared" si="51"/>
        <v>-0.8</v>
      </c>
      <c r="BD82" s="221">
        <v>-0.8</v>
      </c>
      <c r="BE82" s="221">
        <v>0</v>
      </c>
      <c r="BF82" s="221">
        <v>0</v>
      </c>
      <c r="BG82" s="221">
        <v>0</v>
      </c>
      <c r="BH82" s="221">
        <v>0</v>
      </c>
      <c r="BI82" s="221">
        <v>0</v>
      </c>
      <c r="BJ82" s="8">
        <f t="shared" si="52"/>
        <v>-0.8</v>
      </c>
      <c r="BL82" s="8">
        <f t="shared" si="53"/>
        <v>0</v>
      </c>
      <c r="BM82" s="8">
        <f t="shared" si="54"/>
        <v>0</v>
      </c>
      <c r="BN82" s="8">
        <f t="shared" si="55"/>
        <v>-0.8</v>
      </c>
      <c r="BO82" s="8">
        <f t="shared" si="56"/>
        <v>-0.8</v>
      </c>
      <c r="BP82" s="182">
        <f t="shared" si="57"/>
        <v>0.8</v>
      </c>
      <c r="BQ82" s="182">
        <f t="shared" si="58"/>
        <v>0.8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970</v>
      </c>
      <c r="G83" s="16">
        <f>'[3]30'!G85</f>
        <v>0</v>
      </c>
      <c r="H83" s="17">
        <f t="shared" si="59"/>
        <v>1290</v>
      </c>
      <c r="I83" s="15">
        <f>'[3]30'!J85</f>
        <v>-8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-8</v>
      </c>
      <c r="P83" s="18">
        <f>frq!C83</f>
        <v>1</v>
      </c>
      <c r="Q83" s="15">
        <f t="shared" si="33"/>
        <v>-8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-8</v>
      </c>
      <c r="X83" s="8">
        <f t="shared" si="36"/>
        <v>-0.8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-0.8</v>
      </c>
      <c r="AE83" s="8">
        <f t="shared" si="43"/>
        <v>-0.8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-0.8</v>
      </c>
      <c r="AL83" s="8">
        <f t="shared" si="35"/>
        <v>-6.4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-6.4</v>
      </c>
      <c r="AT83" s="8">
        <v>0</v>
      </c>
      <c r="AU83" s="8">
        <v>0</v>
      </c>
      <c r="AW83" s="221">
        <v>-0.8</v>
      </c>
      <c r="AX83" s="221">
        <v>0</v>
      </c>
      <c r="AY83" s="221">
        <v>0</v>
      </c>
      <c r="AZ83" s="221">
        <v>0</v>
      </c>
      <c r="BA83" s="221">
        <v>0</v>
      </c>
      <c r="BB83" s="221">
        <v>0</v>
      </c>
      <c r="BC83" s="8">
        <f t="shared" si="51"/>
        <v>-0.8</v>
      </c>
      <c r="BD83" s="221">
        <v>-0.8</v>
      </c>
      <c r="BE83" s="221">
        <v>0</v>
      </c>
      <c r="BF83" s="221">
        <v>0</v>
      </c>
      <c r="BG83" s="221">
        <v>0</v>
      </c>
      <c r="BH83" s="221">
        <v>0</v>
      </c>
      <c r="BI83" s="221">
        <v>0</v>
      </c>
      <c r="BJ83" s="8">
        <f t="shared" si="52"/>
        <v>-0.8</v>
      </c>
      <c r="BL83" s="8">
        <f t="shared" si="53"/>
        <v>0</v>
      </c>
      <c r="BM83" s="8">
        <f t="shared" si="54"/>
        <v>0</v>
      </c>
      <c r="BN83" s="8">
        <f t="shared" si="55"/>
        <v>-0.8</v>
      </c>
      <c r="BO83" s="8">
        <f t="shared" si="56"/>
        <v>-0.8</v>
      </c>
      <c r="BP83" s="182">
        <f t="shared" si="57"/>
        <v>0.8</v>
      </c>
      <c r="BQ83" s="182">
        <f t="shared" si="58"/>
        <v>0.8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970</v>
      </c>
      <c r="G84" s="16">
        <f>'[3]30'!G86</f>
        <v>0</v>
      </c>
      <c r="H84" s="17">
        <f t="shared" si="59"/>
        <v>1290</v>
      </c>
      <c r="I84" s="15">
        <f>'[3]30'!J86</f>
        <v>-8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-8</v>
      </c>
      <c r="P84" s="18">
        <f>frq!C84</f>
        <v>1</v>
      </c>
      <c r="Q84" s="15">
        <f t="shared" si="33"/>
        <v>-8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-8</v>
      </c>
      <c r="X84" s="8">
        <f t="shared" si="36"/>
        <v>-0.8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-0.8</v>
      </c>
      <c r="AE84" s="8">
        <f t="shared" si="43"/>
        <v>-0.8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-0.8</v>
      </c>
      <c r="AL84" s="8">
        <f t="shared" si="35"/>
        <v>-6.4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-6.4</v>
      </c>
      <c r="AT84" s="8">
        <v>0</v>
      </c>
      <c r="AU84" s="8">
        <v>0</v>
      </c>
      <c r="AW84" s="221">
        <v>-0.8</v>
      </c>
      <c r="AX84" s="221">
        <v>0</v>
      </c>
      <c r="AY84" s="221">
        <v>0</v>
      </c>
      <c r="AZ84" s="221">
        <v>0</v>
      </c>
      <c r="BA84" s="221">
        <v>0</v>
      </c>
      <c r="BB84" s="221">
        <v>0</v>
      </c>
      <c r="BC84" s="8">
        <f t="shared" si="51"/>
        <v>-0.8</v>
      </c>
      <c r="BD84" s="221">
        <v>-0.8</v>
      </c>
      <c r="BE84" s="221">
        <v>0</v>
      </c>
      <c r="BF84" s="221">
        <v>0</v>
      </c>
      <c r="BG84" s="221">
        <v>0</v>
      </c>
      <c r="BH84" s="221">
        <v>0</v>
      </c>
      <c r="BI84" s="221">
        <v>0</v>
      </c>
      <c r="BJ84" s="8">
        <f t="shared" si="52"/>
        <v>-0.8</v>
      </c>
      <c r="BL84" s="8">
        <f t="shared" si="53"/>
        <v>0</v>
      </c>
      <c r="BM84" s="8">
        <f t="shared" si="54"/>
        <v>0</v>
      </c>
      <c r="BN84" s="8">
        <f t="shared" si="55"/>
        <v>-0.8</v>
      </c>
      <c r="BO84" s="8">
        <f t="shared" si="56"/>
        <v>-0.8</v>
      </c>
      <c r="BP84" s="182">
        <f t="shared" si="57"/>
        <v>0.8</v>
      </c>
      <c r="BQ84" s="182">
        <f t="shared" si="58"/>
        <v>0.8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970</v>
      </c>
      <c r="G85" s="16">
        <f>'[3]30'!G87</f>
        <v>0</v>
      </c>
      <c r="H85" s="17">
        <f t="shared" si="59"/>
        <v>1290</v>
      </c>
      <c r="I85" s="15">
        <f>'[3]30'!J87</f>
        <v>-8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-8</v>
      </c>
      <c r="P85" s="18">
        <f>frq!C85</f>
        <v>1</v>
      </c>
      <c r="Q85" s="15">
        <f t="shared" si="33"/>
        <v>-8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-8</v>
      </c>
      <c r="X85" s="8">
        <f t="shared" si="36"/>
        <v>-0.8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-0.8</v>
      </c>
      <c r="AE85" s="8">
        <f t="shared" si="43"/>
        <v>-0.8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-0.8</v>
      </c>
      <c r="AL85" s="8">
        <f t="shared" si="35"/>
        <v>-6.4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-6.4</v>
      </c>
      <c r="AT85" s="8">
        <v>0</v>
      </c>
      <c r="AU85" s="8">
        <v>0</v>
      </c>
      <c r="AW85" s="221">
        <v>-0.8</v>
      </c>
      <c r="AX85" s="221">
        <v>0</v>
      </c>
      <c r="AY85" s="221">
        <v>0</v>
      </c>
      <c r="AZ85" s="221">
        <v>0</v>
      </c>
      <c r="BA85" s="221">
        <v>0</v>
      </c>
      <c r="BB85" s="221">
        <v>0</v>
      </c>
      <c r="BC85" s="8">
        <f t="shared" si="51"/>
        <v>-0.8</v>
      </c>
      <c r="BD85" s="221">
        <v>-0.8</v>
      </c>
      <c r="BE85" s="221">
        <v>0</v>
      </c>
      <c r="BF85" s="221">
        <v>0</v>
      </c>
      <c r="BG85" s="221">
        <v>0</v>
      </c>
      <c r="BH85" s="221">
        <v>0</v>
      </c>
      <c r="BI85" s="221">
        <v>0</v>
      </c>
      <c r="BJ85" s="8">
        <f t="shared" si="52"/>
        <v>-0.8</v>
      </c>
      <c r="BL85" s="8">
        <f t="shared" si="53"/>
        <v>0</v>
      </c>
      <c r="BM85" s="8">
        <f t="shared" si="54"/>
        <v>0</v>
      </c>
      <c r="BN85" s="8">
        <f t="shared" si="55"/>
        <v>-0.8</v>
      </c>
      <c r="BO85" s="8">
        <f t="shared" si="56"/>
        <v>-0.8</v>
      </c>
      <c r="BP85" s="182">
        <f t="shared" si="57"/>
        <v>0.8</v>
      </c>
      <c r="BQ85" s="182">
        <f t="shared" si="58"/>
        <v>0.8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970</v>
      </c>
      <c r="G86" s="16">
        <f>'[3]30'!G88</f>
        <v>0</v>
      </c>
      <c r="H86" s="17">
        <f t="shared" si="59"/>
        <v>1290</v>
      </c>
      <c r="I86" s="15">
        <f>'[3]30'!J88</f>
        <v>-8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-8</v>
      </c>
      <c r="P86" s="18">
        <f>frq!C86</f>
        <v>1</v>
      </c>
      <c r="Q86" s="15">
        <f t="shared" si="33"/>
        <v>-8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-8</v>
      </c>
      <c r="X86" s="8">
        <f t="shared" si="36"/>
        <v>-0.8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-0.8</v>
      </c>
      <c r="AE86" s="8">
        <f t="shared" si="43"/>
        <v>-0.8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-0.8</v>
      </c>
      <c r="AL86" s="8">
        <f t="shared" si="35"/>
        <v>-6.4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-6.4</v>
      </c>
      <c r="AT86" s="8">
        <v>0</v>
      </c>
      <c r="AU86" s="8">
        <v>0</v>
      </c>
      <c r="AW86" s="221">
        <v>-0.8</v>
      </c>
      <c r="AX86" s="221">
        <v>0</v>
      </c>
      <c r="AY86" s="221">
        <v>0</v>
      </c>
      <c r="AZ86" s="221">
        <v>0</v>
      </c>
      <c r="BA86" s="221">
        <v>0</v>
      </c>
      <c r="BB86" s="221">
        <v>0</v>
      </c>
      <c r="BC86" s="8">
        <f t="shared" si="51"/>
        <v>-0.8</v>
      </c>
      <c r="BD86" s="221">
        <v>-0.8</v>
      </c>
      <c r="BE86" s="221">
        <v>0</v>
      </c>
      <c r="BF86" s="221">
        <v>0</v>
      </c>
      <c r="BG86" s="221">
        <v>0</v>
      </c>
      <c r="BH86" s="221">
        <v>0</v>
      </c>
      <c r="BI86" s="221">
        <v>0</v>
      </c>
      <c r="BJ86" s="8">
        <f t="shared" si="52"/>
        <v>-0.8</v>
      </c>
      <c r="BL86" s="8">
        <f t="shared" si="53"/>
        <v>0</v>
      </c>
      <c r="BM86" s="8">
        <f t="shared" si="54"/>
        <v>0</v>
      </c>
      <c r="BN86" s="8">
        <f t="shared" si="55"/>
        <v>-0.8</v>
      </c>
      <c r="BO86" s="8">
        <f t="shared" si="56"/>
        <v>-0.8</v>
      </c>
      <c r="BP86" s="182">
        <f t="shared" si="57"/>
        <v>0.8</v>
      </c>
      <c r="BQ86" s="182">
        <f t="shared" si="58"/>
        <v>0.8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970</v>
      </c>
      <c r="G87" s="16">
        <f>'[3]30'!G89</f>
        <v>0</v>
      </c>
      <c r="H87" s="17">
        <f t="shared" si="59"/>
        <v>1290</v>
      </c>
      <c r="I87" s="15">
        <f>'[3]30'!J89</f>
        <v>-8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-8</v>
      </c>
      <c r="P87" s="18">
        <f>frq!C87</f>
        <v>1</v>
      </c>
      <c r="Q87" s="15">
        <f t="shared" si="33"/>
        <v>-8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-8</v>
      </c>
      <c r="X87" s="8">
        <f t="shared" si="36"/>
        <v>-0.8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-0.8</v>
      </c>
      <c r="AE87" s="8">
        <f t="shared" si="43"/>
        <v>-0.8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-0.8</v>
      </c>
      <c r="AL87" s="8">
        <f t="shared" si="35"/>
        <v>-6.4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-6.4</v>
      </c>
      <c r="AT87" s="8">
        <v>0</v>
      </c>
      <c r="AU87" s="8">
        <v>0</v>
      </c>
      <c r="AW87" s="221">
        <v>-0.8</v>
      </c>
      <c r="AX87" s="221">
        <v>0</v>
      </c>
      <c r="AY87" s="221">
        <v>0</v>
      </c>
      <c r="AZ87" s="221">
        <v>0</v>
      </c>
      <c r="BA87" s="221">
        <v>0</v>
      </c>
      <c r="BB87" s="221">
        <v>0</v>
      </c>
      <c r="BC87" s="8">
        <f t="shared" si="51"/>
        <v>-0.8</v>
      </c>
      <c r="BD87" s="221">
        <v>-0.8</v>
      </c>
      <c r="BE87" s="221">
        <v>0</v>
      </c>
      <c r="BF87" s="221">
        <v>0</v>
      </c>
      <c r="BG87" s="221">
        <v>0</v>
      </c>
      <c r="BH87" s="221">
        <v>0</v>
      </c>
      <c r="BI87" s="221">
        <v>0</v>
      </c>
      <c r="BJ87" s="8">
        <f t="shared" si="52"/>
        <v>-0.8</v>
      </c>
      <c r="BL87" s="8">
        <f t="shared" si="53"/>
        <v>0</v>
      </c>
      <c r="BM87" s="8">
        <f t="shared" si="54"/>
        <v>0</v>
      </c>
      <c r="BN87" s="8">
        <f t="shared" si="55"/>
        <v>-0.8</v>
      </c>
      <c r="BO87" s="8">
        <f t="shared" si="56"/>
        <v>-0.8</v>
      </c>
      <c r="BP87" s="182">
        <f t="shared" si="57"/>
        <v>0.8</v>
      </c>
      <c r="BQ87" s="182">
        <f t="shared" si="58"/>
        <v>0.8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970</v>
      </c>
      <c r="G88" s="16">
        <f>'[3]30'!G90</f>
        <v>0</v>
      </c>
      <c r="H88" s="17">
        <f t="shared" si="59"/>
        <v>1290</v>
      </c>
      <c r="I88" s="15">
        <f>'[3]30'!J90</f>
        <v>-8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-8</v>
      </c>
      <c r="P88" s="18">
        <f>frq!C88</f>
        <v>1</v>
      </c>
      <c r="Q88" s="15">
        <f t="shared" si="33"/>
        <v>-8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-8</v>
      </c>
      <c r="X88" s="8">
        <f t="shared" si="36"/>
        <v>-0.8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-0.8</v>
      </c>
      <c r="AE88" s="8">
        <f t="shared" si="43"/>
        <v>-0.8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-0.8</v>
      </c>
      <c r="AL88" s="8">
        <f t="shared" si="35"/>
        <v>-6.4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-6.4</v>
      </c>
      <c r="AW88" s="221">
        <v>-0.8</v>
      </c>
      <c r="AX88" s="221">
        <v>0</v>
      </c>
      <c r="AY88" s="221">
        <v>0</v>
      </c>
      <c r="AZ88" s="221">
        <v>0</v>
      </c>
      <c r="BA88" s="221">
        <v>0</v>
      </c>
      <c r="BB88" s="221">
        <v>0</v>
      </c>
      <c r="BC88" s="8">
        <f t="shared" si="51"/>
        <v>-0.8</v>
      </c>
      <c r="BD88" s="221">
        <v>-0.8</v>
      </c>
      <c r="BE88" s="221">
        <v>0</v>
      </c>
      <c r="BF88" s="221">
        <v>0</v>
      </c>
      <c r="BG88" s="221">
        <v>0</v>
      </c>
      <c r="BH88" s="221">
        <v>0</v>
      </c>
      <c r="BI88" s="221">
        <v>0</v>
      </c>
      <c r="BJ88" s="8">
        <f t="shared" si="52"/>
        <v>-0.8</v>
      </c>
      <c r="BL88" s="8">
        <f t="shared" si="53"/>
        <v>0</v>
      </c>
      <c r="BM88" s="8">
        <f t="shared" si="54"/>
        <v>0</v>
      </c>
      <c r="BN88" s="8">
        <f t="shared" si="55"/>
        <v>-0.8</v>
      </c>
      <c r="BO88" s="8">
        <f t="shared" si="56"/>
        <v>-0.8</v>
      </c>
      <c r="BP88" s="182">
        <f t="shared" si="57"/>
        <v>0.8</v>
      </c>
      <c r="BQ88" s="182">
        <f t="shared" si="58"/>
        <v>0.8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970</v>
      </c>
      <c r="G89" s="16">
        <f>'[3]30'!G91</f>
        <v>0</v>
      </c>
      <c r="H89" s="17">
        <f t="shared" si="59"/>
        <v>1290</v>
      </c>
      <c r="I89" s="15">
        <f>'[3]30'!J91</f>
        <v>-8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-8</v>
      </c>
      <c r="P89" s="18">
        <f>frq!C89</f>
        <v>1</v>
      </c>
      <c r="Q89" s="15">
        <f t="shared" si="33"/>
        <v>-8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-8</v>
      </c>
      <c r="X89" s="8">
        <f t="shared" si="36"/>
        <v>-0.8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-0.8</v>
      </c>
      <c r="AE89" s="8">
        <f t="shared" si="43"/>
        <v>-0.8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-0.8</v>
      </c>
      <c r="AL89" s="8">
        <f t="shared" si="35"/>
        <v>-6.4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-6.4</v>
      </c>
      <c r="AW89" s="221">
        <v>-0.8</v>
      </c>
      <c r="AX89" s="221">
        <v>0</v>
      </c>
      <c r="AY89" s="221">
        <v>0</v>
      </c>
      <c r="AZ89" s="221">
        <v>0</v>
      </c>
      <c r="BA89" s="221">
        <v>0</v>
      </c>
      <c r="BB89" s="221">
        <v>0</v>
      </c>
      <c r="BC89" s="8">
        <f t="shared" si="51"/>
        <v>-0.8</v>
      </c>
      <c r="BD89" s="221">
        <v>-0.8</v>
      </c>
      <c r="BE89" s="221">
        <v>0</v>
      </c>
      <c r="BF89" s="221">
        <v>0</v>
      </c>
      <c r="BG89" s="221">
        <v>0</v>
      </c>
      <c r="BH89" s="221">
        <v>0</v>
      </c>
      <c r="BI89" s="221">
        <v>0</v>
      </c>
      <c r="BJ89" s="8">
        <f t="shared" si="52"/>
        <v>-0.8</v>
      </c>
      <c r="BL89" s="8">
        <f t="shared" si="53"/>
        <v>0</v>
      </c>
      <c r="BM89" s="8">
        <f t="shared" si="54"/>
        <v>0</v>
      </c>
      <c r="BN89" s="8">
        <f t="shared" si="55"/>
        <v>-0.8</v>
      </c>
      <c r="BO89" s="8">
        <f t="shared" si="56"/>
        <v>-0.8</v>
      </c>
      <c r="BP89" s="182">
        <f t="shared" si="57"/>
        <v>0.8</v>
      </c>
      <c r="BQ89" s="182">
        <f t="shared" si="58"/>
        <v>0.8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970</v>
      </c>
      <c r="G90" s="16">
        <f>'[3]30'!G92</f>
        <v>0</v>
      </c>
      <c r="H90" s="17">
        <f t="shared" si="59"/>
        <v>1290</v>
      </c>
      <c r="I90" s="15">
        <f>'[3]30'!J92</f>
        <v>-8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-8</v>
      </c>
      <c r="P90" s="18">
        <f>frq!C90</f>
        <v>1</v>
      </c>
      <c r="Q90" s="15">
        <f t="shared" si="33"/>
        <v>-8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-8</v>
      </c>
      <c r="X90" s="8">
        <f t="shared" si="36"/>
        <v>-0.8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-0.8</v>
      </c>
      <c r="AE90" s="8">
        <f t="shared" si="43"/>
        <v>-0.8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-0.8</v>
      </c>
      <c r="AL90" s="8">
        <f t="shared" si="35"/>
        <v>-6.4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-6.4</v>
      </c>
      <c r="AW90" s="221">
        <v>-0.8</v>
      </c>
      <c r="AX90" s="221">
        <v>0</v>
      </c>
      <c r="AY90" s="221">
        <v>0</v>
      </c>
      <c r="AZ90" s="221">
        <v>0</v>
      </c>
      <c r="BA90" s="221">
        <v>0</v>
      </c>
      <c r="BB90" s="221">
        <v>0</v>
      </c>
      <c r="BC90" s="8">
        <f t="shared" si="51"/>
        <v>-0.8</v>
      </c>
      <c r="BD90" s="221">
        <v>-0.8</v>
      </c>
      <c r="BE90" s="221">
        <v>0</v>
      </c>
      <c r="BF90" s="221">
        <v>0</v>
      </c>
      <c r="BG90" s="221">
        <v>0</v>
      </c>
      <c r="BH90" s="221">
        <v>0</v>
      </c>
      <c r="BI90" s="221">
        <v>0</v>
      </c>
      <c r="BJ90" s="8">
        <f t="shared" si="52"/>
        <v>-0.8</v>
      </c>
      <c r="BL90" s="8">
        <f t="shared" si="53"/>
        <v>0</v>
      </c>
      <c r="BM90" s="8">
        <f t="shared" si="54"/>
        <v>0</v>
      </c>
      <c r="BN90" s="8">
        <f t="shared" si="55"/>
        <v>-0.8</v>
      </c>
      <c r="BO90" s="8">
        <f t="shared" si="56"/>
        <v>-0.8</v>
      </c>
      <c r="BP90" s="182">
        <f t="shared" si="57"/>
        <v>0.8</v>
      </c>
      <c r="BQ90" s="182">
        <f t="shared" si="58"/>
        <v>0.8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970</v>
      </c>
      <c r="G91" s="16">
        <f>'[3]30'!G93</f>
        <v>0</v>
      </c>
      <c r="H91" s="17">
        <f t="shared" si="59"/>
        <v>1290</v>
      </c>
      <c r="I91" s="15">
        <f>'[3]30'!J93</f>
        <v>-8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-8</v>
      </c>
      <c r="P91" s="18">
        <f>frq!C91</f>
        <v>1</v>
      </c>
      <c r="Q91" s="15">
        <f t="shared" si="33"/>
        <v>-8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-8</v>
      </c>
      <c r="X91" s="8">
        <f t="shared" si="36"/>
        <v>-0.8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-0.8</v>
      </c>
      <c r="AE91" s="8">
        <f t="shared" si="43"/>
        <v>-0.8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-0.8</v>
      </c>
      <c r="AL91" s="8">
        <f t="shared" si="35"/>
        <v>-6.4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-6.4</v>
      </c>
      <c r="AW91" s="221">
        <v>-0.8</v>
      </c>
      <c r="AX91" s="221">
        <v>0</v>
      </c>
      <c r="AY91" s="221">
        <v>0</v>
      </c>
      <c r="AZ91" s="221">
        <v>0</v>
      </c>
      <c r="BA91" s="221">
        <v>0</v>
      </c>
      <c r="BB91" s="221">
        <v>0</v>
      </c>
      <c r="BC91" s="8">
        <f t="shared" si="51"/>
        <v>-0.8</v>
      </c>
      <c r="BD91" s="221">
        <v>-0.8</v>
      </c>
      <c r="BE91" s="221">
        <v>0</v>
      </c>
      <c r="BF91" s="221">
        <v>0</v>
      </c>
      <c r="BG91" s="221">
        <v>0</v>
      </c>
      <c r="BH91" s="221">
        <v>0</v>
      </c>
      <c r="BI91" s="221">
        <v>0</v>
      </c>
      <c r="BJ91" s="8">
        <f t="shared" si="52"/>
        <v>-0.8</v>
      </c>
      <c r="BL91" s="8">
        <f t="shared" si="53"/>
        <v>0</v>
      </c>
      <c r="BM91" s="8">
        <f t="shared" si="54"/>
        <v>0</v>
      </c>
      <c r="BN91" s="8">
        <f t="shared" si="55"/>
        <v>-0.8</v>
      </c>
      <c r="BO91" s="8">
        <f t="shared" si="56"/>
        <v>-0.8</v>
      </c>
      <c r="BP91" s="182">
        <f t="shared" si="57"/>
        <v>0.8</v>
      </c>
      <c r="BQ91" s="182">
        <f t="shared" si="58"/>
        <v>0.8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970</v>
      </c>
      <c r="G92" s="16">
        <f>'[3]30'!G94</f>
        <v>0</v>
      </c>
      <c r="H92" s="17">
        <f t="shared" si="59"/>
        <v>1290</v>
      </c>
      <c r="I92" s="15">
        <f>'[3]30'!J94</f>
        <v>-8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-8</v>
      </c>
      <c r="P92" s="18">
        <f>frq!C92</f>
        <v>1</v>
      </c>
      <c r="Q92" s="15">
        <f t="shared" si="33"/>
        <v>-8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-8</v>
      </c>
      <c r="X92" s="8">
        <f t="shared" si="36"/>
        <v>-0.8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-0.8</v>
      </c>
      <c r="AE92" s="8">
        <f t="shared" si="43"/>
        <v>-0.8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-0.8</v>
      </c>
      <c r="AL92" s="8">
        <f t="shared" si="35"/>
        <v>-6.4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-6.4</v>
      </c>
      <c r="AW92" s="221">
        <v>-0.8</v>
      </c>
      <c r="AX92" s="221">
        <v>0</v>
      </c>
      <c r="AY92" s="221">
        <v>0</v>
      </c>
      <c r="AZ92" s="221">
        <v>0</v>
      </c>
      <c r="BA92" s="221">
        <v>0</v>
      </c>
      <c r="BB92" s="221">
        <v>0</v>
      </c>
      <c r="BC92" s="8">
        <f t="shared" si="51"/>
        <v>-0.8</v>
      </c>
      <c r="BD92" s="221">
        <v>-0.8</v>
      </c>
      <c r="BE92" s="221">
        <v>0</v>
      </c>
      <c r="BF92" s="221">
        <v>0</v>
      </c>
      <c r="BG92" s="221">
        <v>0</v>
      </c>
      <c r="BH92" s="221">
        <v>0</v>
      </c>
      <c r="BI92" s="221">
        <v>0</v>
      </c>
      <c r="BJ92" s="8">
        <f t="shared" si="52"/>
        <v>-0.8</v>
      </c>
      <c r="BL92" s="8">
        <f t="shared" si="53"/>
        <v>0</v>
      </c>
      <c r="BM92" s="8">
        <f t="shared" si="54"/>
        <v>0</v>
      </c>
      <c r="BN92" s="8">
        <f t="shared" si="55"/>
        <v>-0.8</v>
      </c>
      <c r="BO92" s="8">
        <f t="shared" si="56"/>
        <v>-0.8</v>
      </c>
      <c r="BP92" s="182">
        <f t="shared" si="57"/>
        <v>0.8</v>
      </c>
      <c r="BQ92" s="182">
        <f t="shared" si="58"/>
        <v>0.8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970</v>
      </c>
      <c r="G93" s="16">
        <f>'[3]30'!G95</f>
        <v>0</v>
      </c>
      <c r="H93" s="17">
        <f t="shared" si="59"/>
        <v>1290</v>
      </c>
      <c r="I93" s="15">
        <f>'[3]30'!J95</f>
        <v>-8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-8</v>
      </c>
      <c r="P93" s="18">
        <f>frq!C93</f>
        <v>1</v>
      </c>
      <c r="Q93" s="15">
        <f t="shared" si="33"/>
        <v>-8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-8</v>
      </c>
      <c r="X93" s="8">
        <f t="shared" si="36"/>
        <v>-0.8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-0.8</v>
      </c>
      <c r="AE93" s="8">
        <f t="shared" si="43"/>
        <v>-0.8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-0.8</v>
      </c>
      <c r="AL93" s="8">
        <f t="shared" si="35"/>
        <v>-6.4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-6.4</v>
      </c>
      <c r="AW93" s="221">
        <v>-0.8</v>
      </c>
      <c r="AX93" s="221">
        <v>0</v>
      </c>
      <c r="AY93" s="221">
        <v>0</v>
      </c>
      <c r="AZ93" s="221">
        <v>0</v>
      </c>
      <c r="BA93" s="221">
        <v>0</v>
      </c>
      <c r="BB93" s="221">
        <v>0</v>
      </c>
      <c r="BC93" s="8">
        <f t="shared" si="51"/>
        <v>-0.8</v>
      </c>
      <c r="BD93" s="221">
        <v>-0.8</v>
      </c>
      <c r="BE93" s="221">
        <v>0</v>
      </c>
      <c r="BF93" s="221">
        <v>0</v>
      </c>
      <c r="BG93" s="221">
        <v>0</v>
      </c>
      <c r="BH93" s="221">
        <v>0</v>
      </c>
      <c r="BI93" s="221">
        <v>0</v>
      </c>
      <c r="BJ93" s="8">
        <f t="shared" si="52"/>
        <v>-0.8</v>
      </c>
      <c r="BL93" s="8">
        <f t="shared" si="53"/>
        <v>0</v>
      </c>
      <c r="BM93" s="8">
        <f t="shared" si="54"/>
        <v>0</v>
      </c>
      <c r="BN93" s="8">
        <f t="shared" si="55"/>
        <v>-0.8</v>
      </c>
      <c r="BO93" s="8">
        <f t="shared" si="56"/>
        <v>-0.8</v>
      </c>
      <c r="BP93" s="182">
        <f t="shared" si="57"/>
        <v>0.8</v>
      </c>
      <c r="BQ93" s="182">
        <f t="shared" si="58"/>
        <v>0.8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970</v>
      </c>
      <c r="G94" s="16">
        <f>'[3]30'!G96</f>
        <v>0</v>
      </c>
      <c r="H94" s="17">
        <f t="shared" si="59"/>
        <v>1290</v>
      </c>
      <c r="I94" s="15">
        <f>'[3]30'!J96</f>
        <v>-8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-8</v>
      </c>
      <c r="P94" s="18">
        <f>frq!C94</f>
        <v>1</v>
      </c>
      <c r="Q94" s="15">
        <f t="shared" si="33"/>
        <v>-8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-8</v>
      </c>
      <c r="X94" s="8">
        <f t="shared" si="36"/>
        <v>-0.8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-0.8</v>
      </c>
      <c r="AE94" s="8">
        <f t="shared" si="43"/>
        <v>-0.8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-0.8</v>
      </c>
      <c r="AL94" s="8">
        <f t="shared" si="35"/>
        <v>-6.4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-6.4</v>
      </c>
      <c r="AW94" s="221">
        <v>-0.8</v>
      </c>
      <c r="AX94" s="221">
        <v>0</v>
      </c>
      <c r="AY94" s="221">
        <v>0</v>
      </c>
      <c r="AZ94" s="221">
        <v>0</v>
      </c>
      <c r="BA94" s="221">
        <v>0</v>
      </c>
      <c r="BB94" s="221">
        <v>0</v>
      </c>
      <c r="BC94" s="8">
        <f t="shared" si="51"/>
        <v>-0.8</v>
      </c>
      <c r="BD94" s="221">
        <v>-0.8</v>
      </c>
      <c r="BE94" s="221">
        <v>0</v>
      </c>
      <c r="BF94" s="221">
        <v>0</v>
      </c>
      <c r="BG94" s="221">
        <v>0</v>
      </c>
      <c r="BH94" s="221">
        <v>0</v>
      </c>
      <c r="BI94" s="221">
        <v>0</v>
      </c>
      <c r="BJ94" s="8">
        <f t="shared" si="52"/>
        <v>-0.8</v>
      </c>
      <c r="BL94" s="8">
        <f t="shared" si="53"/>
        <v>0</v>
      </c>
      <c r="BM94" s="8">
        <f t="shared" si="54"/>
        <v>0</v>
      </c>
      <c r="BN94" s="8">
        <f t="shared" si="55"/>
        <v>-0.8</v>
      </c>
      <c r="BO94" s="8">
        <f t="shared" si="56"/>
        <v>-0.8</v>
      </c>
      <c r="BP94" s="182">
        <f t="shared" si="57"/>
        <v>0.8</v>
      </c>
      <c r="BQ94" s="182">
        <f t="shared" si="58"/>
        <v>0.8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970</v>
      </c>
      <c r="G95" s="16">
        <f>'[3]30'!G97</f>
        <v>0</v>
      </c>
      <c r="H95" s="17">
        <f t="shared" si="59"/>
        <v>1290</v>
      </c>
      <c r="I95" s="15">
        <f>'[3]30'!J97</f>
        <v>-8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-8</v>
      </c>
      <c r="P95" s="18">
        <f>frq!C95</f>
        <v>1</v>
      </c>
      <c r="Q95" s="15">
        <f t="shared" si="33"/>
        <v>-8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-8</v>
      </c>
      <c r="X95" s="8">
        <f t="shared" si="36"/>
        <v>-0.8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-0.8</v>
      </c>
      <c r="AE95" s="8">
        <f t="shared" si="43"/>
        <v>-0.8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-0.8</v>
      </c>
      <c r="AL95" s="8">
        <f t="shared" si="35"/>
        <v>-6.4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-6.4</v>
      </c>
      <c r="AW95" s="221">
        <v>-0.8</v>
      </c>
      <c r="AX95" s="221">
        <v>0</v>
      </c>
      <c r="AY95" s="221">
        <v>0</v>
      </c>
      <c r="AZ95" s="221">
        <v>0</v>
      </c>
      <c r="BA95" s="221">
        <v>0</v>
      </c>
      <c r="BB95" s="221">
        <v>0</v>
      </c>
      <c r="BC95" s="8">
        <f t="shared" si="51"/>
        <v>-0.8</v>
      </c>
      <c r="BD95" s="221">
        <v>-0.8</v>
      </c>
      <c r="BE95" s="221">
        <v>0</v>
      </c>
      <c r="BF95" s="221">
        <v>0</v>
      </c>
      <c r="BG95" s="221">
        <v>0</v>
      </c>
      <c r="BH95" s="221">
        <v>0</v>
      </c>
      <c r="BI95" s="221">
        <v>0</v>
      </c>
      <c r="BJ95" s="8">
        <f t="shared" si="52"/>
        <v>-0.8</v>
      </c>
      <c r="BL95" s="8">
        <f t="shared" si="53"/>
        <v>0</v>
      </c>
      <c r="BM95" s="8">
        <f t="shared" si="54"/>
        <v>0</v>
      </c>
      <c r="BN95" s="8">
        <f t="shared" si="55"/>
        <v>-0.8</v>
      </c>
      <c r="BO95" s="8">
        <f t="shared" si="56"/>
        <v>-0.8</v>
      </c>
      <c r="BP95" s="182">
        <f t="shared" si="57"/>
        <v>0.8</v>
      </c>
      <c r="BQ95" s="182">
        <f t="shared" si="58"/>
        <v>0.8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970</v>
      </c>
      <c r="G96" s="16">
        <f>'[3]30'!G98</f>
        <v>0</v>
      </c>
      <c r="H96" s="17">
        <f t="shared" si="59"/>
        <v>1290</v>
      </c>
      <c r="I96" s="15">
        <f>'[3]30'!J98</f>
        <v>-8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-8</v>
      </c>
      <c r="P96" s="18">
        <f>frq!C96</f>
        <v>1</v>
      </c>
      <c r="Q96" s="15">
        <f t="shared" si="33"/>
        <v>-8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-8</v>
      </c>
      <c r="X96" s="8">
        <f t="shared" si="36"/>
        <v>-0.8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-0.8</v>
      </c>
      <c r="AE96" s="8">
        <f t="shared" si="43"/>
        <v>-0.8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-0.8</v>
      </c>
      <c r="AL96" s="8">
        <f t="shared" si="35"/>
        <v>-6.4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-6.4</v>
      </c>
      <c r="AW96" s="221">
        <v>-0.8</v>
      </c>
      <c r="AX96" s="221">
        <v>0</v>
      </c>
      <c r="AY96" s="221">
        <v>0</v>
      </c>
      <c r="AZ96" s="221">
        <v>0</v>
      </c>
      <c r="BA96" s="221">
        <v>0</v>
      </c>
      <c r="BB96" s="221">
        <v>0</v>
      </c>
      <c r="BC96" s="8">
        <f t="shared" si="51"/>
        <v>-0.8</v>
      </c>
      <c r="BD96" s="221">
        <v>-0.8</v>
      </c>
      <c r="BE96" s="221">
        <v>0</v>
      </c>
      <c r="BF96" s="221">
        <v>0</v>
      </c>
      <c r="BG96" s="221">
        <v>0</v>
      </c>
      <c r="BH96" s="221">
        <v>0</v>
      </c>
      <c r="BI96" s="221">
        <v>0</v>
      </c>
      <c r="BJ96" s="8">
        <f t="shared" si="52"/>
        <v>-0.8</v>
      </c>
      <c r="BL96" s="8">
        <f t="shared" si="53"/>
        <v>0</v>
      </c>
      <c r="BM96" s="8">
        <f t="shared" si="54"/>
        <v>0</v>
      </c>
      <c r="BN96" s="8">
        <f t="shared" si="55"/>
        <v>-0.8</v>
      </c>
      <c r="BO96" s="8">
        <f t="shared" si="56"/>
        <v>-0.8</v>
      </c>
      <c r="BP96" s="182">
        <f t="shared" si="57"/>
        <v>0.8</v>
      </c>
      <c r="BQ96" s="182">
        <f t="shared" si="58"/>
        <v>0.8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970</v>
      </c>
      <c r="G97" s="16">
        <f>'[3]30'!G99</f>
        <v>0</v>
      </c>
      <c r="H97" s="17">
        <f t="shared" si="59"/>
        <v>1290</v>
      </c>
      <c r="I97" s="15">
        <f>'[3]30'!J99</f>
        <v>-8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-8</v>
      </c>
      <c r="P97" s="18">
        <f>frq!C97</f>
        <v>1</v>
      </c>
      <c r="Q97" s="15">
        <f t="shared" si="33"/>
        <v>-8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-8</v>
      </c>
      <c r="X97" s="8">
        <f t="shared" si="36"/>
        <v>-0.8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-0.8</v>
      </c>
      <c r="AE97" s="8">
        <f t="shared" si="43"/>
        <v>-0.8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-0.8</v>
      </c>
      <c r="AL97" s="8">
        <f t="shared" si="35"/>
        <v>-6.4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-6.4</v>
      </c>
      <c r="AW97" s="221">
        <v>-0.8</v>
      </c>
      <c r="AX97" s="221">
        <v>0</v>
      </c>
      <c r="AY97" s="221">
        <v>0</v>
      </c>
      <c r="AZ97" s="221">
        <v>0</v>
      </c>
      <c r="BA97" s="221">
        <v>0</v>
      </c>
      <c r="BB97" s="221">
        <v>0</v>
      </c>
      <c r="BC97" s="8">
        <f t="shared" si="51"/>
        <v>-0.8</v>
      </c>
      <c r="BD97" s="221">
        <v>-0.8</v>
      </c>
      <c r="BE97" s="221">
        <v>0</v>
      </c>
      <c r="BF97" s="221">
        <v>0</v>
      </c>
      <c r="BG97" s="221">
        <v>0</v>
      </c>
      <c r="BH97" s="221">
        <v>0</v>
      </c>
      <c r="BI97" s="221">
        <v>0</v>
      </c>
      <c r="BJ97" s="8">
        <f t="shared" si="52"/>
        <v>-0.8</v>
      </c>
      <c r="BL97" s="8">
        <f t="shared" si="53"/>
        <v>0</v>
      </c>
      <c r="BM97" s="8">
        <f t="shared" si="54"/>
        <v>0</v>
      </c>
      <c r="BN97" s="8">
        <f t="shared" si="55"/>
        <v>-0.8</v>
      </c>
      <c r="BO97" s="8">
        <f t="shared" si="56"/>
        <v>-0.8</v>
      </c>
      <c r="BP97" s="182">
        <f t="shared" si="57"/>
        <v>0.8</v>
      </c>
      <c r="BQ97" s="182">
        <f t="shared" si="58"/>
        <v>0.8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970</v>
      </c>
      <c r="G98" s="16">
        <f>'[3]30'!G100</f>
        <v>0</v>
      </c>
      <c r="H98" s="17">
        <f t="shared" si="59"/>
        <v>1290</v>
      </c>
      <c r="I98" s="15">
        <f>'[3]30'!J100</f>
        <v>-8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-8</v>
      </c>
      <c r="P98" s="18">
        <f>frq!C98</f>
        <v>1</v>
      </c>
      <c r="Q98" s="15">
        <f t="shared" si="33"/>
        <v>-8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-8</v>
      </c>
      <c r="X98" s="8">
        <f t="shared" si="36"/>
        <v>-0.8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-0.8</v>
      </c>
      <c r="AE98" s="8">
        <f t="shared" si="43"/>
        <v>-0.8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-0.8</v>
      </c>
      <c r="AL98" s="8">
        <f t="shared" si="35"/>
        <v>-6.4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-6.4</v>
      </c>
      <c r="AW98" s="221">
        <v>-0.8</v>
      </c>
      <c r="AX98" s="221">
        <v>0</v>
      </c>
      <c r="AY98" s="221">
        <v>0</v>
      </c>
      <c r="AZ98" s="221">
        <v>0</v>
      </c>
      <c r="BA98" s="221">
        <v>0</v>
      </c>
      <c r="BB98" s="221">
        <v>0</v>
      </c>
      <c r="BC98" s="8">
        <f t="shared" si="51"/>
        <v>-0.8</v>
      </c>
      <c r="BD98" s="221">
        <v>-0.8</v>
      </c>
      <c r="BE98" s="221">
        <v>0</v>
      </c>
      <c r="BF98" s="221">
        <v>0</v>
      </c>
      <c r="BG98" s="221">
        <v>0</v>
      </c>
      <c r="BH98" s="221">
        <v>0</v>
      </c>
      <c r="BI98" s="221">
        <v>0</v>
      </c>
      <c r="BJ98" s="8">
        <f t="shared" si="52"/>
        <v>-0.8</v>
      </c>
      <c r="BL98" s="8">
        <f t="shared" si="53"/>
        <v>0</v>
      </c>
      <c r="BM98" s="8">
        <f t="shared" si="54"/>
        <v>0</v>
      </c>
      <c r="BN98" s="8">
        <f t="shared" si="55"/>
        <v>-0.8</v>
      </c>
      <c r="BO98" s="8">
        <f t="shared" si="56"/>
        <v>-0.8</v>
      </c>
      <c r="BP98" s="182">
        <f t="shared" si="57"/>
        <v>0.8</v>
      </c>
      <c r="BQ98" s="182">
        <f t="shared" si="58"/>
        <v>0.8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-0.16700000000000001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-0.16700000000000001</v>
      </c>
      <c r="P99" s="15">
        <f t="shared" si="62"/>
        <v>2.4E-2</v>
      </c>
      <c r="Q99" s="15">
        <f t="shared" si="62"/>
        <v>-0.16700000000000001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-0.16700000000000001</v>
      </c>
      <c r="X99" s="15">
        <f t="shared" si="62"/>
        <v>-1.6699999999999979E-2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-1.6699999999999979E-2</v>
      </c>
      <c r="AE99" s="15">
        <f t="shared" si="62"/>
        <v>-1.6699999999999979E-2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-1.6699999999999979E-2</v>
      </c>
      <c r="AL99" s="15">
        <f t="shared" si="62"/>
        <v>-0.13359999999999983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-0.13359999999999983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-1.6699999999999979E-2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-1.6699999999999979E-2</v>
      </c>
      <c r="BD99" s="15">
        <f t="shared" si="62"/>
        <v>-1.6699999999999979E-2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-1.6699999999999979E-2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-1.6699999999999979E-2</v>
      </c>
      <c r="BO99" s="15">
        <f t="shared" si="63"/>
        <v>-1.6699999999999979E-2</v>
      </c>
      <c r="BP99" s="15">
        <f t="shared" si="63"/>
        <v>1.6699999999999979E-2</v>
      </c>
      <c r="BQ99" s="15">
        <f t="shared" si="63"/>
        <v>1.6699999999999979E-2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45076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45076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54"/>
      <c r="I3">
        <f>BRPL_EOD!AG3+BRPL_EOD!AH3</f>
        <v>43</v>
      </c>
      <c r="J3">
        <f>BYPL_EOD!AG3+BYPL_EOD!AH3</f>
        <v>24.43</v>
      </c>
      <c r="K3">
        <f>MES_EOD!AG3+MES_EOD!AH3</f>
        <v>9.2100000000000009</v>
      </c>
      <c r="L3">
        <f>NDMC_EOD!AG3+NDMC_EOD!AH3</f>
        <v>46.06</v>
      </c>
      <c r="M3">
        <f>TPDDL_EOD!AG3+TPDDL_EOD!AH3</f>
        <v>29.31</v>
      </c>
      <c r="N3">
        <f t="shared" ref="N3:N66" si="0">SUM(I3:M3)</f>
        <v>152.01000000000002</v>
      </c>
      <c r="O3" s="154">
        <f t="shared" ref="O3:O66" si="1">G3-N3</f>
        <v>-1.0000000000019327E-2</v>
      </c>
      <c r="P3">
        <v>42.997171238734289</v>
      </c>
      <c r="Q3">
        <v>24.428392868890199</v>
      </c>
      <c r="R3">
        <v>9.2093941188079729</v>
      </c>
      <c r="S3">
        <v>46.056969936188402</v>
      </c>
      <c r="T3">
        <v>29.308071837379114</v>
      </c>
      <c r="U3" s="156">
        <f t="shared" ref="U3:U66" si="2">SUM(P3:T3)</f>
        <v>152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54"/>
      <c r="I4">
        <f>BRPL_EOD!AG4+BRPL_EOD!AH4</f>
        <v>43</v>
      </c>
      <c r="J4">
        <f>BYPL_EOD!AG4+BYPL_EOD!AH4</f>
        <v>24.43</v>
      </c>
      <c r="K4">
        <f>MES_EOD!AG4+MES_EOD!AH4</f>
        <v>9.2100000000000009</v>
      </c>
      <c r="L4">
        <f>NDMC_EOD!AG4+NDMC_EOD!AH4</f>
        <v>46.06</v>
      </c>
      <c r="M4">
        <f>TPDDL_EOD!AG4+TPDDL_EOD!AH4</f>
        <v>29.31</v>
      </c>
      <c r="N4">
        <f t="shared" si="0"/>
        <v>152.01000000000002</v>
      </c>
      <c r="O4" s="154">
        <f t="shared" si="1"/>
        <v>-1.0000000000019327E-2</v>
      </c>
      <c r="P4">
        <v>42.997171238734289</v>
      </c>
      <c r="Q4">
        <v>24.428392868890199</v>
      </c>
      <c r="R4">
        <v>9.2093941188079729</v>
      </c>
      <c r="S4">
        <v>46.056969936188402</v>
      </c>
      <c r="T4">
        <v>29.308071837379114</v>
      </c>
      <c r="U4" s="156">
        <f t="shared" si="2"/>
        <v>152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54"/>
      <c r="I5">
        <f>BRPL_EOD!AG5+BRPL_EOD!AH5</f>
        <v>43</v>
      </c>
      <c r="J5">
        <f>BYPL_EOD!AG5+BYPL_EOD!AH5</f>
        <v>24.43</v>
      </c>
      <c r="K5">
        <f>MES_EOD!AG5+MES_EOD!AH5</f>
        <v>9.2100000000000009</v>
      </c>
      <c r="L5">
        <f>NDMC_EOD!AG5+NDMC_EOD!AH5</f>
        <v>46.06</v>
      </c>
      <c r="M5">
        <f>TPDDL_EOD!AG5+TPDDL_EOD!AH5</f>
        <v>29.31</v>
      </c>
      <c r="N5">
        <f t="shared" si="0"/>
        <v>152.01000000000002</v>
      </c>
      <c r="O5" s="154">
        <f t="shared" si="1"/>
        <v>-1.0000000000019327E-2</v>
      </c>
      <c r="P5">
        <v>42.997171238734289</v>
      </c>
      <c r="Q5">
        <v>24.428392868890199</v>
      </c>
      <c r="R5">
        <v>9.2093941188079729</v>
      </c>
      <c r="S5">
        <v>46.056969936188402</v>
      </c>
      <c r="T5">
        <v>29.308071837379114</v>
      </c>
      <c r="U5" s="156">
        <f t="shared" si="2"/>
        <v>152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54"/>
      <c r="I6">
        <f>BRPL_EOD!AG6+BRPL_EOD!AH6</f>
        <v>43</v>
      </c>
      <c r="J6">
        <f>BYPL_EOD!AG6+BYPL_EOD!AH6</f>
        <v>24.43</v>
      </c>
      <c r="K6">
        <f>MES_EOD!AG6+MES_EOD!AH6</f>
        <v>9.2100000000000009</v>
      </c>
      <c r="L6">
        <f>NDMC_EOD!AG6+NDMC_EOD!AH6</f>
        <v>46.06</v>
      </c>
      <c r="M6">
        <f>TPDDL_EOD!AG6+TPDDL_EOD!AH6</f>
        <v>29.31</v>
      </c>
      <c r="N6">
        <f t="shared" si="0"/>
        <v>152.01000000000002</v>
      </c>
      <c r="O6" s="154">
        <f t="shared" si="1"/>
        <v>-1.0000000000019327E-2</v>
      </c>
      <c r="P6">
        <v>42.997171238734289</v>
      </c>
      <c r="Q6">
        <v>24.428392868890199</v>
      </c>
      <c r="R6">
        <v>9.2093941188079729</v>
      </c>
      <c r="S6">
        <v>46.056969936188402</v>
      </c>
      <c r="T6">
        <v>29.308071837379114</v>
      </c>
      <c r="U6" s="156">
        <f t="shared" si="2"/>
        <v>152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54"/>
      <c r="I7">
        <f>BRPL_EOD!AG7+BRPL_EOD!AH7</f>
        <v>43</v>
      </c>
      <c r="J7">
        <f>BYPL_EOD!AG7+BYPL_EOD!AH7</f>
        <v>24.43</v>
      </c>
      <c r="K7">
        <f>MES_EOD!AG7+MES_EOD!AH7</f>
        <v>9.2100000000000009</v>
      </c>
      <c r="L7">
        <f>NDMC_EOD!AG7+NDMC_EOD!AH7</f>
        <v>46.06</v>
      </c>
      <c r="M7">
        <f>TPDDL_EOD!AG7+TPDDL_EOD!AH7</f>
        <v>29.31</v>
      </c>
      <c r="N7">
        <f t="shared" si="0"/>
        <v>152.01000000000002</v>
      </c>
      <c r="O7" s="154">
        <f t="shared" si="1"/>
        <v>-1.0000000000019327E-2</v>
      </c>
      <c r="P7">
        <v>42.997171238734289</v>
      </c>
      <c r="Q7">
        <v>24.428392868890199</v>
      </c>
      <c r="R7">
        <v>9.2093941188079729</v>
      </c>
      <c r="S7">
        <v>46.056969936188402</v>
      </c>
      <c r="T7">
        <v>29.308071837379114</v>
      </c>
      <c r="U7" s="156">
        <f t="shared" si="2"/>
        <v>152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54"/>
      <c r="I8">
        <f>BRPL_EOD!AG8+BRPL_EOD!AH8</f>
        <v>43</v>
      </c>
      <c r="J8">
        <f>BYPL_EOD!AG8+BYPL_EOD!AH8</f>
        <v>24.43</v>
      </c>
      <c r="K8">
        <f>MES_EOD!AG8+MES_EOD!AH8</f>
        <v>9.2100000000000009</v>
      </c>
      <c r="L8">
        <f>NDMC_EOD!AG8+NDMC_EOD!AH8</f>
        <v>46.06</v>
      </c>
      <c r="M8">
        <f>TPDDL_EOD!AG8+TPDDL_EOD!AH8</f>
        <v>29.31</v>
      </c>
      <c r="N8">
        <f t="shared" si="0"/>
        <v>152.01000000000002</v>
      </c>
      <c r="O8" s="154">
        <f t="shared" si="1"/>
        <v>-1.0000000000019327E-2</v>
      </c>
      <c r="P8">
        <v>42.997171238734289</v>
      </c>
      <c r="Q8">
        <v>24.428392868890199</v>
      </c>
      <c r="R8">
        <v>9.2093941188079729</v>
      </c>
      <c r="S8">
        <v>46.056969936188402</v>
      </c>
      <c r="T8">
        <v>29.308071837379114</v>
      </c>
      <c r="U8" s="156">
        <f t="shared" si="2"/>
        <v>152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54"/>
      <c r="I9">
        <f>BRPL_EOD!AG9+BRPL_EOD!AH9</f>
        <v>43</v>
      </c>
      <c r="J9">
        <f>BYPL_EOD!AG9+BYPL_EOD!AH9</f>
        <v>24.43</v>
      </c>
      <c r="K9">
        <f>MES_EOD!AG9+MES_EOD!AH9</f>
        <v>9.2100000000000009</v>
      </c>
      <c r="L9">
        <f>NDMC_EOD!AG9+NDMC_EOD!AH9</f>
        <v>46.06</v>
      </c>
      <c r="M9">
        <f>TPDDL_EOD!AG9+TPDDL_EOD!AH9</f>
        <v>29.31</v>
      </c>
      <c r="N9">
        <f t="shared" si="0"/>
        <v>152.01000000000002</v>
      </c>
      <c r="O9" s="154">
        <f t="shared" si="1"/>
        <v>-1.0000000000019327E-2</v>
      </c>
      <c r="P9">
        <v>42.997171238734289</v>
      </c>
      <c r="Q9">
        <v>24.428392868890199</v>
      </c>
      <c r="R9">
        <v>9.2093941188079729</v>
      </c>
      <c r="S9">
        <v>46.056969936188402</v>
      </c>
      <c r="T9">
        <v>29.308071837379114</v>
      </c>
      <c r="U9" s="156">
        <f t="shared" si="2"/>
        <v>152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54"/>
      <c r="I10">
        <f>BRPL_EOD!AG10+BRPL_EOD!AH10</f>
        <v>43</v>
      </c>
      <c r="J10">
        <f>BYPL_EOD!AG10+BYPL_EOD!AH10</f>
        <v>24.43</v>
      </c>
      <c r="K10">
        <f>MES_EOD!AG10+MES_EOD!AH10</f>
        <v>9.2100000000000009</v>
      </c>
      <c r="L10">
        <f>NDMC_EOD!AG10+NDMC_EOD!AH10</f>
        <v>46.06</v>
      </c>
      <c r="M10">
        <f>TPDDL_EOD!AG10+TPDDL_EOD!AH10</f>
        <v>29.31</v>
      </c>
      <c r="N10">
        <f t="shared" si="0"/>
        <v>152.01000000000002</v>
      </c>
      <c r="O10" s="154">
        <f t="shared" si="1"/>
        <v>-1.0000000000019327E-2</v>
      </c>
      <c r="P10">
        <v>42.997171238734289</v>
      </c>
      <c r="Q10">
        <v>24.428392868890199</v>
      </c>
      <c r="R10">
        <v>9.2093941188079729</v>
      </c>
      <c r="S10">
        <v>46.056969936188402</v>
      </c>
      <c r="T10">
        <v>29.308071837379114</v>
      </c>
      <c r="U10" s="156">
        <f t="shared" si="2"/>
        <v>152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54"/>
      <c r="I11">
        <f>BRPL_EOD!AG11+BRPL_EOD!AH11</f>
        <v>43</v>
      </c>
      <c r="J11">
        <f>BYPL_EOD!AG11+BYPL_EOD!AH11</f>
        <v>24.43</v>
      </c>
      <c r="K11">
        <f>MES_EOD!AG11+MES_EOD!AH11</f>
        <v>9.2100000000000009</v>
      </c>
      <c r="L11">
        <f>NDMC_EOD!AG11+NDMC_EOD!AH11</f>
        <v>46.06</v>
      </c>
      <c r="M11">
        <f>TPDDL_EOD!AG11+TPDDL_EOD!AH11</f>
        <v>29.31</v>
      </c>
      <c r="N11">
        <f t="shared" si="0"/>
        <v>152.01000000000002</v>
      </c>
      <c r="O11" s="154">
        <f t="shared" si="1"/>
        <v>-1.0000000000019327E-2</v>
      </c>
      <c r="P11">
        <v>42.997171238734289</v>
      </c>
      <c r="Q11">
        <v>24.428392868890199</v>
      </c>
      <c r="R11">
        <v>9.2093941188079729</v>
      </c>
      <c r="S11">
        <v>46.056969936188402</v>
      </c>
      <c r="T11">
        <v>29.308071837379114</v>
      </c>
      <c r="U11" s="156">
        <f t="shared" si="2"/>
        <v>152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54"/>
      <c r="I12">
        <f>BRPL_EOD!AG12+BRPL_EOD!AH12</f>
        <v>43</v>
      </c>
      <c r="J12">
        <f>BYPL_EOD!AG12+BYPL_EOD!AH12</f>
        <v>24.43</v>
      </c>
      <c r="K12">
        <f>MES_EOD!AG12+MES_EOD!AH12</f>
        <v>9.2100000000000009</v>
      </c>
      <c r="L12">
        <f>NDMC_EOD!AG12+NDMC_EOD!AH12</f>
        <v>46.06</v>
      </c>
      <c r="M12">
        <f>TPDDL_EOD!AG12+TPDDL_EOD!AH12</f>
        <v>29.31</v>
      </c>
      <c r="N12">
        <f t="shared" si="0"/>
        <v>152.01000000000002</v>
      </c>
      <c r="O12" s="154">
        <f t="shared" si="1"/>
        <v>-1.0000000000019327E-2</v>
      </c>
      <c r="P12">
        <v>42.997171238734289</v>
      </c>
      <c r="Q12">
        <v>24.428392868890199</v>
      </c>
      <c r="R12">
        <v>9.2093941188079729</v>
      </c>
      <c r="S12">
        <v>46.056969936188402</v>
      </c>
      <c r="T12">
        <v>29.308071837379114</v>
      </c>
      <c r="U12" s="156">
        <f t="shared" si="2"/>
        <v>152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54"/>
      <c r="I13">
        <f>BRPL_EOD!AG13+BRPL_EOD!AH13</f>
        <v>43</v>
      </c>
      <c r="J13">
        <f>BYPL_EOD!AG13+BYPL_EOD!AH13</f>
        <v>24.43</v>
      </c>
      <c r="K13">
        <f>MES_EOD!AG13+MES_EOD!AH13</f>
        <v>9.2100000000000009</v>
      </c>
      <c r="L13">
        <f>NDMC_EOD!AG13+NDMC_EOD!AH13</f>
        <v>46.06</v>
      </c>
      <c r="M13">
        <f>TPDDL_EOD!AG13+TPDDL_EOD!AH13</f>
        <v>29.31</v>
      </c>
      <c r="N13">
        <f t="shared" si="0"/>
        <v>152.01000000000002</v>
      </c>
      <c r="O13" s="154">
        <f t="shared" si="1"/>
        <v>-1.0000000000019327E-2</v>
      </c>
      <c r="P13">
        <v>42.997171238734289</v>
      </c>
      <c r="Q13">
        <v>24.428392868890199</v>
      </c>
      <c r="R13">
        <v>9.2093941188079729</v>
      </c>
      <c r="S13">
        <v>46.056969936188402</v>
      </c>
      <c r="T13">
        <v>29.308071837379114</v>
      </c>
      <c r="U13" s="156">
        <f t="shared" si="2"/>
        <v>152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54"/>
      <c r="I14">
        <f>BRPL_EOD!AG14+BRPL_EOD!AH14</f>
        <v>43</v>
      </c>
      <c r="J14">
        <f>BYPL_EOD!AG14+BYPL_EOD!AH14</f>
        <v>24.43</v>
      </c>
      <c r="K14">
        <f>MES_EOD!AG14+MES_EOD!AH14</f>
        <v>9.2100000000000009</v>
      </c>
      <c r="L14">
        <f>NDMC_EOD!AG14+NDMC_EOD!AH14</f>
        <v>46.06</v>
      </c>
      <c r="M14">
        <f>TPDDL_EOD!AG14+TPDDL_EOD!AH14</f>
        <v>29.31</v>
      </c>
      <c r="N14">
        <f t="shared" si="0"/>
        <v>152.01000000000002</v>
      </c>
      <c r="O14" s="154">
        <f t="shared" si="1"/>
        <v>-1.0000000000019327E-2</v>
      </c>
      <c r="P14">
        <v>42.997171238734289</v>
      </c>
      <c r="Q14">
        <v>24.428392868890199</v>
      </c>
      <c r="R14">
        <v>9.2093941188079729</v>
      </c>
      <c r="S14">
        <v>46.056969936188402</v>
      </c>
      <c r="T14">
        <v>29.308071837379114</v>
      </c>
      <c r="U14" s="156">
        <f t="shared" si="2"/>
        <v>152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54"/>
      <c r="I15">
        <f>BRPL_EOD!AG15+BRPL_EOD!AH15</f>
        <v>43.57</v>
      </c>
      <c r="J15">
        <f>BYPL_EOD!AG15+BYPL_EOD!AH15</f>
        <v>24.75</v>
      </c>
      <c r="K15">
        <f>MES_EOD!AG15+MES_EOD!AH15</f>
        <v>9.33</v>
      </c>
      <c r="L15">
        <f>NDMC_EOD!AG15+NDMC_EOD!AH15</f>
        <v>46.66</v>
      </c>
      <c r="M15">
        <f>TPDDL_EOD!AG15+TPDDL_EOD!AH15</f>
        <v>29.69</v>
      </c>
      <c r="N15">
        <f t="shared" si="0"/>
        <v>154</v>
      </c>
      <c r="O15" s="154">
        <f t="shared" si="1"/>
        <v>0</v>
      </c>
      <c r="P15">
        <v>43.57</v>
      </c>
      <c r="Q15">
        <v>24.75</v>
      </c>
      <c r="R15">
        <v>9.33</v>
      </c>
      <c r="S15">
        <v>46.66</v>
      </c>
      <c r="T15">
        <v>29.69</v>
      </c>
      <c r="U15" s="156">
        <f t="shared" si="2"/>
        <v>154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54"/>
      <c r="I16">
        <f>BRPL_EOD!AG16+BRPL_EOD!AH16</f>
        <v>43.57</v>
      </c>
      <c r="J16">
        <f>BYPL_EOD!AG16+BYPL_EOD!AH16</f>
        <v>24.75</v>
      </c>
      <c r="K16">
        <f>MES_EOD!AG16+MES_EOD!AH16</f>
        <v>9.33</v>
      </c>
      <c r="L16">
        <f>NDMC_EOD!AG16+NDMC_EOD!AH16</f>
        <v>46.66</v>
      </c>
      <c r="M16">
        <f>TPDDL_EOD!AG16+TPDDL_EOD!AH16</f>
        <v>29.69</v>
      </c>
      <c r="N16">
        <f t="shared" si="0"/>
        <v>154</v>
      </c>
      <c r="O16" s="154">
        <f t="shared" si="1"/>
        <v>0</v>
      </c>
      <c r="P16">
        <v>43.57</v>
      </c>
      <c r="Q16">
        <v>24.75</v>
      </c>
      <c r="R16">
        <v>9.33</v>
      </c>
      <c r="S16">
        <v>46.66</v>
      </c>
      <c r="T16">
        <v>29.69</v>
      </c>
      <c r="U16" s="156">
        <f t="shared" si="2"/>
        <v>154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54"/>
      <c r="I17">
        <f>BRPL_EOD!AG17+BRPL_EOD!AH17</f>
        <v>43.57</v>
      </c>
      <c r="J17">
        <f>BYPL_EOD!AG17+BYPL_EOD!AH17</f>
        <v>24.75</v>
      </c>
      <c r="K17">
        <f>MES_EOD!AG17+MES_EOD!AH17</f>
        <v>9.33</v>
      </c>
      <c r="L17">
        <f>NDMC_EOD!AG17+NDMC_EOD!AH17</f>
        <v>46.66</v>
      </c>
      <c r="M17">
        <f>TPDDL_EOD!AG17+TPDDL_EOD!AH17</f>
        <v>29.69</v>
      </c>
      <c r="N17">
        <f t="shared" si="0"/>
        <v>154</v>
      </c>
      <c r="O17" s="154">
        <f t="shared" si="1"/>
        <v>0</v>
      </c>
      <c r="P17">
        <v>43.57</v>
      </c>
      <c r="Q17">
        <v>24.75</v>
      </c>
      <c r="R17">
        <v>9.33</v>
      </c>
      <c r="S17">
        <v>46.66</v>
      </c>
      <c r="T17">
        <v>29.69</v>
      </c>
      <c r="U17" s="156">
        <f t="shared" si="2"/>
        <v>154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54"/>
      <c r="I18">
        <f>BRPL_EOD!AG18+BRPL_EOD!AH18</f>
        <v>43.57</v>
      </c>
      <c r="J18">
        <f>BYPL_EOD!AG18+BYPL_EOD!AH18</f>
        <v>24.75</v>
      </c>
      <c r="K18">
        <f>MES_EOD!AG18+MES_EOD!AH18</f>
        <v>9.33</v>
      </c>
      <c r="L18">
        <f>NDMC_EOD!AG18+NDMC_EOD!AH18</f>
        <v>46.66</v>
      </c>
      <c r="M18">
        <f>TPDDL_EOD!AG18+TPDDL_EOD!AH18</f>
        <v>29.69</v>
      </c>
      <c r="N18">
        <f t="shared" si="0"/>
        <v>154</v>
      </c>
      <c r="O18" s="154">
        <f t="shared" si="1"/>
        <v>0</v>
      </c>
      <c r="P18">
        <v>43.57</v>
      </c>
      <c r="Q18">
        <v>24.75</v>
      </c>
      <c r="R18">
        <v>9.33</v>
      </c>
      <c r="S18">
        <v>46.66</v>
      </c>
      <c r="T18">
        <v>29.69</v>
      </c>
      <c r="U18" s="156">
        <f t="shared" si="2"/>
        <v>154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54"/>
      <c r="I19">
        <f>BRPL_EOD!AG19+BRPL_EOD!AH19</f>
        <v>43.57</v>
      </c>
      <c r="J19">
        <f>BYPL_EOD!AG19+BYPL_EOD!AH19</f>
        <v>24.75</v>
      </c>
      <c r="K19">
        <f>MES_EOD!AG19+MES_EOD!AH19</f>
        <v>9.33</v>
      </c>
      <c r="L19">
        <f>NDMC_EOD!AG19+NDMC_EOD!AH19</f>
        <v>46.66</v>
      </c>
      <c r="M19">
        <f>TPDDL_EOD!AG19+TPDDL_EOD!AH19</f>
        <v>29.69</v>
      </c>
      <c r="N19">
        <f t="shared" si="0"/>
        <v>154</v>
      </c>
      <c r="O19" s="154">
        <f t="shared" si="1"/>
        <v>0</v>
      </c>
      <c r="P19">
        <v>43.57</v>
      </c>
      <c r="Q19">
        <v>24.75</v>
      </c>
      <c r="R19">
        <v>9.33</v>
      </c>
      <c r="S19">
        <v>46.66</v>
      </c>
      <c r="T19">
        <v>29.69</v>
      </c>
      <c r="U19" s="156">
        <f t="shared" si="2"/>
        <v>154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54"/>
      <c r="I20">
        <f>BRPL_EOD!AG20+BRPL_EOD!AH20</f>
        <v>43.57</v>
      </c>
      <c r="J20">
        <f>BYPL_EOD!AG20+BYPL_EOD!AH20</f>
        <v>24.75</v>
      </c>
      <c r="K20">
        <f>MES_EOD!AG20+MES_EOD!AH20</f>
        <v>9.33</v>
      </c>
      <c r="L20">
        <f>NDMC_EOD!AG20+NDMC_EOD!AH20</f>
        <v>46.66</v>
      </c>
      <c r="M20">
        <f>TPDDL_EOD!AG20+TPDDL_EOD!AH20</f>
        <v>29.69</v>
      </c>
      <c r="N20">
        <f t="shared" si="0"/>
        <v>154</v>
      </c>
      <c r="O20" s="154">
        <f t="shared" si="1"/>
        <v>0</v>
      </c>
      <c r="P20">
        <v>43.57</v>
      </c>
      <c r="Q20">
        <v>24.75</v>
      </c>
      <c r="R20">
        <v>9.33</v>
      </c>
      <c r="S20">
        <v>46.66</v>
      </c>
      <c r="T20">
        <v>29.69</v>
      </c>
      <c r="U20" s="156">
        <f t="shared" si="2"/>
        <v>154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54"/>
      <c r="I21">
        <f>BRPL_EOD!AG21+BRPL_EOD!AH21</f>
        <v>43.57</v>
      </c>
      <c r="J21">
        <f>BYPL_EOD!AG21+BYPL_EOD!AH21</f>
        <v>24.75</v>
      </c>
      <c r="K21">
        <f>MES_EOD!AG21+MES_EOD!AH21</f>
        <v>9.33</v>
      </c>
      <c r="L21">
        <f>NDMC_EOD!AG21+NDMC_EOD!AH21</f>
        <v>46.66</v>
      </c>
      <c r="M21">
        <f>TPDDL_EOD!AG21+TPDDL_EOD!AH21</f>
        <v>29.69</v>
      </c>
      <c r="N21">
        <f t="shared" si="0"/>
        <v>154</v>
      </c>
      <c r="O21" s="154">
        <f t="shared" si="1"/>
        <v>0</v>
      </c>
      <c r="P21">
        <v>43.57</v>
      </c>
      <c r="Q21">
        <v>24.75</v>
      </c>
      <c r="R21">
        <v>9.33</v>
      </c>
      <c r="S21">
        <v>46.66</v>
      </c>
      <c r="T21">
        <v>29.69</v>
      </c>
      <c r="U21" s="156">
        <f t="shared" si="2"/>
        <v>154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54"/>
      <c r="I22">
        <f>BRPL_EOD!AG22+BRPL_EOD!AH22</f>
        <v>43.57</v>
      </c>
      <c r="J22">
        <f>BYPL_EOD!AG22+BYPL_EOD!AH22</f>
        <v>24.75</v>
      </c>
      <c r="K22">
        <f>MES_EOD!AG22+MES_EOD!AH22</f>
        <v>9.33</v>
      </c>
      <c r="L22">
        <f>NDMC_EOD!AG22+NDMC_EOD!AH22</f>
        <v>46.66</v>
      </c>
      <c r="M22">
        <f>TPDDL_EOD!AG22+TPDDL_EOD!AH22</f>
        <v>29.69</v>
      </c>
      <c r="N22">
        <f t="shared" si="0"/>
        <v>154</v>
      </c>
      <c r="O22" s="154">
        <f t="shared" si="1"/>
        <v>0</v>
      </c>
      <c r="P22">
        <v>43.57</v>
      </c>
      <c r="Q22">
        <v>24.75</v>
      </c>
      <c r="R22">
        <v>9.33</v>
      </c>
      <c r="S22">
        <v>46.66</v>
      </c>
      <c r="T22">
        <v>29.69</v>
      </c>
      <c r="U22" s="156">
        <f t="shared" si="2"/>
        <v>154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54"/>
      <c r="I23">
        <f>BRPL_EOD!AG23+BRPL_EOD!AH23</f>
        <v>43.57</v>
      </c>
      <c r="J23">
        <f>BYPL_EOD!AG23+BYPL_EOD!AH23</f>
        <v>24.75</v>
      </c>
      <c r="K23">
        <f>MES_EOD!AG23+MES_EOD!AH23</f>
        <v>9.33</v>
      </c>
      <c r="L23">
        <f>NDMC_EOD!AG23+NDMC_EOD!AH23</f>
        <v>46.66</v>
      </c>
      <c r="M23">
        <f>TPDDL_EOD!AG23+TPDDL_EOD!AH23</f>
        <v>29.69</v>
      </c>
      <c r="N23">
        <f t="shared" si="0"/>
        <v>154</v>
      </c>
      <c r="O23" s="154">
        <f t="shared" si="1"/>
        <v>0</v>
      </c>
      <c r="P23">
        <v>43.57</v>
      </c>
      <c r="Q23">
        <v>24.75</v>
      </c>
      <c r="R23">
        <v>9.33</v>
      </c>
      <c r="S23">
        <v>46.66</v>
      </c>
      <c r="T23">
        <v>29.69</v>
      </c>
      <c r="U23" s="156">
        <f t="shared" si="2"/>
        <v>154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54"/>
      <c r="I24">
        <f>BRPL_EOD!AG24+BRPL_EOD!AH24</f>
        <v>43.57</v>
      </c>
      <c r="J24">
        <f>BYPL_EOD!AG24+BYPL_EOD!AH24</f>
        <v>24.75</v>
      </c>
      <c r="K24">
        <f>MES_EOD!AG24+MES_EOD!AH24</f>
        <v>9.33</v>
      </c>
      <c r="L24">
        <f>NDMC_EOD!AG24+NDMC_EOD!AH24</f>
        <v>46.66</v>
      </c>
      <c r="M24">
        <f>TPDDL_EOD!AG24+TPDDL_EOD!AH24</f>
        <v>29.69</v>
      </c>
      <c r="N24">
        <f t="shared" si="0"/>
        <v>154</v>
      </c>
      <c r="O24" s="154">
        <f t="shared" si="1"/>
        <v>0</v>
      </c>
      <c r="P24">
        <v>43.57</v>
      </c>
      <c r="Q24">
        <v>24.75</v>
      </c>
      <c r="R24">
        <v>9.33</v>
      </c>
      <c r="S24">
        <v>46.66</v>
      </c>
      <c r="T24">
        <v>29.69</v>
      </c>
      <c r="U24" s="156">
        <f t="shared" si="2"/>
        <v>154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54"/>
      <c r="I25">
        <f>BRPL_EOD!AG25+BRPL_EOD!AH25</f>
        <v>43.57</v>
      </c>
      <c r="J25">
        <f>BYPL_EOD!AG25+BYPL_EOD!AH25</f>
        <v>24.75</v>
      </c>
      <c r="K25">
        <f>MES_EOD!AG25+MES_EOD!AH25</f>
        <v>9.33</v>
      </c>
      <c r="L25">
        <f>NDMC_EOD!AG25+NDMC_EOD!AH25</f>
        <v>46.66</v>
      </c>
      <c r="M25">
        <f>TPDDL_EOD!AG25+TPDDL_EOD!AH25</f>
        <v>29.69</v>
      </c>
      <c r="N25">
        <f t="shared" si="0"/>
        <v>154</v>
      </c>
      <c r="O25" s="154">
        <f t="shared" si="1"/>
        <v>0</v>
      </c>
      <c r="P25">
        <v>43.57</v>
      </c>
      <c r="Q25">
        <v>24.75</v>
      </c>
      <c r="R25">
        <v>9.33</v>
      </c>
      <c r="S25">
        <v>46.66</v>
      </c>
      <c r="T25">
        <v>29.69</v>
      </c>
      <c r="U25" s="156">
        <f t="shared" si="2"/>
        <v>154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54"/>
      <c r="I26">
        <f>BRPL_EOD!AG26+BRPL_EOD!AH26</f>
        <v>43.57</v>
      </c>
      <c r="J26">
        <f>BYPL_EOD!AG26+BYPL_EOD!AH26</f>
        <v>24.75</v>
      </c>
      <c r="K26">
        <f>MES_EOD!AG26+MES_EOD!AH26</f>
        <v>9.33</v>
      </c>
      <c r="L26">
        <f>NDMC_EOD!AG26+NDMC_EOD!AH26</f>
        <v>46.66</v>
      </c>
      <c r="M26">
        <f>TPDDL_EOD!AG26+TPDDL_EOD!AH26</f>
        <v>29.69</v>
      </c>
      <c r="N26">
        <f t="shared" si="0"/>
        <v>154</v>
      </c>
      <c r="O26" s="154">
        <f t="shared" si="1"/>
        <v>0</v>
      </c>
      <c r="P26">
        <v>43.57</v>
      </c>
      <c r="Q26">
        <v>24.75</v>
      </c>
      <c r="R26">
        <v>9.33</v>
      </c>
      <c r="S26">
        <v>46.66</v>
      </c>
      <c r="T26">
        <v>29.69</v>
      </c>
      <c r="U26" s="156">
        <f t="shared" si="2"/>
        <v>154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54"/>
      <c r="I27">
        <f>BRPL_EOD!AG27+BRPL_EOD!AH27</f>
        <v>43.57</v>
      </c>
      <c r="J27">
        <f>BYPL_EOD!AG27+BYPL_EOD!AH27</f>
        <v>24.75</v>
      </c>
      <c r="K27">
        <f>MES_EOD!AG27+MES_EOD!AH27</f>
        <v>9.33</v>
      </c>
      <c r="L27">
        <f>NDMC_EOD!AG27+NDMC_EOD!AH27</f>
        <v>46.66</v>
      </c>
      <c r="M27">
        <f>TPDDL_EOD!AG27+TPDDL_EOD!AH27</f>
        <v>29.69</v>
      </c>
      <c r="N27">
        <f t="shared" si="0"/>
        <v>154</v>
      </c>
      <c r="O27" s="154">
        <f t="shared" si="1"/>
        <v>0</v>
      </c>
      <c r="P27">
        <v>43.57</v>
      </c>
      <c r="Q27">
        <v>24.75</v>
      </c>
      <c r="R27">
        <v>9.33</v>
      </c>
      <c r="S27">
        <v>46.66</v>
      </c>
      <c r="T27">
        <v>29.69</v>
      </c>
      <c r="U27" s="156">
        <f t="shared" si="2"/>
        <v>154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54"/>
      <c r="I28">
        <f>BRPL_EOD!AG28+BRPL_EOD!AH28</f>
        <v>43.57</v>
      </c>
      <c r="J28">
        <f>BYPL_EOD!AG28+BYPL_EOD!AH28</f>
        <v>24.75</v>
      </c>
      <c r="K28">
        <f>MES_EOD!AG28+MES_EOD!AH28</f>
        <v>9.33</v>
      </c>
      <c r="L28">
        <f>NDMC_EOD!AG28+NDMC_EOD!AH28</f>
        <v>46.66</v>
      </c>
      <c r="M28">
        <f>TPDDL_EOD!AG28+TPDDL_EOD!AH28</f>
        <v>29.69</v>
      </c>
      <c r="N28">
        <f t="shared" si="0"/>
        <v>154</v>
      </c>
      <c r="O28" s="154">
        <f t="shared" si="1"/>
        <v>0</v>
      </c>
      <c r="P28">
        <v>43.57</v>
      </c>
      <c r="Q28">
        <v>24.75</v>
      </c>
      <c r="R28">
        <v>9.33</v>
      </c>
      <c r="S28">
        <v>46.66</v>
      </c>
      <c r="T28">
        <v>29.69</v>
      </c>
      <c r="U28" s="156">
        <f t="shared" si="2"/>
        <v>154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54"/>
      <c r="I29">
        <f>BRPL_EOD!AG29+BRPL_EOD!AH29</f>
        <v>43.57</v>
      </c>
      <c r="J29">
        <f>BYPL_EOD!AG29+BYPL_EOD!AH29</f>
        <v>24.75</v>
      </c>
      <c r="K29">
        <f>MES_EOD!AG29+MES_EOD!AH29</f>
        <v>9.33</v>
      </c>
      <c r="L29">
        <f>NDMC_EOD!AG29+NDMC_EOD!AH29</f>
        <v>46.66</v>
      </c>
      <c r="M29">
        <f>TPDDL_EOD!AG29+TPDDL_EOD!AH29</f>
        <v>29.69</v>
      </c>
      <c r="N29">
        <f t="shared" si="0"/>
        <v>154</v>
      </c>
      <c r="O29" s="154">
        <f t="shared" si="1"/>
        <v>0</v>
      </c>
      <c r="P29">
        <v>43.57</v>
      </c>
      <c r="Q29">
        <v>24.75</v>
      </c>
      <c r="R29">
        <v>9.33</v>
      </c>
      <c r="S29">
        <v>46.66</v>
      </c>
      <c r="T29">
        <v>29.69</v>
      </c>
      <c r="U29" s="156">
        <f t="shared" si="2"/>
        <v>154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54"/>
      <c r="I30">
        <f>BRPL_EOD!AG30+BRPL_EOD!AH30</f>
        <v>43.57</v>
      </c>
      <c r="J30">
        <f>BYPL_EOD!AG30+BYPL_EOD!AH30</f>
        <v>24.75</v>
      </c>
      <c r="K30">
        <f>MES_EOD!AG30+MES_EOD!AH30</f>
        <v>9.33</v>
      </c>
      <c r="L30">
        <f>NDMC_EOD!AG30+NDMC_EOD!AH30</f>
        <v>46.66</v>
      </c>
      <c r="M30">
        <f>TPDDL_EOD!AG30+TPDDL_EOD!AH30</f>
        <v>29.69</v>
      </c>
      <c r="N30">
        <f t="shared" si="0"/>
        <v>154</v>
      </c>
      <c r="O30" s="154">
        <f t="shared" si="1"/>
        <v>0</v>
      </c>
      <c r="P30">
        <v>43.57</v>
      </c>
      <c r="Q30">
        <v>24.75</v>
      </c>
      <c r="R30">
        <v>9.33</v>
      </c>
      <c r="S30">
        <v>46.66</v>
      </c>
      <c r="T30">
        <v>29.69</v>
      </c>
      <c r="U30" s="156">
        <f t="shared" si="2"/>
        <v>154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54"/>
      <c r="I31">
        <f>BRPL_EOD!AG31+BRPL_EOD!AH31</f>
        <v>43.57</v>
      </c>
      <c r="J31">
        <f>BYPL_EOD!AG31+BYPL_EOD!AH31</f>
        <v>24.75</v>
      </c>
      <c r="K31">
        <f>MES_EOD!AG31+MES_EOD!AH31</f>
        <v>9.33</v>
      </c>
      <c r="L31">
        <f>NDMC_EOD!AG31+NDMC_EOD!AH31</f>
        <v>46.66</v>
      </c>
      <c r="M31">
        <f>TPDDL_EOD!AG31+TPDDL_EOD!AH31</f>
        <v>29.69</v>
      </c>
      <c r="N31">
        <f t="shared" si="0"/>
        <v>154</v>
      </c>
      <c r="O31" s="154">
        <f t="shared" si="1"/>
        <v>0</v>
      </c>
      <c r="P31">
        <v>43.57</v>
      </c>
      <c r="Q31">
        <v>24.75</v>
      </c>
      <c r="R31">
        <v>9.33</v>
      </c>
      <c r="S31">
        <v>46.66</v>
      </c>
      <c r="T31">
        <v>29.69</v>
      </c>
      <c r="U31" s="156">
        <f t="shared" si="2"/>
        <v>154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54"/>
      <c r="I32">
        <f>BRPL_EOD!AG32+BRPL_EOD!AH32</f>
        <v>43.57</v>
      </c>
      <c r="J32">
        <f>BYPL_EOD!AG32+BYPL_EOD!AH32</f>
        <v>24.75</v>
      </c>
      <c r="K32">
        <f>MES_EOD!AG32+MES_EOD!AH32</f>
        <v>9.33</v>
      </c>
      <c r="L32">
        <f>NDMC_EOD!AG32+NDMC_EOD!AH32</f>
        <v>46.66</v>
      </c>
      <c r="M32">
        <f>TPDDL_EOD!AG32+TPDDL_EOD!AH32</f>
        <v>29.69</v>
      </c>
      <c r="N32">
        <f t="shared" si="0"/>
        <v>154</v>
      </c>
      <c r="O32" s="154">
        <f t="shared" si="1"/>
        <v>0</v>
      </c>
      <c r="P32">
        <v>43.57</v>
      </c>
      <c r="Q32">
        <v>24.75</v>
      </c>
      <c r="R32">
        <v>9.33</v>
      </c>
      <c r="S32">
        <v>46.66</v>
      </c>
      <c r="T32">
        <v>29.69</v>
      </c>
      <c r="U32" s="156">
        <f t="shared" si="2"/>
        <v>154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54"/>
      <c r="I33">
        <f>BRPL_EOD!AG33+BRPL_EOD!AH33</f>
        <v>43.57</v>
      </c>
      <c r="J33">
        <f>BYPL_EOD!AG33+BYPL_EOD!AH33</f>
        <v>24.75</v>
      </c>
      <c r="K33">
        <f>MES_EOD!AG33+MES_EOD!AH33</f>
        <v>9.33</v>
      </c>
      <c r="L33">
        <f>NDMC_EOD!AG33+NDMC_EOD!AH33</f>
        <v>46.66</v>
      </c>
      <c r="M33">
        <f>TPDDL_EOD!AG33+TPDDL_EOD!AH33</f>
        <v>29.69</v>
      </c>
      <c r="N33">
        <f t="shared" si="0"/>
        <v>154</v>
      </c>
      <c r="O33" s="154">
        <f t="shared" si="1"/>
        <v>0</v>
      </c>
      <c r="P33">
        <v>43.57</v>
      </c>
      <c r="Q33">
        <v>24.75</v>
      </c>
      <c r="R33">
        <v>9.33</v>
      </c>
      <c r="S33">
        <v>46.66</v>
      </c>
      <c r="T33">
        <v>29.69</v>
      </c>
      <c r="U33" s="156">
        <f t="shared" si="2"/>
        <v>154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54"/>
      <c r="I34">
        <f>BRPL_EOD!AG34+BRPL_EOD!AH34</f>
        <v>43.57</v>
      </c>
      <c r="J34">
        <f>BYPL_EOD!AG34+BYPL_EOD!AH34</f>
        <v>24.75</v>
      </c>
      <c r="K34">
        <f>MES_EOD!AG34+MES_EOD!AH34</f>
        <v>9.33</v>
      </c>
      <c r="L34">
        <f>NDMC_EOD!AG34+NDMC_EOD!AH34</f>
        <v>46.66</v>
      </c>
      <c r="M34">
        <f>TPDDL_EOD!AG34+TPDDL_EOD!AH34</f>
        <v>29.69</v>
      </c>
      <c r="N34">
        <f t="shared" si="0"/>
        <v>154</v>
      </c>
      <c r="O34" s="154">
        <f t="shared" si="1"/>
        <v>0</v>
      </c>
      <c r="P34">
        <v>43.57</v>
      </c>
      <c r="Q34">
        <v>24.75</v>
      </c>
      <c r="R34">
        <v>9.33</v>
      </c>
      <c r="S34">
        <v>46.66</v>
      </c>
      <c r="T34">
        <v>29.69</v>
      </c>
      <c r="U34" s="156">
        <f t="shared" si="2"/>
        <v>154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54"/>
      <c r="I35">
        <f>BRPL_EOD!AG35+BRPL_EOD!AH35</f>
        <v>36.94</v>
      </c>
      <c r="J35">
        <f>BYPL_EOD!AG35+BYPL_EOD!AH35</f>
        <v>45.02</v>
      </c>
      <c r="K35">
        <f>MES_EOD!AG35+MES_EOD!AH35</f>
        <v>8.31</v>
      </c>
      <c r="L35">
        <f>NDMC_EOD!AG35+NDMC_EOD!AH35</f>
        <v>36.94</v>
      </c>
      <c r="M35">
        <f>TPDDL_EOD!AG35+TPDDL_EOD!AH35</f>
        <v>26.78</v>
      </c>
      <c r="N35">
        <f t="shared" si="0"/>
        <v>153.99</v>
      </c>
      <c r="O35" s="154">
        <f t="shared" si="1"/>
        <v>9.9999999999909051E-3</v>
      </c>
      <c r="P35">
        <v>36.943378884916719</v>
      </c>
      <c r="Q35">
        <v>45.02</v>
      </c>
      <c r="R35">
        <v>8.3107393426578735</v>
      </c>
      <c r="S35">
        <v>36.943516162159874</v>
      </c>
      <c r="T35">
        <v>26.782365610265529</v>
      </c>
      <c r="U35" s="156">
        <f t="shared" si="2"/>
        <v>154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54"/>
      <c r="I36">
        <f>BRPL_EOD!AG36+BRPL_EOD!AH36</f>
        <v>36.94</v>
      </c>
      <c r="J36">
        <f>BYPL_EOD!AG36+BYPL_EOD!AH36</f>
        <v>45.02</v>
      </c>
      <c r="K36">
        <f>MES_EOD!AG36+MES_EOD!AH36</f>
        <v>8.31</v>
      </c>
      <c r="L36">
        <f>NDMC_EOD!AG36+NDMC_EOD!AH36</f>
        <v>36.94</v>
      </c>
      <c r="M36">
        <f>TPDDL_EOD!AG36+TPDDL_EOD!AH36</f>
        <v>26.78</v>
      </c>
      <c r="N36">
        <f t="shared" si="0"/>
        <v>153.99</v>
      </c>
      <c r="O36" s="154">
        <f t="shared" si="1"/>
        <v>9.9999999999909051E-3</v>
      </c>
      <c r="P36">
        <v>36.943378884916719</v>
      </c>
      <c r="Q36">
        <v>45.02</v>
      </c>
      <c r="R36">
        <v>8.3107393426578735</v>
      </c>
      <c r="S36">
        <v>36.943516162159874</v>
      </c>
      <c r="T36">
        <v>26.782365610265529</v>
      </c>
      <c r="U36" s="156">
        <f t="shared" si="2"/>
        <v>154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54"/>
      <c r="I37">
        <f>BRPL_EOD!AG37+BRPL_EOD!AH37</f>
        <v>43.57</v>
      </c>
      <c r="J37">
        <f>BYPL_EOD!AG37+BYPL_EOD!AH37</f>
        <v>24.75</v>
      </c>
      <c r="K37">
        <f>MES_EOD!AG37+MES_EOD!AH37</f>
        <v>9.33</v>
      </c>
      <c r="L37">
        <f>NDMC_EOD!AG37+NDMC_EOD!AH37</f>
        <v>46.66</v>
      </c>
      <c r="M37">
        <f>TPDDL_EOD!AG37+TPDDL_EOD!AH37</f>
        <v>29.69</v>
      </c>
      <c r="N37">
        <f t="shared" si="0"/>
        <v>154</v>
      </c>
      <c r="O37" s="154">
        <f t="shared" si="1"/>
        <v>0</v>
      </c>
      <c r="P37">
        <v>43.57</v>
      </c>
      <c r="Q37">
        <v>24.75</v>
      </c>
      <c r="R37">
        <v>9.33</v>
      </c>
      <c r="S37">
        <v>46.66</v>
      </c>
      <c r="T37">
        <v>29.69</v>
      </c>
      <c r="U37" s="156">
        <f t="shared" si="2"/>
        <v>154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265</v>
      </c>
      <c r="G38">
        <f t="shared" si="5"/>
        <v>154</v>
      </c>
      <c r="H38" s="154"/>
      <c r="I38">
        <f>BRPL_EOD!AG38+BRPL_EOD!AH38</f>
        <v>43.57</v>
      </c>
      <c r="J38">
        <f>BYPL_EOD!AG38+BYPL_EOD!AH38</f>
        <v>24.75</v>
      </c>
      <c r="K38">
        <f>MES_EOD!AG38+MES_EOD!AH38</f>
        <v>9.33</v>
      </c>
      <c r="L38">
        <f>NDMC_EOD!AG38+NDMC_EOD!AH38</f>
        <v>46.66</v>
      </c>
      <c r="M38">
        <f>TPDDL_EOD!AG38+TPDDL_EOD!AH38</f>
        <v>29.69</v>
      </c>
      <c r="N38">
        <f t="shared" si="0"/>
        <v>154</v>
      </c>
      <c r="O38" s="154">
        <f t="shared" si="1"/>
        <v>0</v>
      </c>
      <c r="P38">
        <v>43.57</v>
      </c>
      <c r="Q38">
        <v>24.75</v>
      </c>
      <c r="R38">
        <v>9.33</v>
      </c>
      <c r="S38">
        <v>46.66</v>
      </c>
      <c r="T38">
        <v>29.69</v>
      </c>
      <c r="U38" s="156">
        <f t="shared" si="2"/>
        <v>154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54"/>
      <c r="I39">
        <f>BRPL_EOD!AG39+BRPL_EOD!AH39</f>
        <v>43.57</v>
      </c>
      <c r="J39">
        <f>BYPL_EOD!AG39+BYPL_EOD!AH39</f>
        <v>24.75</v>
      </c>
      <c r="K39">
        <f>MES_EOD!AG39+MES_EOD!AH39</f>
        <v>9.33</v>
      </c>
      <c r="L39">
        <f>NDMC_EOD!AG39+NDMC_EOD!AH39</f>
        <v>46.66</v>
      </c>
      <c r="M39">
        <f>TPDDL_EOD!AG39+TPDDL_EOD!AH39</f>
        <v>29.69</v>
      </c>
      <c r="N39">
        <f t="shared" si="0"/>
        <v>154</v>
      </c>
      <c r="O39" s="154">
        <f t="shared" si="1"/>
        <v>0</v>
      </c>
      <c r="P39">
        <v>43.57</v>
      </c>
      <c r="Q39">
        <v>24.75</v>
      </c>
      <c r="R39">
        <v>9.33</v>
      </c>
      <c r="S39">
        <v>46.66</v>
      </c>
      <c r="T39">
        <v>29.69</v>
      </c>
      <c r="U39" s="156">
        <f t="shared" si="2"/>
        <v>154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54"/>
      <c r="I40">
        <f>BRPL_EOD!AG40+BRPL_EOD!AH40</f>
        <v>43.57</v>
      </c>
      <c r="J40">
        <f>BYPL_EOD!AG40+BYPL_EOD!AH40</f>
        <v>24.75</v>
      </c>
      <c r="K40">
        <f>MES_EOD!AG40+MES_EOD!AH40</f>
        <v>9.33</v>
      </c>
      <c r="L40">
        <f>NDMC_EOD!AG40+NDMC_EOD!AH40</f>
        <v>46.66</v>
      </c>
      <c r="M40">
        <f>TPDDL_EOD!AG40+TPDDL_EOD!AH40</f>
        <v>29.69</v>
      </c>
      <c r="N40">
        <f t="shared" si="0"/>
        <v>154</v>
      </c>
      <c r="O40" s="154">
        <f t="shared" si="1"/>
        <v>0</v>
      </c>
      <c r="P40">
        <v>43.57</v>
      </c>
      <c r="Q40">
        <v>24.75</v>
      </c>
      <c r="R40">
        <v>9.33</v>
      </c>
      <c r="S40">
        <v>46.66</v>
      </c>
      <c r="T40">
        <v>29.69</v>
      </c>
      <c r="U40" s="156">
        <f t="shared" si="2"/>
        <v>154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54"/>
      <c r="I41">
        <f>BRPL_EOD!AG41+BRPL_EOD!AH41</f>
        <v>43.57</v>
      </c>
      <c r="J41">
        <f>BYPL_EOD!AG41+BYPL_EOD!AH41</f>
        <v>24.75</v>
      </c>
      <c r="K41">
        <f>MES_EOD!AG41+MES_EOD!AH41</f>
        <v>9.33</v>
      </c>
      <c r="L41">
        <f>NDMC_EOD!AG41+NDMC_EOD!AH41</f>
        <v>46.66</v>
      </c>
      <c r="M41">
        <f>TPDDL_EOD!AG41+TPDDL_EOD!AH41</f>
        <v>29.69</v>
      </c>
      <c r="N41">
        <f t="shared" si="0"/>
        <v>154</v>
      </c>
      <c r="O41" s="154">
        <f t="shared" si="1"/>
        <v>0</v>
      </c>
      <c r="P41">
        <v>43.57</v>
      </c>
      <c r="Q41">
        <v>24.75</v>
      </c>
      <c r="R41">
        <v>9.33</v>
      </c>
      <c r="S41">
        <v>46.66</v>
      </c>
      <c r="T41">
        <v>29.69</v>
      </c>
      <c r="U41" s="156">
        <f t="shared" si="2"/>
        <v>154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151</v>
      </c>
      <c r="E42">
        <f>PPCL!N42</f>
        <v>0</v>
      </c>
      <c r="F42">
        <f t="shared" si="4"/>
        <v>265</v>
      </c>
      <c r="G42">
        <f t="shared" si="5"/>
        <v>151</v>
      </c>
      <c r="H42" s="154"/>
      <c r="I42">
        <f>BRPL_EOD!AG42+BRPL_EOD!AH42</f>
        <v>42.72</v>
      </c>
      <c r="J42">
        <f>BYPL_EOD!AG42+BYPL_EOD!AH42</f>
        <v>24.27</v>
      </c>
      <c r="K42">
        <f>MES_EOD!AG42+MES_EOD!AH42</f>
        <v>9.15</v>
      </c>
      <c r="L42">
        <f>NDMC_EOD!AG42+NDMC_EOD!AH42</f>
        <v>45.75</v>
      </c>
      <c r="M42">
        <f>TPDDL_EOD!AG42+TPDDL_EOD!AH42</f>
        <v>29.11</v>
      </c>
      <c r="N42">
        <f t="shared" si="0"/>
        <v>151</v>
      </c>
      <c r="O42" s="154">
        <f t="shared" si="1"/>
        <v>0</v>
      </c>
      <c r="P42">
        <v>42.72</v>
      </c>
      <c r="Q42">
        <v>24.27</v>
      </c>
      <c r="R42">
        <v>9.15</v>
      </c>
      <c r="S42">
        <v>45.75</v>
      </c>
      <c r="T42">
        <v>29.11</v>
      </c>
      <c r="U42" s="156">
        <f t="shared" si="2"/>
        <v>151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151</v>
      </c>
      <c r="E43">
        <f>PPCL!N43</f>
        <v>0</v>
      </c>
      <c r="F43">
        <f t="shared" si="4"/>
        <v>265</v>
      </c>
      <c r="G43">
        <f t="shared" si="5"/>
        <v>151</v>
      </c>
      <c r="H43" s="154"/>
      <c r="I43">
        <f>BRPL_EOD!AG43+BRPL_EOD!AH43</f>
        <v>42.72</v>
      </c>
      <c r="J43">
        <f>BYPL_EOD!AG43+BYPL_EOD!AH43</f>
        <v>24.27</v>
      </c>
      <c r="K43">
        <f>MES_EOD!AG43+MES_EOD!AH43</f>
        <v>9.15</v>
      </c>
      <c r="L43">
        <f>NDMC_EOD!AG43+NDMC_EOD!AH43</f>
        <v>45.75</v>
      </c>
      <c r="M43">
        <f>TPDDL_EOD!AG43+TPDDL_EOD!AH43</f>
        <v>29.11</v>
      </c>
      <c r="N43">
        <f t="shared" si="0"/>
        <v>151</v>
      </c>
      <c r="O43" s="154">
        <f t="shared" si="1"/>
        <v>0</v>
      </c>
      <c r="P43">
        <v>42.72</v>
      </c>
      <c r="Q43">
        <v>24.27</v>
      </c>
      <c r="R43">
        <v>9.15</v>
      </c>
      <c r="S43">
        <v>45.75</v>
      </c>
      <c r="T43">
        <v>29.11</v>
      </c>
      <c r="U43" s="156">
        <f t="shared" si="2"/>
        <v>151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151</v>
      </c>
      <c r="E44">
        <f>PPCL!N44</f>
        <v>0</v>
      </c>
      <c r="F44">
        <f t="shared" si="4"/>
        <v>265</v>
      </c>
      <c r="G44">
        <f t="shared" si="5"/>
        <v>151</v>
      </c>
      <c r="H44" s="154"/>
      <c r="I44">
        <f>BRPL_EOD!AG44+BRPL_EOD!AH44</f>
        <v>42.72</v>
      </c>
      <c r="J44">
        <f>BYPL_EOD!AG44+BYPL_EOD!AH44</f>
        <v>24.27</v>
      </c>
      <c r="K44">
        <f>MES_EOD!AG44+MES_EOD!AH44</f>
        <v>9.15</v>
      </c>
      <c r="L44">
        <f>NDMC_EOD!AG44+NDMC_EOD!AH44</f>
        <v>45.75</v>
      </c>
      <c r="M44">
        <f>TPDDL_EOD!AG44+TPDDL_EOD!AH44</f>
        <v>29.11</v>
      </c>
      <c r="N44">
        <f t="shared" si="0"/>
        <v>151</v>
      </c>
      <c r="O44" s="154">
        <f t="shared" si="1"/>
        <v>0</v>
      </c>
      <c r="P44">
        <v>42.72</v>
      </c>
      <c r="Q44">
        <v>24.27</v>
      </c>
      <c r="R44">
        <v>9.15</v>
      </c>
      <c r="S44">
        <v>45.75</v>
      </c>
      <c r="T44">
        <v>29.11</v>
      </c>
      <c r="U44" s="156">
        <f t="shared" si="2"/>
        <v>151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151</v>
      </c>
      <c r="E45">
        <f>PPCL!N45</f>
        <v>0</v>
      </c>
      <c r="F45">
        <f t="shared" si="4"/>
        <v>265</v>
      </c>
      <c r="G45">
        <f t="shared" si="5"/>
        <v>151</v>
      </c>
      <c r="H45" s="154"/>
      <c r="I45">
        <f>BRPL_EOD!AG45+BRPL_EOD!AH45</f>
        <v>42.72</v>
      </c>
      <c r="J45">
        <f>BYPL_EOD!AG45+BYPL_EOD!AH45</f>
        <v>24.27</v>
      </c>
      <c r="K45">
        <f>MES_EOD!AG45+MES_EOD!AH45</f>
        <v>9.15</v>
      </c>
      <c r="L45">
        <f>NDMC_EOD!AG45+NDMC_EOD!AH45</f>
        <v>45.75</v>
      </c>
      <c r="M45">
        <f>TPDDL_EOD!AG45+TPDDL_EOD!AH45</f>
        <v>29.11</v>
      </c>
      <c r="N45">
        <f t="shared" si="0"/>
        <v>151</v>
      </c>
      <c r="O45" s="154">
        <f t="shared" si="1"/>
        <v>0</v>
      </c>
      <c r="P45">
        <v>42.72</v>
      </c>
      <c r="Q45">
        <v>24.27</v>
      </c>
      <c r="R45">
        <v>9.15</v>
      </c>
      <c r="S45">
        <v>45.75</v>
      </c>
      <c r="T45">
        <v>29.11</v>
      </c>
      <c r="U45" s="156">
        <f t="shared" si="2"/>
        <v>151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149</v>
      </c>
      <c r="E46">
        <f>PPCL!N46</f>
        <v>0</v>
      </c>
      <c r="F46">
        <f t="shared" si="4"/>
        <v>265</v>
      </c>
      <c r="G46">
        <f t="shared" si="5"/>
        <v>149</v>
      </c>
      <c r="H46" s="154"/>
      <c r="I46">
        <f>BRPL_EOD!AG46+BRPL_EOD!AH46</f>
        <v>42.01</v>
      </c>
      <c r="J46">
        <f>BYPL_EOD!AG46+BYPL_EOD!AH46</f>
        <v>24</v>
      </c>
      <c r="K46">
        <f>MES_EOD!AG46+MES_EOD!AH46</f>
        <v>9</v>
      </c>
      <c r="L46">
        <f>NDMC_EOD!AG46+NDMC_EOD!AH46</f>
        <v>44.99</v>
      </c>
      <c r="M46">
        <f>TPDDL_EOD!AG46+TPDDL_EOD!AH46</f>
        <v>29</v>
      </c>
      <c r="N46">
        <f t="shared" si="0"/>
        <v>149</v>
      </c>
      <c r="O46" s="154">
        <f t="shared" si="1"/>
        <v>0</v>
      </c>
      <c r="P46">
        <v>42.01</v>
      </c>
      <c r="Q46">
        <v>24</v>
      </c>
      <c r="R46">
        <v>9</v>
      </c>
      <c r="S46">
        <v>44.99</v>
      </c>
      <c r="T46">
        <v>29</v>
      </c>
      <c r="U46" s="156">
        <f t="shared" si="2"/>
        <v>149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149</v>
      </c>
      <c r="E47">
        <f>PPCL!N47</f>
        <v>0</v>
      </c>
      <c r="F47">
        <f t="shared" si="4"/>
        <v>265</v>
      </c>
      <c r="G47">
        <f t="shared" si="5"/>
        <v>149</v>
      </c>
      <c r="H47" s="154"/>
      <c r="I47">
        <f>BRPL_EOD!AG47+BRPL_EOD!AH47</f>
        <v>42.01</v>
      </c>
      <c r="J47">
        <f>BYPL_EOD!AG47+BYPL_EOD!AH47</f>
        <v>24</v>
      </c>
      <c r="K47">
        <f>MES_EOD!AG47+MES_EOD!AH47</f>
        <v>9</v>
      </c>
      <c r="L47">
        <f>NDMC_EOD!AG47+NDMC_EOD!AH47</f>
        <v>44.99</v>
      </c>
      <c r="M47">
        <f>TPDDL_EOD!AG47+TPDDL_EOD!AH47</f>
        <v>29</v>
      </c>
      <c r="N47">
        <f t="shared" si="0"/>
        <v>149</v>
      </c>
      <c r="O47" s="154">
        <f t="shared" si="1"/>
        <v>0</v>
      </c>
      <c r="P47">
        <v>42.01</v>
      </c>
      <c r="Q47">
        <v>24</v>
      </c>
      <c r="R47">
        <v>9</v>
      </c>
      <c r="S47">
        <v>44.99</v>
      </c>
      <c r="T47">
        <v>29</v>
      </c>
      <c r="U47" s="156">
        <f t="shared" si="2"/>
        <v>149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149</v>
      </c>
      <c r="E48">
        <f>PPCL!N48</f>
        <v>0</v>
      </c>
      <c r="F48">
        <f t="shared" si="4"/>
        <v>265</v>
      </c>
      <c r="G48">
        <f t="shared" si="5"/>
        <v>149</v>
      </c>
      <c r="H48" s="154"/>
      <c r="I48">
        <f>BRPL_EOD!AG48+BRPL_EOD!AH48</f>
        <v>42.01</v>
      </c>
      <c r="J48">
        <f>BYPL_EOD!AG48+BYPL_EOD!AH48</f>
        <v>24</v>
      </c>
      <c r="K48">
        <f>MES_EOD!AG48+MES_EOD!AH48</f>
        <v>9</v>
      </c>
      <c r="L48">
        <f>NDMC_EOD!AG48+NDMC_EOD!AH48</f>
        <v>44.99</v>
      </c>
      <c r="M48">
        <f>TPDDL_EOD!AG48+TPDDL_EOD!AH48</f>
        <v>29</v>
      </c>
      <c r="N48">
        <f t="shared" si="0"/>
        <v>149</v>
      </c>
      <c r="O48" s="154">
        <f t="shared" si="1"/>
        <v>0</v>
      </c>
      <c r="P48">
        <v>42.01</v>
      </c>
      <c r="Q48">
        <v>24</v>
      </c>
      <c r="R48">
        <v>9</v>
      </c>
      <c r="S48">
        <v>44.99</v>
      </c>
      <c r="T48">
        <v>29</v>
      </c>
      <c r="U48" s="156">
        <f t="shared" si="2"/>
        <v>149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149</v>
      </c>
      <c r="E49">
        <f>PPCL!N49</f>
        <v>0</v>
      </c>
      <c r="F49">
        <f t="shared" si="4"/>
        <v>265</v>
      </c>
      <c r="G49">
        <f t="shared" si="5"/>
        <v>149</v>
      </c>
      <c r="H49" s="154"/>
      <c r="I49">
        <f>BRPL_EOD!AG49+BRPL_EOD!AH49</f>
        <v>42.01</v>
      </c>
      <c r="J49">
        <f>BYPL_EOD!AG49+BYPL_EOD!AH49</f>
        <v>24</v>
      </c>
      <c r="K49">
        <f>MES_EOD!AG49+MES_EOD!AH49</f>
        <v>9</v>
      </c>
      <c r="L49">
        <f>NDMC_EOD!AG49+NDMC_EOD!AH49</f>
        <v>44.99</v>
      </c>
      <c r="M49">
        <f>TPDDL_EOD!AG49+TPDDL_EOD!AH49</f>
        <v>29</v>
      </c>
      <c r="N49">
        <f t="shared" si="0"/>
        <v>149</v>
      </c>
      <c r="O49" s="154">
        <f t="shared" si="1"/>
        <v>0</v>
      </c>
      <c r="P49">
        <v>42.01</v>
      </c>
      <c r="Q49">
        <v>24</v>
      </c>
      <c r="R49">
        <v>9</v>
      </c>
      <c r="S49">
        <v>44.99</v>
      </c>
      <c r="T49">
        <v>29</v>
      </c>
      <c r="U49" s="156">
        <f t="shared" si="2"/>
        <v>149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149</v>
      </c>
      <c r="E50">
        <f>PPCL!N50</f>
        <v>0</v>
      </c>
      <c r="F50">
        <f t="shared" si="4"/>
        <v>265</v>
      </c>
      <c r="G50">
        <f t="shared" si="5"/>
        <v>149</v>
      </c>
      <c r="H50" s="154"/>
      <c r="I50">
        <f>BRPL_EOD!AG50+BRPL_EOD!AH50</f>
        <v>42.01</v>
      </c>
      <c r="J50">
        <f>BYPL_EOD!AG50+BYPL_EOD!AH50</f>
        <v>24</v>
      </c>
      <c r="K50">
        <f>MES_EOD!AG50+MES_EOD!AH50</f>
        <v>9</v>
      </c>
      <c r="L50">
        <f>NDMC_EOD!AG50+NDMC_EOD!AH50</f>
        <v>44.99</v>
      </c>
      <c r="M50">
        <f>TPDDL_EOD!AG50+TPDDL_EOD!AH50</f>
        <v>29</v>
      </c>
      <c r="N50">
        <f t="shared" si="0"/>
        <v>149</v>
      </c>
      <c r="O50" s="154">
        <f t="shared" si="1"/>
        <v>0</v>
      </c>
      <c r="P50">
        <v>42.01</v>
      </c>
      <c r="Q50">
        <v>24</v>
      </c>
      <c r="R50">
        <v>9</v>
      </c>
      <c r="S50">
        <v>44.99</v>
      </c>
      <c r="T50">
        <v>29</v>
      </c>
      <c r="U50" s="156">
        <f t="shared" si="2"/>
        <v>149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265</v>
      </c>
      <c r="G51">
        <f t="shared" si="5"/>
        <v>146</v>
      </c>
      <c r="H51" s="154"/>
      <c r="I51">
        <f>BRPL_EOD!AG51+BRPL_EOD!AH51</f>
        <v>40.56</v>
      </c>
      <c r="J51">
        <f>BYPL_EOD!AG51+BYPL_EOD!AH51</f>
        <v>24</v>
      </c>
      <c r="K51">
        <f>MES_EOD!AG51+MES_EOD!AH51</f>
        <v>9</v>
      </c>
      <c r="L51">
        <f>NDMC_EOD!AG51+NDMC_EOD!AH51</f>
        <v>43.44</v>
      </c>
      <c r="M51">
        <f>TPDDL_EOD!AG51+TPDDL_EOD!AH51</f>
        <v>29</v>
      </c>
      <c r="N51">
        <f t="shared" si="0"/>
        <v>146</v>
      </c>
      <c r="O51" s="154">
        <f t="shared" si="1"/>
        <v>0</v>
      </c>
      <c r="P51">
        <v>40.56</v>
      </c>
      <c r="Q51">
        <v>24</v>
      </c>
      <c r="R51">
        <v>9</v>
      </c>
      <c r="S51">
        <v>43.44</v>
      </c>
      <c r="T51">
        <v>29</v>
      </c>
      <c r="U51" s="156">
        <f t="shared" si="2"/>
        <v>146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265</v>
      </c>
      <c r="G52">
        <f t="shared" si="5"/>
        <v>146</v>
      </c>
      <c r="H52" s="154"/>
      <c r="I52">
        <f>BRPL_EOD!AG52+BRPL_EOD!AH52</f>
        <v>40.56</v>
      </c>
      <c r="J52">
        <f>BYPL_EOD!AG52+BYPL_EOD!AH52</f>
        <v>24</v>
      </c>
      <c r="K52">
        <f>MES_EOD!AG52+MES_EOD!AH52</f>
        <v>9</v>
      </c>
      <c r="L52">
        <f>NDMC_EOD!AG52+NDMC_EOD!AH52</f>
        <v>43.44</v>
      </c>
      <c r="M52">
        <f>TPDDL_EOD!AG52+TPDDL_EOD!AH52</f>
        <v>29</v>
      </c>
      <c r="N52">
        <f t="shared" si="0"/>
        <v>146</v>
      </c>
      <c r="O52" s="154">
        <f t="shared" si="1"/>
        <v>0</v>
      </c>
      <c r="P52">
        <v>40.56</v>
      </c>
      <c r="Q52">
        <v>24</v>
      </c>
      <c r="R52">
        <v>9</v>
      </c>
      <c r="S52">
        <v>43.44</v>
      </c>
      <c r="T52">
        <v>29</v>
      </c>
      <c r="U52" s="156">
        <f t="shared" si="2"/>
        <v>146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265</v>
      </c>
      <c r="G53">
        <f t="shared" si="5"/>
        <v>146</v>
      </c>
      <c r="H53" s="154"/>
      <c r="I53">
        <f>BRPL_EOD!AG53+BRPL_EOD!AH53</f>
        <v>40.56</v>
      </c>
      <c r="J53">
        <f>BYPL_EOD!AG53+BYPL_EOD!AH53</f>
        <v>24</v>
      </c>
      <c r="K53">
        <f>MES_EOD!AG53+MES_EOD!AH53</f>
        <v>9</v>
      </c>
      <c r="L53">
        <f>NDMC_EOD!AG53+NDMC_EOD!AH53</f>
        <v>43.44</v>
      </c>
      <c r="M53">
        <f>TPDDL_EOD!AG53+TPDDL_EOD!AH53</f>
        <v>29</v>
      </c>
      <c r="N53">
        <f t="shared" si="0"/>
        <v>146</v>
      </c>
      <c r="O53" s="154">
        <f t="shared" si="1"/>
        <v>0</v>
      </c>
      <c r="P53">
        <v>40.56</v>
      </c>
      <c r="Q53">
        <v>24</v>
      </c>
      <c r="R53">
        <v>9</v>
      </c>
      <c r="S53">
        <v>43.44</v>
      </c>
      <c r="T53">
        <v>29</v>
      </c>
      <c r="U53" s="156">
        <f t="shared" si="2"/>
        <v>146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265</v>
      </c>
      <c r="G54">
        <f t="shared" si="5"/>
        <v>146</v>
      </c>
      <c r="H54" s="154"/>
      <c r="I54">
        <f>BRPL_EOD!AG54+BRPL_EOD!AH54</f>
        <v>40.56</v>
      </c>
      <c r="J54">
        <f>BYPL_EOD!AG54+BYPL_EOD!AH54</f>
        <v>24</v>
      </c>
      <c r="K54">
        <f>MES_EOD!AG54+MES_EOD!AH54</f>
        <v>9</v>
      </c>
      <c r="L54">
        <f>NDMC_EOD!AG54+NDMC_EOD!AH54</f>
        <v>43.44</v>
      </c>
      <c r="M54">
        <f>TPDDL_EOD!AG54+TPDDL_EOD!AH54</f>
        <v>29</v>
      </c>
      <c r="N54">
        <f t="shared" si="0"/>
        <v>146</v>
      </c>
      <c r="O54" s="154">
        <f t="shared" si="1"/>
        <v>0</v>
      </c>
      <c r="P54">
        <v>40.56</v>
      </c>
      <c r="Q54">
        <v>24</v>
      </c>
      <c r="R54">
        <v>9</v>
      </c>
      <c r="S54">
        <v>43.44</v>
      </c>
      <c r="T54">
        <v>29</v>
      </c>
      <c r="U54" s="156">
        <f t="shared" si="2"/>
        <v>146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144</v>
      </c>
      <c r="E55">
        <f>PPCL!N55</f>
        <v>0</v>
      </c>
      <c r="F55">
        <f t="shared" si="4"/>
        <v>265</v>
      </c>
      <c r="G55">
        <f t="shared" si="5"/>
        <v>144</v>
      </c>
      <c r="H55" s="154"/>
      <c r="I55">
        <f>BRPL_EOD!AG55+BRPL_EOD!AH55</f>
        <v>40</v>
      </c>
      <c r="J55">
        <f>BYPL_EOD!AG55+BYPL_EOD!AH55</f>
        <v>24</v>
      </c>
      <c r="K55">
        <f>MES_EOD!AG55+MES_EOD!AH55</f>
        <v>9</v>
      </c>
      <c r="L55">
        <f>NDMC_EOD!AG55+NDMC_EOD!AH55</f>
        <v>42</v>
      </c>
      <c r="M55">
        <f>TPDDL_EOD!AG55+TPDDL_EOD!AH55</f>
        <v>29</v>
      </c>
      <c r="N55">
        <f t="shared" si="0"/>
        <v>144</v>
      </c>
      <c r="O55" s="154">
        <f t="shared" si="1"/>
        <v>0</v>
      </c>
      <c r="P55">
        <v>40</v>
      </c>
      <c r="Q55">
        <v>24</v>
      </c>
      <c r="R55">
        <v>9</v>
      </c>
      <c r="S55">
        <v>42</v>
      </c>
      <c r="T55">
        <v>29</v>
      </c>
      <c r="U55" s="156">
        <f t="shared" si="2"/>
        <v>144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144</v>
      </c>
      <c r="E56">
        <f>PPCL!N56</f>
        <v>0</v>
      </c>
      <c r="F56">
        <f t="shared" si="4"/>
        <v>265</v>
      </c>
      <c r="G56">
        <f t="shared" si="5"/>
        <v>144</v>
      </c>
      <c r="H56" s="154"/>
      <c r="I56">
        <f>BRPL_EOD!AG56+BRPL_EOD!AH56</f>
        <v>40</v>
      </c>
      <c r="J56">
        <f>BYPL_EOD!AG56+BYPL_EOD!AH56</f>
        <v>24</v>
      </c>
      <c r="K56">
        <f>MES_EOD!AG56+MES_EOD!AH56</f>
        <v>9</v>
      </c>
      <c r="L56">
        <f>NDMC_EOD!AG56+NDMC_EOD!AH56</f>
        <v>42</v>
      </c>
      <c r="M56">
        <f>TPDDL_EOD!AG56+TPDDL_EOD!AH56</f>
        <v>29</v>
      </c>
      <c r="N56">
        <f t="shared" si="0"/>
        <v>144</v>
      </c>
      <c r="O56" s="154">
        <f t="shared" si="1"/>
        <v>0</v>
      </c>
      <c r="P56">
        <v>40</v>
      </c>
      <c r="Q56">
        <v>24</v>
      </c>
      <c r="R56">
        <v>9</v>
      </c>
      <c r="S56">
        <v>42</v>
      </c>
      <c r="T56">
        <v>29</v>
      </c>
      <c r="U56" s="156">
        <f t="shared" si="2"/>
        <v>144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144</v>
      </c>
      <c r="E57">
        <f>PPCL!N57</f>
        <v>0</v>
      </c>
      <c r="F57">
        <f t="shared" si="4"/>
        <v>265</v>
      </c>
      <c r="G57">
        <f t="shared" si="5"/>
        <v>144</v>
      </c>
      <c r="H57" s="154"/>
      <c r="I57">
        <f>BRPL_EOD!AG57+BRPL_EOD!AH57</f>
        <v>40</v>
      </c>
      <c r="J57">
        <f>BYPL_EOD!AG57+BYPL_EOD!AH57</f>
        <v>24</v>
      </c>
      <c r="K57">
        <f>MES_EOD!AG57+MES_EOD!AH57</f>
        <v>9</v>
      </c>
      <c r="L57">
        <f>NDMC_EOD!AG57+NDMC_EOD!AH57</f>
        <v>42</v>
      </c>
      <c r="M57">
        <f>TPDDL_EOD!AG57+TPDDL_EOD!AH57</f>
        <v>29</v>
      </c>
      <c r="N57">
        <f t="shared" si="0"/>
        <v>144</v>
      </c>
      <c r="O57" s="154">
        <f t="shared" si="1"/>
        <v>0</v>
      </c>
      <c r="P57">
        <v>40</v>
      </c>
      <c r="Q57">
        <v>24</v>
      </c>
      <c r="R57">
        <v>9</v>
      </c>
      <c r="S57">
        <v>42</v>
      </c>
      <c r="T57">
        <v>29</v>
      </c>
      <c r="U57" s="156">
        <f t="shared" si="2"/>
        <v>144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144</v>
      </c>
      <c r="E58">
        <f>PPCL!N58</f>
        <v>0</v>
      </c>
      <c r="F58">
        <f t="shared" si="4"/>
        <v>265</v>
      </c>
      <c r="G58">
        <f t="shared" si="5"/>
        <v>144</v>
      </c>
      <c r="H58" s="154"/>
      <c r="I58">
        <f>BRPL_EOD!AG58+BRPL_EOD!AH58</f>
        <v>40</v>
      </c>
      <c r="J58">
        <f>BYPL_EOD!AG58+BYPL_EOD!AH58</f>
        <v>24</v>
      </c>
      <c r="K58">
        <f>MES_EOD!AG58+MES_EOD!AH58</f>
        <v>9</v>
      </c>
      <c r="L58">
        <f>NDMC_EOD!AG58+NDMC_EOD!AH58</f>
        <v>42</v>
      </c>
      <c r="M58">
        <f>TPDDL_EOD!AG58+TPDDL_EOD!AH58</f>
        <v>29</v>
      </c>
      <c r="N58">
        <f t="shared" si="0"/>
        <v>144</v>
      </c>
      <c r="O58" s="154">
        <f t="shared" si="1"/>
        <v>0</v>
      </c>
      <c r="P58">
        <v>40</v>
      </c>
      <c r="Q58">
        <v>24</v>
      </c>
      <c r="R58">
        <v>9</v>
      </c>
      <c r="S58">
        <v>42</v>
      </c>
      <c r="T58">
        <v>29</v>
      </c>
      <c r="U58" s="156">
        <f t="shared" si="2"/>
        <v>144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140</v>
      </c>
      <c r="E59">
        <f>PPCL!N59</f>
        <v>0</v>
      </c>
      <c r="F59">
        <f t="shared" si="4"/>
        <v>265</v>
      </c>
      <c r="G59">
        <f t="shared" si="5"/>
        <v>140</v>
      </c>
      <c r="H59" s="154"/>
      <c r="I59">
        <f>BRPL_EOD!AG59+BRPL_EOD!AH59</f>
        <v>32.56</v>
      </c>
      <c r="J59">
        <f>BYPL_EOD!AG59+BYPL_EOD!AH59</f>
        <v>43.95</v>
      </c>
      <c r="K59">
        <f>MES_EOD!AG59+MES_EOD!AH59</f>
        <v>7.33</v>
      </c>
      <c r="L59">
        <f>NDMC_EOD!AG59+NDMC_EOD!AH59</f>
        <v>32.56</v>
      </c>
      <c r="M59">
        <f>TPDDL_EOD!AG59+TPDDL_EOD!AH59</f>
        <v>23.6</v>
      </c>
      <c r="N59">
        <f t="shared" si="0"/>
        <v>140</v>
      </c>
      <c r="O59" s="154">
        <f t="shared" si="1"/>
        <v>0</v>
      </c>
      <c r="P59">
        <v>32.56</v>
      </c>
      <c r="Q59">
        <v>43.95</v>
      </c>
      <c r="R59">
        <v>7.33</v>
      </c>
      <c r="S59">
        <v>32.56</v>
      </c>
      <c r="T59">
        <v>23.6</v>
      </c>
      <c r="U59" s="156">
        <f t="shared" si="2"/>
        <v>140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142</v>
      </c>
      <c r="E60">
        <f>PPCL!N60</f>
        <v>0</v>
      </c>
      <c r="F60">
        <f t="shared" si="4"/>
        <v>265</v>
      </c>
      <c r="G60">
        <f t="shared" si="5"/>
        <v>142</v>
      </c>
      <c r="H60" s="154"/>
      <c r="I60">
        <f>BRPL_EOD!AG60+BRPL_EOD!AH60</f>
        <v>33.020000000000003</v>
      </c>
      <c r="J60">
        <f>BYPL_EOD!AG60+BYPL_EOD!AH60</f>
        <v>44.58</v>
      </c>
      <c r="K60">
        <f>MES_EOD!AG60+MES_EOD!AH60</f>
        <v>7.43</v>
      </c>
      <c r="L60">
        <f>NDMC_EOD!AG60+NDMC_EOD!AH60</f>
        <v>33.020000000000003</v>
      </c>
      <c r="M60">
        <f>TPDDL_EOD!AG60+TPDDL_EOD!AH60</f>
        <v>23.94</v>
      </c>
      <c r="N60">
        <f t="shared" si="0"/>
        <v>141.99</v>
      </c>
      <c r="O60" s="154">
        <f t="shared" si="1"/>
        <v>9.9999999999909051E-3</v>
      </c>
      <c r="P60">
        <v>33.02337910882126</v>
      </c>
      <c r="Q60">
        <v>44.58</v>
      </c>
      <c r="R60">
        <v>7.4307400040880989</v>
      </c>
      <c r="S60">
        <v>33.023512898442441</v>
      </c>
      <c r="T60">
        <v>23.942367988648186</v>
      </c>
      <c r="U60" s="156">
        <f t="shared" si="2"/>
        <v>141.99999999999997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142</v>
      </c>
      <c r="E61">
        <f>PPCL!N61</f>
        <v>0</v>
      </c>
      <c r="F61">
        <f t="shared" si="4"/>
        <v>265</v>
      </c>
      <c r="G61">
        <f t="shared" si="5"/>
        <v>142</v>
      </c>
      <c r="H61" s="154"/>
      <c r="I61">
        <f>BRPL_EOD!AG61+BRPL_EOD!AH61</f>
        <v>40</v>
      </c>
      <c r="J61">
        <f>BYPL_EOD!AG61+BYPL_EOD!AH61</f>
        <v>24</v>
      </c>
      <c r="K61">
        <f>MES_EOD!AG61+MES_EOD!AH61</f>
        <v>9</v>
      </c>
      <c r="L61">
        <f>NDMC_EOD!AG61+NDMC_EOD!AH61</f>
        <v>40</v>
      </c>
      <c r="M61">
        <f>TPDDL_EOD!AG61+TPDDL_EOD!AH61</f>
        <v>29</v>
      </c>
      <c r="N61">
        <f t="shared" si="0"/>
        <v>142</v>
      </c>
      <c r="O61" s="154">
        <f t="shared" si="1"/>
        <v>0</v>
      </c>
      <c r="P61">
        <v>40</v>
      </c>
      <c r="Q61">
        <v>24</v>
      </c>
      <c r="R61">
        <v>9</v>
      </c>
      <c r="S61">
        <v>40</v>
      </c>
      <c r="T61">
        <v>29</v>
      </c>
      <c r="U61" s="156">
        <f t="shared" si="2"/>
        <v>142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142</v>
      </c>
      <c r="E62">
        <f>PPCL!N62</f>
        <v>0</v>
      </c>
      <c r="F62">
        <f t="shared" si="4"/>
        <v>265</v>
      </c>
      <c r="G62">
        <f t="shared" si="5"/>
        <v>142</v>
      </c>
      <c r="H62" s="154"/>
      <c r="I62">
        <f>BRPL_EOD!AG62+BRPL_EOD!AH62</f>
        <v>40</v>
      </c>
      <c r="J62">
        <f>BYPL_EOD!AG62+BYPL_EOD!AH62</f>
        <v>24</v>
      </c>
      <c r="K62">
        <f>MES_EOD!AG62+MES_EOD!AH62</f>
        <v>9</v>
      </c>
      <c r="L62">
        <f>NDMC_EOD!AG62+NDMC_EOD!AH62</f>
        <v>40</v>
      </c>
      <c r="M62">
        <f>TPDDL_EOD!AG62+TPDDL_EOD!AH62</f>
        <v>29</v>
      </c>
      <c r="N62">
        <f t="shared" si="0"/>
        <v>142</v>
      </c>
      <c r="O62" s="154">
        <f t="shared" si="1"/>
        <v>0</v>
      </c>
      <c r="P62">
        <v>40</v>
      </c>
      <c r="Q62">
        <v>24</v>
      </c>
      <c r="R62">
        <v>9</v>
      </c>
      <c r="S62">
        <v>40</v>
      </c>
      <c r="T62">
        <v>29</v>
      </c>
      <c r="U62" s="156">
        <f t="shared" si="2"/>
        <v>142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142</v>
      </c>
      <c r="E63">
        <f>PPCL!N63</f>
        <v>0</v>
      </c>
      <c r="F63">
        <f t="shared" si="4"/>
        <v>265</v>
      </c>
      <c r="G63">
        <f t="shared" si="5"/>
        <v>142</v>
      </c>
      <c r="H63" s="154"/>
      <c r="I63">
        <f>BRPL_EOD!AG63+BRPL_EOD!AH63</f>
        <v>40</v>
      </c>
      <c r="J63">
        <f>BYPL_EOD!AG63+BYPL_EOD!AH63</f>
        <v>24</v>
      </c>
      <c r="K63">
        <f>MES_EOD!AG63+MES_EOD!AH63</f>
        <v>9</v>
      </c>
      <c r="L63">
        <f>NDMC_EOD!AG63+NDMC_EOD!AH63</f>
        <v>40</v>
      </c>
      <c r="M63">
        <f>TPDDL_EOD!AG63+TPDDL_EOD!AH63</f>
        <v>29</v>
      </c>
      <c r="N63">
        <f t="shared" si="0"/>
        <v>142</v>
      </c>
      <c r="O63" s="154">
        <f t="shared" si="1"/>
        <v>0</v>
      </c>
      <c r="P63">
        <v>40</v>
      </c>
      <c r="Q63">
        <v>24</v>
      </c>
      <c r="R63">
        <v>9</v>
      </c>
      <c r="S63">
        <v>40</v>
      </c>
      <c r="T63">
        <v>29</v>
      </c>
      <c r="U63" s="156">
        <f t="shared" si="2"/>
        <v>142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142</v>
      </c>
      <c r="E64">
        <f>PPCL!N64</f>
        <v>0</v>
      </c>
      <c r="F64">
        <f t="shared" si="4"/>
        <v>265</v>
      </c>
      <c r="G64">
        <f t="shared" si="5"/>
        <v>142</v>
      </c>
      <c r="H64" s="154"/>
      <c r="I64">
        <f>BRPL_EOD!AG64+BRPL_EOD!AH64</f>
        <v>40</v>
      </c>
      <c r="J64">
        <f>BYPL_EOD!AG64+BYPL_EOD!AH64</f>
        <v>24</v>
      </c>
      <c r="K64">
        <f>MES_EOD!AG64+MES_EOD!AH64</f>
        <v>9</v>
      </c>
      <c r="L64">
        <f>NDMC_EOD!AG64+NDMC_EOD!AH64</f>
        <v>40</v>
      </c>
      <c r="M64">
        <f>TPDDL_EOD!AG64+TPDDL_EOD!AH64</f>
        <v>29</v>
      </c>
      <c r="N64">
        <f t="shared" si="0"/>
        <v>142</v>
      </c>
      <c r="O64" s="154">
        <f t="shared" si="1"/>
        <v>0</v>
      </c>
      <c r="P64">
        <v>40</v>
      </c>
      <c r="Q64">
        <v>24</v>
      </c>
      <c r="R64">
        <v>9</v>
      </c>
      <c r="S64">
        <v>40</v>
      </c>
      <c r="T64">
        <v>29</v>
      </c>
      <c r="U64" s="156">
        <f t="shared" si="2"/>
        <v>142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142</v>
      </c>
      <c r="E65">
        <f>PPCL!N65</f>
        <v>0</v>
      </c>
      <c r="F65">
        <f t="shared" si="4"/>
        <v>265</v>
      </c>
      <c r="G65">
        <f t="shared" si="5"/>
        <v>142</v>
      </c>
      <c r="H65" s="154"/>
      <c r="I65">
        <f>BRPL_EOD!AG65+BRPL_EOD!AH65</f>
        <v>40</v>
      </c>
      <c r="J65">
        <f>BYPL_EOD!AG65+BYPL_EOD!AH65</f>
        <v>24</v>
      </c>
      <c r="K65">
        <f>MES_EOD!AG65+MES_EOD!AH65</f>
        <v>9</v>
      </c>
      <c r="L65">
        <f>NDMC_EOD!AG65+NDMC_EOD!AH65</f>
        <v>40</v>
      </c>
      <c r="M65">
        <f>TPDDL_EOD!AG65+TPDDL_EOD!AH65</f>
        <v>29</v>
      </c>
      <c r="N65">
        <f t="shared" si="0"/>
        <v>142</v>
      </c>
      <c r="O65" s="154">
        <f t="shared" si="1"/>
        <v>0</v>
      </c>
      <c r="P65">
        <v>40</v>
      </c>
      <c r="Q65">
        <v>24</v>
      </c>
      <c r="R65">
        <v>9</v>
      </c>
      <c r="S65">
        <v>40</v>
      </c>
      <c r="T65">
        <v>29</v>
      </c>
      <c r="U65" s="156">
        <f t="shared" si="2"/>
        <v>142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142</v>
      </c>
      <c r="E66">
        <f>PPCL!N66</f>
        <v>0</v>
      </c>
      <c r="F66">
        <f t="shared" si="4"/>
        <v>265</v>
      </c>
      <c r="G66">
        <f t="shared" si="5"/>
        <v>142</v>
      </c>
      <c r="H66" s="154"/>
      <c r="I66">
        <f>BRPL_EOD!AG66+BRPL_EOD!AH66</f>
        <v>40</v>
      </c>
      <c r="J66">
        <f>BYPL_EOD!AG66+BYPL_EOD!AH66</f>
        <v>24</v>
      </c>
      <c r="K66">
        <f>MES_EOD!AG66+MES_EOD!AH66</f>
        <v>9</v>
      </c>
      <c r="L66">
        <f>NDMC_EOD!AG66+NDMC_EOD!AH66</f>
        <v>40</v>
      </c>
      <c r="M66">
        <f>TPDDL_EOD!AG66+TPDDL_EOD!AH66</f>
        <v>29</v>
      </c>
      <c r="N66">
        <f t="shared" si="0"/>
        <v>142</v>
      </c>
      <c r="O66" s="154">
        <f t="shared" si="1"/>
        <v>0</v>
      </c>
      <c r="P66">
        <v>40</v>
      </c>
      <c r="Q66">
        <v>24</v>
      </c>
      <c r="R66">
        <v>9</v>
      </c>
      <c r="S66">
        <v>40</v>
      </c>
      <c r="T66">
        <v>29</v>
      </c>
      <c r="U66" s="156">
        <f t="shared" si="2"/>
        <v>142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142</v>
      </c>
      <c r="E67">
        <f>PPCL!N67</f>
        <v>0</v>
      </c>
      <c r="F67">
        <f t="shared" si="4"/>
        <v>265</v>
      </c>
      <c r="G67">
        <f t="shared" si="5"/>
        <v>142</v>
      </c>
      <c r="H67" s="154"/>
      <c r="I67">
        <f>BRPL_EOD!AG67+BRPL_EOD!AH67</f>
        <v>40</v>
      </c>
      <c r="J67">
        <f>BYPL_EOD!AG67+BYPL_EOD!AH67</f>
        <v>24</v>
      </c>
      <c r="K67">
        <f>MES_EOD!AG67+MES_EOD!AH67</f>
        <v>9</v>
      </c>
      <c r="L67">
        <f>NDMC_EOD!AG67+NDMC_EOD!AH67</f>
        <v>40</v>
      </c>
      <c r="M67">
        <f>TPDDL_EOD!AG67+TPDDL_EOD!AH67</f>
        <v>29</v>
      </c>
      <c r="N67">
        <f t="shared" ref="N67:N98" si="6">SUM(I67:M67)</f>
        <v>142</v>
      </c>
      <c r="O67" s="154">
        <f t="shared" ref="O67:O98" si="7">G67-N67</f>
        <v>0</v>
      </c>
      <c r="P67">
        <v>40</v>
      </c>
      <c r="Q67">
        <v>24</v>
      </c>
      <c r="R67">
        <v>9</v>
      </c>
      <c r="S67">
        <v>40</v>
      </c>
      <c r="T67">
        <v>29</v>
      </c>
      <c r="U67" s="156">
        <f t="shared" ref="U67:U98" si="8">SUM(P67:T67)</f>
        <v>142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142</v>
      </c>
      <c r="E68">
        <f>PPCL!N68</f>
        <v>0</v>
      </c>
      <c r="F68">
        <f t="shared" ref="F68:F98" si="10">B68+C68</f>
        <v>265</v>
      </c>
      <c r="G68">
        <f t="shared" ref="G68:G98" si="11">D68+E68</f>
        <v>142</v>
      </c>
      <c r="H68" s="154"/>
      <c r="I68">
        <f>BRPL_EOD!AG68+BRPL_EOD!AH68</f>
        <v>40</v>
      </c>
      <c r="J68">
        <f>BYPL_EOD!AG68+BYPL_EOD!AH68</f>
        <v>24</v>
      </c>
      <c r="K68">
        <f>MES_EOD!AG68+MES_EOD!AH68</f>
        <v>9</v>
      </c>
      <c r="L68">
        <f>NDMC_EOD!AG68+NDMC_EOD!AH68</f>
        <v>40</v>
      </c>
      <c r="M68">
        <f>TPDDL_EOD!AG68+TPDDL_EOD!AH68</f>
        <v>29</v>
      </c>
      <c r="N68">
        <f t="shared" si="6"/>
        <v>142</v>
      </c>
      <c r="O68" s="154">
        <f t="shared" si="7"/>
        <v>0</v>
      </c>
      <c r="P68">
        <v>40</v>
      </c>
      <c r="Q68">
        <v>24</v>
      </c>
      <c r="R68">
        <v>9</v>
      </c>
      <c r="S68">
        <v>40</v>
      </c>
      <c r="T68">
        <v>29</v>
      </c>
      <c r="U68" s="156">
        <f t="shared" si="8"/>
        <v>142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145</v>
      </c>
      <c r="E69">
        <f>PPCL!N69</f>
        <v>0</v>
      </c>
      <c r="F69">
        <f t="shared" si="10"/>
        <v>265</v>
      </c>
      <c r="G69">
        <f t="shared" si="11"/>
        <v>145</v>
      </c>
      <c r="H69" s="154"/>
      <c r="I69">
        <f>BRPL_EOD!AG69+BRPL_EOD!AH69</f>
        <v>40.08</v>
      </c>
      <c r="J69">
        <f>BYPL_EOD!AG69+BYPL_EOD!AH69</f>
        <v>24</v>
      </c>
      <c r="K69">
        <f>MES_EOD!AG69+MES_EOD!AH69</f>
        <v>9</v>
      </c>
      <c r="L69">
        <f>NDMC_EOD!AG69+NDMC_EOD!AH69</f>
        <v>42.92</v>
      </c>
      <c r="M69">
        <f>TPDDL_EOD!AG69+TPDDL_EOD!AH69</f>
        <v>29</v>
      </c>
      <c r="N69">
        <f t="shared" si="6"/>
        <v>145</v>
      </c>
      <c r="O69" s="154">
        <f t="shared" si="7"/>
        <v>0</v>
      </c>
      <c r="P69">
        <v>40.08</v>
      </c>
      <c r="Q69">
        <v>24</v>
      </c>
      <c r="R69">
        <v>9</v>
      </c>
      <c r="S69">
        <v>42.92</v>
      </c>
      <c r="T69">
        <v>29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265</v>
      </c>
      <c r="G70">
        <f t="shared" si="11"/>
        <v>145</v>
      </c>
      <c r="H70" s="154"/>
      <c r="I70">
        <f>BRPL_EOD!AG70+BRPL_EOD!AH70</f>
        <v>40.08</v>
      </c>
      <c r="J70">
        <f>BYPL_EOD!AG70+BYPL_EOD!AH70</f>
        <v>24</v>
      </c>
      <c r="K70">
        <f>MES_EOD!AG70+MES_EOD!AH70</f>
        <v>9</v>
      </c>
      <c r="L70">
        <f>NDMC_EOD!AG70+NDMC_EOD!AH70</f>
        <v>42.92</v>
      </c>
      <c r="M70">
        <f>TPDDL_EOD!AG70+TPDDL_EOD!AH70</f>
        <v>29</v>
      </c>
      <c r="N70">
        <f t="shared" si="6"/>
        <v>145</v>
      </c>
      <c r="O70" s="154">
        <f t="shared" si="7"/>
        <v>0</v>
      </c>
      <c r="P70">
        <v>40.08</v>
      </c>
      <c r="Q70">
        <v>24</v>
      </c>
      <c r="R70">
        <v>9</v>
      </c>
      <c r="S70">
        <v>42.92</v>
      </c>
      <c r="T70">
        <v>29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265</v>
      </c>
      <c r="G71">
        <f t="shared" si="11"/>
        <v>146</v>
      </c>
      <c r="H71" s="154"/>
      <c r="I71">
        <f>BRPL_EOD!AG71+BRPL_EOD!AH71</f>
        <v>40.56</v>
      </c>
      <c r="J71">
        <f>BYPL_EOD!AG71+BYPL_EOD!AH71</f>
        <v>24</v>
      </c>
      <c r="K71">
        <f>MES_EOD!AG71+MES_EOD!AH71</f>
        <v>9</v>
      </c>
      <c r="L71">
        <f>NDMC_EOD!AG71+NDMC_EOD!AH71</f>
        <v>43.44</v>
      </c>
      <c r="M71">
        <f>TPDDL_EOD!AG71+TPDDL_EOD!AH71</f>
        <v>29</v>
      </c>
      <c r="N71">
        <f t="shared" si="6"/>
        <v>146</v>
      </c>
      <c r="O71" s="154">
        <f t="shared" si="7"/>
        <v>0</v>
      </c>
      <c r="P71">
        <v>40.56</v>
      </c>
      <c r="Q71">
        <v>24</v>
      </c>
      <c r="R71">
        <v>9</v>
      </c>
      <c r="S71">
        <v>43.44</v>
      </c>
      <c r="T71">
        <v>29</v>
      </c>
      <c r="U71" s="156">
        <f t="shared" si="8"/>
        <v>146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265</v>
      </c>
      <c r="G72">
        <f t="shared" si="11"/>
        <v>146</v>
      </c>
      <c r="H72" s="154"/>
      <c r="I72">
        <f>BRPL_EOD!AG72+BRPL_EOD!AH72</f>
        <v>40.56</v>
      </c>
      <c r="J72">
        <f>BYPL_EOD!AG72+BYPL_EOD!AH72</f>
        <v>24</v>
      </c>
      <c r="K72">
        <f>MES_EOD!AG72+MES_EOD!AH72</f>
        <v>9</v>
      </c>
      <c r="L72">
        <f>NDMC_EOD!AG72+NDMC_EOD!AH72</f>
        <v>43.44</v>
      </c>
      <c r="M72">
        <f>TPDDL_EOD!AG72+TPDDL_EOD!AH72</f>
        <v>29</v>
      </c>
      <c r="N72">
        <f t="shared" si="6"/>
        <v>146</v>
      </c>
      <c r="O72" s="154">
        <f t="shared" si="7"/>
        <v>0</v>
      </c>
      <c r="P72">
        <v>40.56</v>
      </c>
      <c r="Q72">
        <v>24</v>
      </c>
      <c r="R72">
        <v>9</v>
      </c>
      <c r="S72">
        <v>43.44</v>
      </c>
      <c r="T72">
        <v>29</v>
      </c>
      <c r="U72" s="156">
        <f t="shared" si="8"/>
        <v>146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265</v>
      </c>
      <c r="G73">
        <f t="shared" si="11"/>
        <v>146</v>
      </c>
      <c r="H73" s="154"/>
      <c r="I73">
        <f>BRPL_EOD!AG73+BRPL_EOD!AH73</f>
        <v>40.56</v>
      </c>
      <c r="J73">
        <f>BYPL_EOD!AG73+BYPL_EOD!AH73</f>
        <v>24</v>
      </c>
      <c r="K73">
        <f>MES_EOD!AG73+MES_EOD!AH73</f>
        <v>9</v>
      </c>
      <c r="L73">
        <f>NDMC_EOD!AG73+NDMC_EOD!AH73</f>
        <v>43.44</v>
      </c>
      <c r="M73">
        <f>TPDDL_EOD!AG73+TPDDL_EOD!AH73</f>
        <v>29</v>
      </c>
      <c r="N73">
        <f t="shared" si="6"/>
        <v>146</v>
      </c>
      <c r="O73" s="154">
        <f t="shared" si="7"/>
        <v>0</v>
      </c>
      <c r="P73">
        <v>40.56</v>
      </c>
      <c r="Q73">
        <v>24</v>
      </c>
      <c r="R73">
        <v>9</v>
      </c>
      <c r="S73">
        <v>43.44</v>
      </c>
      <c r="T73">
        <v>29</v>
      </c>
      <c r="U73" s="156">
        <f t="shared" si="8"/>
        <v>146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265</v>
      </c>
      <c r="G74">
        <f t="shared" si="11"/>
        <v>146</v>
      </c>
      <c r="H74" s="154"/>
      <c r="I74">
        <f>BRPL_EOD!AG74+BRPL_EOD!AH74</f>
        <v>40.56</v>
      </c>
      <c r="J74">
        <f>BYPL_EOD!AG74+BYPL_EOD!AH74</f>
        <v>24</v>
      </c>
      <c r="K74">
        <f>MES_EOD!AG74+MES_EOD!AH74</f>
        <v>9</v>
      </c>
      <c r="L74">
        <f>NDMC_EOD!AG74+NDMC_EOD!AH74</f>
        <v>43.44</v>
      </c>
      <c r="M74">
        <f>TPDDL_EOD!AG74+TPDDL_EOD!AH74</f>
        <v>29</v>
      </c>
      <c r="N74">
        <f t="shared" si="6"/>
        <v>146</v>
      </c>
      <c r="O74" s="154">
        <f t="shared" si="7"/>
        <v>0</v>
      </c>
      <c r="P74">
        <v>40.56</v>
      </c>
      <c r="Q74">
        <v>24</v>
      </c>
      <c r="R74">
        <v>9</v>
      </c>
      <c r="S74">
        <v>43.44</v>
      </c>
      <c r="T74">
        <v>29</v>
      </c>
      <c r="U74" s="156">
        <f t="shared" si="8"/>
        <v>146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265</v>
      </c>
      <c r="G75">
        <f t="shared" si="11"/>
        <v>146</v>
      </c>
      <c r="H75" s="154"/>
      <c r="I75">
        <f>BRPL_EOD!AG75+BRPL_EOD!AH75</f>
        <v>40.56</v>
      </c>
      <c r="J75">
        <f>BYPL_EOD!AG75+BYPL_EOD!AH75</f>
        <v>24</v>
      </c>
      <c r="K75">
        <f>MES_EOD!AG75+MES_EOD!AH75</f>
        <v>9</v>
      </c>
      <c r="L75">
        <f>NDMC_EOD!AG75+NDMC_EOD!AH75</f>
        <v>43.44</v>
      </c>
      <c r="M75">
        <f>TPDDL_EOD!AG75+TPDDL_EOD!AH75</f>
        <v>29</v>
      </c>
      <c r="N75">
        <f t="shared" si="6"/>
        <v>146</v>
      </c>
      <c r="O75" s="154">
        <f t="shared" si="7"/>
        <v>0</v>
      </c>
      <c r="P75">
        <v>40.56</v>
      </c>
      <c r="Q75">
        <v>24</v>
      </c>
      <c r="R75">
        <v>9</v>
      </c>
      <c r="S75">
        <v>43.44</v>
      </c>
      <c r="T75">
        <v>29</v>
      </c>
      <c r="U75" s="156">
        <f t="shared" si="8"/>
        <v>146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265</v>
      </c>
      <c r="G76">
        <f t="shared" si="11"/>
        <v>146</v>
      </c>
      <c r="H76" s="154"/>
      <c r="I76">
        <f>BRPL_EOD!AG76+BRPL_EOD!AH76</f>
        <v>40.56</v>
      </c>
      <c r="J76">
        <f>BYPL_EOD!AG76+BYPL_EOD!AH76</f>
        <v>24</v>
      </c>
      <c r="K76">
        <f>MES_EOD!AG76+MES_EOD!AH76</f>
        <v>9</v>
      </c>
      <c r="L76">
        <f>NDMC_EOD!AG76+NDMC_EOD!AH76</f>
        <v>43.44</v>
      </c>
      <c r="M76">
        <f>TPDDL_EOD!AG76+TPDDL_EOD!AH76</f>
        <v>29</v>
      </c>
      <c r="N76">
        <f t="shared" si="6"/>
        <v>146</v>
      </c>
      <c r="O76" s="154">
        <f t="shared" si="7"/>
        <v>0</v>
      </c>
      <c r="P76">
        <v>40.56</v>
      </c>
      <c r="Q76">
        <v>24</v>
      </c>
      <c r="R76">
        <v>9</v>
      </c>
      <c r="S76">
        <v>43.44</v>
      </c>
      <c r="T76">
        <v>29</v>
      </c>
      <c r="U76" s="156">
        <f t="shared" si="8"/>
        <v>146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265</v>
      </c>
      <c r="G77">
        <f t="shared" si="11"/>
        <v>146</v>
      </c>
      <c r="H77" s="154"/>
      <c r="I77">
        <f>BRPL_EOD!AG77+BRPL_EOD!AH77</f>
        <v>40.56</v>
      </c>
      <c r="J77">
        <f>BYPL_EOD!AG77+BYPL_EOD!AH77</f>
        <v>24</v>
      </c>
      <c r="K77">
        <f>MES_EOD!AG77+MES_EOD!AH77</f>
        <v>9</v>
      </c>
      <c r="L77">
        <f>NDMC_EOD!AG77+NDMC_EOD!AH77</f>
        <v>43.44</v>
      </c>
      <c r="M77">
        <f>TPDDL_EOD!AG77+TPDDL_EOD!AH77</f>
        <v>29</v>
      </c>
      <c r="N77">
        <f t="shared" si="6"/>
        <v>146</v>
      </c>
      <c r="O77" s="154">
        <f t="shared" si="7"/>
        <v>0</v>
      </c>
      <c r="P77">
        <v>40.56</v>
      </c>
      <c r="Q77">
        <v>24</v>
      </c>
      <c r="R77">
        <v>9</v>
      </c>
      <c r="S77">
        <v>43.44</v>
      </c>
      <c r="T77">
        <v>29</v>
      </c>
      <c r="U77" s="156">
        <f t="shared" si="8"/>
        <v>146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265</v>
      </c>
      <c r="G78">
        <f t="shared" si="11"/>
        <v>146</v>
      </c>
      <c r="H78" s="154"/>
      <c r="I78">
        <f>BRPL_EOD!AG78+BRPL_EOD!AH78</f>
        <v>40.56</v>
      </c>
      <c r="J78">
        <f>BYPL_EOD!AG78+BYPL_EOD!AH78</f>
        <v>24</v>
      </c>
      <c r="K78">
        <f>MES_EOD!AG78+MES_EOD!AH78</f>
        <v>9</v>
      </c>
      <c r="L78">
        <f>NDMC_EOD!AG78+NDMC_EOD!AH78</f>
        <v>43.44</v>
      </c>
      <c r="M78">
        <f>TPDDL_EOD!AG78+TPDDL_EOD!AH78</f>
        <v>29</v>
      </c>
      <c r="N78">
        <f t="shared" si="6"/>
        <v>146</v>
      </c>
      <c r="O78" s="154">
        <f t="shared" si="7"/>
        <v>0</v>
      </c>
      <c r="P78">
        <v>40.56</v>
      </c>
      <c r="Q78">
        <v>24</v>
      </c>
      <c r="R78">
        <v>9</v>
      </c>
      <c r="S78">
        <v>43.44</v>
      </c>
      <c r="T78">
        <v>29</v>
      </c>
      <c r="U78" s="156">
        <f t="shared" si="8"/>
        <v>146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265</v>
      </c>
      <c r="G79">
        <f t="shared" si="11"/>
        <v>146</v>
      </c>
      <c r="H79" s="154"/>
      <c r="I79">
        <f>BRPL_EOD!AG79+BRPL_EOD!AH79</f>
        <v>40.56</v>
      </c>
      <c r="J79">
        <f>BYPL_EOD!AG79+BYPL_EOD!AH79</f>
        <v>24</v>
      </c>
      <c r="K79">
        <f>MES_EOD!AG79+MES_EOD!AH79</f>
        <v>9</v>
      </c>
      <c r="L79">
        <f>NDMC_EOD!AG79+NDMC_EOD!AH79</f>
        <v>43.44</v>
      </c>
      <c r="M79">
        <f>TPDDL_EOD!AG79+TPDDL_EOD!AH79</f>
        <v>29</v>
      </c>
      <c r="N79">
        <f t="shared" si="6"/>
        <v>146</v>
      </c>
      <c r="O79" s="154">
        <f t="shared" si="7"/>
        <v>0</v>
      </c>
      <c r="P79">
        <v>40.56</v>
      </c>
      <c r="Q79">
        <v>24</v>
      </c>
      <c r="R79">
        <v>9</v>
      </c>
      <c r="S79">
        <v>43.44</v>
      </c>
      <c r="T79">
        <v>29</v>
      </c>
      <c r="U79" s="156">
        <f t="shared" si="8"/>
        <v>146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54"/>
      <c r="I80">
        <f>BRPL_EOD!AG80+BRPL_EOD!AH80</f>
        <v>43</v>
      </c>
      <c r="J80">
        <f>BYPL_EOD!AG80+BYPL_EOD!AH80</f>
        <v>24.43</v>
      </c>
      <c r="K80">
        <f>MES_EOD!AG80+MES_EOD!AH80</f>
        <v>9.2100000000000009</v>
      </c>
      <c r="L80">
        <f>NDMC_EOD!AG80+NDMC_EOD!AH80</f>
        <v>46.06</v>
      </c>
      <c r="M80">
        <f>TPDDL_EOD!AG80+TPDDL_EOD!AH80</f>
        <v>29.31</v>
      </c>
      <c r="N80">
        <f t="shared" si="6"/>
        <v>152.01000000000002</v>
      </c>
      <c r="O80" s="154">
        <f t="shared" si="7"/>
        <v>-1.0000000000019327E-2</v>
      </c>
      <c r="P80">
        <v>42.997171238734289</v>
      </c>
      <c r="Q80">
        <v>24.428392868890199</v>
      </c>
      <c r="R80">
        <v>9.2093941188079729</v>
      </c>
      <c r="S80">
        <v>46.056969936188402</v>
      </c>
      <c r="T80">
        <v>29.308071837379114</v>
      </c>
      <c r="U80" s="156">
        <f t="shared" si="8"/>
        <v>152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54"/>
      <c r="I81">
        <f>BRPL_EOD!AG81+BRPL_EOD!AH81</f>
        <v>43</v>
      </c>
      <c r="J81">
        <f>BYPL_EOD!AG81+BYPL_EOD!AH81</f>
        <v>24.43</v>
      </c>
      <c r="K81">
        <f>MES_EOD!AG81+MES_EOD!AH81</f>
        <v>9.2100000000000009</v>
      </c>
      <c r="L81">
        <f>NDMC_EOD!AG81+NDMC_EOD!AH81</f>
        <v>46.06</v>
      </c>
      <c r="M81">
        <f>TPDDL_EOD!AG81+TPDDL_EOD!AH81</f>
        <v>29.31</v>
      </c>
      <c r="N81">
        <f t="shared" si="6"/>
        <v>152.01000000000002</v>
      </c>
      <c r="O81" s="154">
        <f t="shared" si="7"/>
        <v>-1.0000000000019327E-2</v>
      </c>
      <c r="P81">
        <v>42.997171238734289</v>
      </c>
      <c r="Q81">
        <v>24.428392868890199</v>
      </c>
      <c r="R81">
        <v>9.2093941188079729</v>
      </c>
      <c r="S81">
        <v>46.056969936188402</v>
      </c>
      <c r="T81">
        <v>29.308071837379114</v>
      </c>
      <c r="U81" s="156">
        <f t="shared" si="8"/>
        <v>152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54"/>
      <c r="I82">
        <f>BRPL_EOD!AG82+BRPL_EOD!AH82</f>
        <v>43</v>
      </c>
      <c r="J82">
        <f>BYPL_EOD!AG82+BYPL_EOD!AH82</f>
        <v>24.43</v>
      </c>
      <c r="K82">
        <f>MES_EOD!AG82+MES_EOD!AH82</f>
        <v>9.2100000000000009</v>
      </c>
      <c r="L82">
        <f>NDMC_EOD!AG82+NDMC_EOD!AH82</f>
        <v>46.06</v>
      </c>
      <c r="M82">
        <f>TPDDL_EOD!AG82+TPDDL_EOD!AH82</f>
        <v>29.31</v>
      </c>
      <c r="N82">
        <f t="shared" si="6"/>
        <v>152.01000000000002</v>
      </c>
      <c r="O82" s="154">
        <f t="shared" si="7"/>
        <v>-1.0000000000019327E-2</v>
      </c>
      <c r="P82">
        <v>42.997171238734289</v>
      </c>
      <c r="Q82">
        <v>24.428392868890199</v>
      </c>
      <c r="R82">
        <v>9.2093941188079729</v>
      </c>
      <c r="S82">
        <v>46.056969936188402</v>
      </c>
      <c r="T82">
        <v>29.308071837379114</v>
      </c>
      <c r="U82" s="156">
        <f t="shared" si="8"/>
        <v>152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153</v>
      </c>
      <c r="E83">
        <f>PPCL!N83</f>
        <v>0</v>
      </c>
      <c r="F83">
        <f t="shared" si="10"/>
        <v>265</v>
      </c>
      <c r="G83">
        <f t="shared" si="11"/>
        <v>153</v>
      </c>
      <c r="H83" s="154"/>
      <c r="I83">
        <f>BRPL_EOD!AG83+BRPL_EOD!AH83</f>
        <v>43.28</v>
      </c>
      <c r="J83">
        <f>BYPL_EOD!AG83+BYPL_EOD!AH83</f>
        <v>24.59</v>
      </c>
      <c r="K83">
        <f>MES_EOD!AG83+MES_EOD!AH83</f>
        <v>9.27</v>
      </c>
      <c r="L83">
        <f>NDMC_EOD!AG83+NDMC_EOD!AH83</f>
        <v>46.36</v>
      </c>
      <c r="M83">
        <f>TPDDL_EOD!AG83+TPDDL_EOD!AH83</f>
        <v>29.5</v>
      </c>
      <c r="N83">
        <f t="shared" si="6"/>
        <v>153</v>
      </c>
      <c r="O83" s="154">
        <f t="shared" si="7"/>
        <v>0</v>
      </c>
      <c r="P83">
        <v>43.28</v>
      </c>
      <c r="Q83">
        <v>24.59</v>
      </c>
      <c r="R83">
        <v>9.27</v>
      </c>
      <c r="S83">
        <v>46.36</v>
      </c>
      <c r="T83">
        <v>29.5</v>
      </c>
      <c r="U83" s="156">
        <f t="shared" si="8"/>
        <v>153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265</v>
      </c>
      <c r="G84">
        <f t="shared" si="11"/>
        <v>155</v>
      </c>
      <c r="H84" s="154"/>
      <c r="I84">
        <f>BRPL_EOD!AG84+BRPL_EOD!AH84</f>
        <v>37.130000000000003</v>
      </c>
      <c r="J84">
        <f>BYPL_EOD!AG84+BYPL_EOD!AH84</f>
        <v>45.48</v>
      </c>
      <c r="K84">
        <f>MES_EOD!AG84+MES_EOD!AH84</f>
        <v>8.35</v>
      </c>
      <c r="L84">
        <f>NDMC_EOD!AG84+NDMC_EOD!AH84</f>
        <v>37.130000000000003</v>
      </c>
      <c r="M84">
        <f>TPDDL_EOD!AG84+TPDDL_EOD!AH84</f>
        <v>26.92</v>
      </c>
      <c r="N84">
        <f t="shared" si="6"/>
        <v>155.01</v>
      </c>
      <c r="O84" s="154">
        <f t="shared" si="7"/>
        <v>-9.9999999999909051E-3</v>
      </c>
      <c r="P84">
        <v>37.127604670666415</v>
      </c>
      <c r="Q84">
        <v>45.477065995742208</v>
      </c>
      <c r="R84">
        <v>8.3494613250758025</v>
      </c>
      <c r="S84">
        <v>37.127604670666415</v>
      </c>
      <c r="T84">
        <v>26.918263337849176</v>
      </c>
      <c r="U84" s="156">
        <f t="shared" si="8"/>
        <v>155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265</v>
      </c>
      <c r="G85">
        <f t="shared" si="11"/>
        <v>155</v>
      </c>
      <c r="H85" s="154"/>
      <c r="I85">
        <f>BRPL_EOD!AG85+BRPL_EOD!AH85</f>
        <v>43.85</v>
      </c>
      <c r="J85">
        <f>BYPL_EOD!AG85+BYPL_EOD!AH85</f>
        <v>24.91</v>
      </c>
      <c r="K85">
        <f>MES_EOD!AG85+MES_EOD!AH85</f>
        <v>9.39</v>
      </c>
      <c r="L85">
        <f>NDMC_EOD!AG85+NDMC_EOD!AH85</f>
        <v>46.97</v>
      </c>
      <c r="M85">
        <f>TPDDL_EOD!AG85+TPDDL_EOD!AH85</f>
        <v>29.88</v>
      </c>
      <c r="N85">
        <f t="shared" si="6"/>
        <v>155</v>
      </c>
      <c r="O85" s="154">
        <f t="shared" si="7"/>
        <v>0</v>
      </c>
      <c r="P85">
        <v>43.85</v>
      </c>
      <c r="Q85">
        <v>24.91</v>
      </c>
      <c r="R85">
        <v>9.39</v>
      </c>
      <c r="S85">
        <v>46.97</v>
      </c>
      <c r="T85">
        <v>29.88</v>
      </c>
      <c r="U85" s="156">
        <f t="shared" si="8"/>
        <v>155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265</v>
      </c>
      <c r="G86">
        <f t="shared" si="11"/>
        <v>155</v>
      </c>
      <c r="H86" s="154"/>
      <c r="I86">
        <f>BRPL_EOD!AG86+BRPL_EOD!AH86</f>
        <v>43.85</v>
      </c>
      <c r="J86">
        <f>BYPL_EOD!AG86+BYPL_EOD!AH86</f>
        <v>24.91</v>
      </c>
      <c r="K86">
        <f>MES_EOD!AG86+MES_EOD!AH86</f>
        <v>9.39</v>
      </c>
      <c r="L86">
        <f>NDMC_EOD!AG86+NDMC_EOD!AH86</f>
        <v>46.97</v>
      </c>
      <c r="M86">
        <f>TPDDL_EOD!AG86+TPDDL_EOD!AH86</f>
        <v>29.88</v>
      </c>
      <c r="N86">
        <f t="shared" si="6"/>
        <v>155</v>
      </c>
      <c r="O86" s="154">
        <f t="shared" si="7"/>
        <v>0</v>
      </c>
      <c r="P86">
        <v>43.85</v>
      </c>
      <c r="Q86">
        <v>24.91</v>
      </c>
      <c r="R86">
        <v>9.39</v>
      </c>
      <c r="S86">
        <v>46.97</v>
      </c>
      <c r="T86">
        <v>29.88</v>
      </c>
      <c r="U86" s="156">
        <f t="shared" si="8"/>
        <v>155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265</v>
      </c>
      <c r="G87">
        <f t="shared" si="11"/>
        <v>155</v>
      </c>
      <c r="H87" s="154"/>
      <c r="I87">
        <f>BRPL_EOD!AG87+BRPL_EOD!AH87</f>
        <v>43.85</v>
      </c>
      <c r="J87">
        <f>BYPL_EOD!AG87+BYPL_EOD!AH87</f>
        <v>24.91</v>
      </c>
      <c r="K87">
        <f>MES_EOD!AG87+MES_EOD!AH87</f>
        <v>9.39</v>
      </c>
      <c r="L87">
        <f>NDMC_EOD!AG87+NDMC_EOD!AH87</f>
        <v>46.97</v>
      </c>
      <c r="M87">
        <f>TPDDL_EOD!AG87+TPDDL_EOD!AH87</f>
        <v>29.88</v>
      </c>
      <c r="N87">
        <f t="shared" si="6"/>
        <v>155</v>
      </c>
      <c r="O87" s="154">
        <f t="shared" si="7"/>
        <v>0</v>
      </c>
      <c r="P87">
        <v>43.85</v>
      </c>
      <c r="Q87">
        <v>24.91</v>
      </c>
      <c r="R87">
        <v>9.39</v>
      </c>
      <c r="S87">
        <v>46.97</v>
      </c>
      <c r="T87">
        <v>29.88</v>
      </c>
      <c r="U87" s="156">
        <f t="shared" si="8"/>
        <v>155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265</v>
      </c>
      <c r="G88">
        <f t="shared" si="11"/>
        <v>155</v>
      </c>
      <c r="H88" s="154"/>
      <c r="I88">
        <f>BRPL_EOD!AG88+BRPL_EOD!AH88</f>
        <v>43.85</v>
      </c>
      <c r="J88">
        <f>BYPL_EOD!AG88+BYPL_EOD!AH88</f>
        <v>24.91</v>
      </c>
      <c r="K88">
        <f>MES_EOD!AG88+MES_EOD!AH88</f>
        <v>9.39</v>
      </c>
      <c r="L88">
        <f>NDMC_EOD!AG88+NDMC_EOD!AH88</f>
        <v>46.97</v>
      </c>
      <c r="M88">
        <f>TPDDL_EOD!AG88+TPDDL_EOD!AH88</f>
        <v>29.88</v>
      </c>
      <c r="N88">
        <f t="shared" si="6"/>
        <v>155</v>
      </c>
      <c r="O88" s="154">
        <f t="shared" si="7"/>
        <v>0</v>
      </c>
      <c r="P88">
        <v>43.85</v>
      </c>
      <c r="Q88">
        <v>24.91</v>
      </c>
      <c r="R88">
        <v>9.39</v>
      </c>
      <c r="S88">
        <v>46.97</v>
      </c>
      <c r="T88">
        <v>29.88</v>
      </c>
      <c r="U88" s="156">
        <f t="shared" si="8"/>
        <v>155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265</v>
      </c>
      <c r="G89">
        <f t="shared" si="11"/>
        <v>155</v>
      </c>
      <c r="H89" s="154"/>
      <c r="I89">
        <f>BRPL_EOD!AG89+BRPL_EOD!AH89</f>
        <v>43.85</v>
      </c>
      <c r="J89">
        <f>BYPL_EOD!AG89+BYPL_EOD!AH89</f>
        <v>24.91</v>
      </c>
      <c r="K89">
        <f>MES_EOD!AG89+MES_EOD!AH89</f>
        <v>9.39</v>
      </c>
      <c r="L89">
        <f>NDMC_EOD!AG89+NDMC_EOD!AH89</f>
        <v>46.97</v>
      </c>
      <c r="M89">
        <f>TPDDL_EOD!AG89+TPDDL_EOD!AH89</f>
        <v>29.88</v>
      </c>
      <c r="N89">
        <f t="shared" si="6"/>
        <v>155</v>
      </c>
      <c r="O89" s="154">
        <f t="shared" si="7"/>
        <v>0</v>
      </c>
      <c r="P89">
        <v>43.85</v>
      </c>
      <c r="Q89">
        <v>24.91</v>
      </c>
      <c r="R89">
        <v>9.39</v>
      </c>
      <c r="S89">
        <v>46.97</v>
      </c>
      <c r="T89">
        <v>29.88</v>
      </c>
      <c r="U89" s="156">
        <f t="shared" si="8"/>
        <v>155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265</v>
      </c>
      <c r="G90">
        <f t="shared" si="11"/>
        <v>155</v>
      </c>
      <c r="H90" s="154"/>
      <c r="I90">
        <f>BRPL_EOD!AG90+BRPL_EOD!AH90</f>
        <v>43.85</v>
      </c>
      <c r="J90">
        <f>BYPL_EOD!AG90+BYPL_EOD!AH90</f>
        <v>24.91</v>
      </c>
      <c r="K90">
        <f>MES_EOD!AG90+MES_EOD!AH90</f>
        <v>9.39</v>
      </c>
      <c r="L90">
        <f>NDMC_EOD!AG90+NDMC_EOD!AH90</f>
        <v>46.97</v>
      </c>
      <c r="M90">
        <f>TPDDL_EOD!AG90+TPDDL_EOD!AH90</f>
        <v>29.88</v>
      </c>
      <c r="N90">
        <f t="shared" si="6"/>
        <v>155</v>
      </c>
      <c r="O90" s="154">
        <f t="shared" si="7"/>
        <v>0</v>
      </c>
      <c r="P90">
        <v>43.85</v>
      </c>
      <c r="Q90">
        <v>24.91</v>
      </c>
      <c r="R90">
        <v>9.39</v>
      </c>
      <c r="S90">
        <v>46.97</v>
      </c>
      <c r="T90">
        <v>29.88</v>
      </c>
      <c r="U90" s="156">
        <f t="shared" si="8"/>
        <v>155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54"/>
      <c r="I91">
        <f>BRPL_EOD!AG91+BRPL_EOD!AH91</f>
        <v>43.85</v>
      </c>
      <c r="J91">
        <f>BYPL_EOD!AG91+BYPL_EOD!AH91</f>
        <v>24.91</v>
      </c>
      <c r="K91">
        <f>MES_EOD!AG91+MES_EOD!AH91</f>
        <v>9.39</v>
      </c>
      <c r="L91">
        <f>NDMC_EOD!AG91+NDMC_EOD!AH91</f>
        <v>46.97</v>
      </c>
      <c r="M91">
        <f>TPDDL_EOD!AG91+TPDDL_EOD!AH91</f>
        <v>29.88</v>
      </c>
      <c r="N91">
        <f t="shared" si="6"/>
        <v>155</v>
      </c>
      <c r="O91" s="154">
        <f t="shared" si="7"/>
        <v>0</v>
      </c>
      <c r="P91">
        <v>43.85</v>
      </c>
      <c r="Q91">
        <v>24.91</v>
      </c>
      <c r="R91">
        <v>9.39</v>
      </c>
      <c r="S91">
        <v>46.97</v>
      </c>
      <c r="T91">
        <v>29.88</v>
      </c>
      <c r="U91" s="156">
        <f t="shared" si="8"/>
        <v>155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54"/>
      <c r="I92">
        <f>BRPL_EOD!AG92+BRPL_EOD!AH92</f>
        <v>43.85</v>
      </c>
      <c r="J92">
        <f>BYPL_EOD!AG92+BYPL_EOD!AH92</f>
        <v>24.91</v>
      </c>
      <c r="K92">
        <f>MES_EOD!AG92+MES_EOD!AH92</f>
        <v>9.39</v>
      </c>
      <c r="L92">
        <f>NDMC_EOD!AG92+NDMC_EOD!AH92</f>
        <v>46.97</v>
      </c>
      <c r="M92">
        <f>TPDDL_EOD!AG92+TPDDL_EOD!AH92</f>
        <v>29.88</v>
      </c>
      <c r="N92">
        <f t="shared" si="6"/>
        <v>155</v>
      </c>
      <c r="O92" s="154">
        <f t="shared" si="7"/>
        <v>0</v>
      </c>
      <c r="P92">
        <v>43.85</v>
      </c>
      <c r="Q92">
        <v>24.91</v>
      </c>
      <c r="R92">
        <v>9.39</v>
      </c>
      <c r="S92">
        <v>46.97</v>
      </c>
      <c r="T92">
        <v>29.88</v>
      </c>
      <c r="U92" s="156">
        <f t="shared" si="8"/>
        <v>155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54"/>
      <c r="I93">
        <f>BRPL_EOD!AG93+BRPL_EOD!AH93</f>
        <v>43.85</v>
      </c>
      <c r="J93">
        <f>BYPL_EOD!AG93+BYPL_EOD!AH93</f>
        <v>24.91</v>
      </c>
      <c r="K93">
        <f>MES_EOD!AG93+MES_EOD!AH93</f>
        <v>9.39</v>
      </c>
      <c r="L93">
        <f>NDMC_EOD!AG93+NDMC_EOD!AH93</f>
        <v>46.97</v>
      </c>
      <c r="M93">
        <f>TPDDL_EOD!AG93+TPDDL_EOD!AH93</f>
        <v>29.88</v>
      </c>
      <c r="N93">
        <f t="shared" si="6"/>
        <v>155</v>
      </c>
      <c r="O93" s="154">
        <f t="shared" si="7"/>
        <v>0</v>
      </c>
      <c r="P93">
        <v>43.85</v>
      </c>
      <c r="Q93">
        <v>24.91</v>
      </c>
      <c r="R93">
        <v>9.39</v>
      </c>
      <c r="S93">
        <v>46.97</v>
      </c>
      <c r="T93">
        <v>29.88</v>
      </c>
      <c r="U93" s="156">
        <f t="shared" si="8"/>
        <v>155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54"/>
      <c r="I94">
        <f>BRPL_EOD!AG94+BRPL_EOD!AH94</f>
        <v>43.85</v>
      </c>
      <c r="J94">
        <f>BYPL_EOD!AG94+BYPL_EOD!AH94</f>
        <v>24.91</v>
      </c>
      <c r="K94">
        <f>MES_EOD!AG94+MES_EOD!AH94</f>
        <v>9.39</v>
      </c>
      <c r="L94">
        <f>NDMC_EOD!AG94+NDMC_EOD!AH94</f>
        <v>46.97</v>
      </c>
      <c r="M94">
        <f>TPDDL_EOD!AG94+TPDDL_EOD!AH94</f>
        <v>29.88</v>
      </c>
      <c r="N94">
        <f t="shared" si="6"/>
        <v>155</v>
      </c>
      <c r="O94" s="154">
        <f t="shared" si="7"/>
        <v>0</v>
      </c>
      <c r="P94">
        <v>43.85</v>
      </c>
      <c r="Q94">
        <v>24.91</v>
      </c>
      <c r="R94">
        <v>9.39</v>
      </c>
      <c r="S94">
        <v>46.97</v>
      </c>
      <c r="T94">
        <v>29.88</v>
      </c>
      <c r="U94" s="156">
        <f t="shared" si="8"/>
        <v>155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54"/>
      <c r="I95">
        <f>BRPL_EOD!AG95+BRPL_EOD!AH95</f>
        <v>43.85</v>
      </c>
      <c r="J95">
        <f>BYPL_EOD!AG95+BYPL_EOD!AH95</f>
        <v>24.91</v>
      </c>
      <c r="K95">
        <f>MES_EOD!AG95+MES_EOD!AH95</f>
        <v>9.39</v>
      </c>
      <c r="L95">
        <f>NDMC_EOD!AG95+NDMC_EOD!AH95</f>
        <v>46.97</v>
      </c>
      <c r="M95">
        <f>TPDDL_EOD!AG95+TPDDL_EOD!AH95</f>
        <v>29.88</v>
      </c>
      <c r="N95">
        <f t="shared" si="6"/>
        <v>155</v>
      </c>
      <c r="O95" s="154">
        <f t="shared" si="7"/>
        <v>0</v>
      </c>
      <c r="P95">
        <v>43.85</v>
      </c>
      <c r="Q95">
        <v>24.91</v>
      </c>
      <c r="R95">
        <v>9.39</v>
      </c>
      <c r="S95">
        <v>46.97</v>
      </c>
      <c r="T95">
        <v>29.88</v>
      </c>
      <c r="U95" s="156">
        <f t="shared" si="8"/>
        <v>155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54"/>
      <c r="I96">
        <f>BRPL_EOD!AG96+BRPL_EOD!AH96</f>
        <v>43.85</v>
      </c>
      <c r="J96">
        <f>BYPL_EOD!AG96+BYPL_EOD!AH96</f>
        <v>24.91</v>
      </c>
      <c r="K96">
        <f>MES_EOD!AG96+MES_EOD!AH96</f>
        <v>9.39</v>
      </c>
      <c r="L96">
        <f>NDMC_EOD!AG96+NDMC_EOD!AH96</f>
        <v>46.97</v>
      </c>
      <c r="M96">
        <f>TPDDL_EOD!AG96+TPDDL_EOD!AH96</f>
        <v>29.88</v>
      </c>
      <c r="N96">
        <f t="shared" si="6"/>
        <v>155</v>
      </c>
      <c r="O96" s="154">
        <f t="shared" si="7"/>
        <v>0</v>
      </c>
      <c r="P96">
        <v>43.85</v>
      </c>
      <c r="Q96">
        <v>24.91</v>
      </c>
      <c r="R96">
        <v>9.39</v>
      </c>
      <c r="S96">
        <v>46.97</v>
      </c>
      <c r="T96">
        <v>29.88</v>
      </c>
      <c r="U96" s="156">
        <f t="shared" si="8"/>
        <v>155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54"/>
      <c r="I97">
        <f>BRPL_EOD!AG97+BRPL_EOD!AH97</f>
        <v>43.85</v>
      </c>
      <c r="J97">
        <f>BYPL_EOD!AG97+BYPL_EOD!AH97</f>
        <v>24.91</v>
      </c>
      <c r="K97">
        <f>MES_EOD!AG97+MES_EOD!AH97</f>
        <v>9.39</v>
      </c>
      <c r="L97">
        <f>NDMC_EOD!AG97+NDMC_EOD!AH97</f>
        <v>46.97</v>
      </c>
      <c r="M97">
        <f>TPDDL_EOD!AG97+TPDDL_EOD!AH97</f>
        <v>29.88</v>
      </c>
      <c r="N97">
        <f t="shared" si="6"/>
        <v>155</v>
      </c>
      <c r="O97" s="154">
        <f t="shared" si="7"/>
        <v>0</v>
      </c>
      <c r="P97">
        <v>43.85</v>
      </c>
      <c r="Q97">
        <v>24.91</v>
      </c>
      <c r="R97">
        <v>9.39</v>
      </c>
      <c r="S97">
        <v>46.97</v>
      </c>
      <c r="T97">
        <v>29.88</v>
      </c>
      <c r="U97" s="156">
        <f t="shared" si="8"/>
        <v>155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54"/>
      <c r="I98">
        <f>BRPL_EOD!AG98+BRPL_EOD!AH98</f>
        <v>43.85</v>
      </c>
      <c r="J98">
        <f>BYPL_EOD!AG98+BYPL_EOD!AH98</f>
        <v>24.91</v>
      </c>
      <c r="K98">
        <f>MES_EOD!AG98+MES_EOD!AH98</f>
        <v>9.39</v>
      </c>
      <c r="L98">
        <f>NDMC_EOD!AG98+NDMC_EOD!AH98</f>
        <v>46.97</v>
      </c>
      <c r="M98">
        <f>TPDDL_EOD!AG98+TPDDL_EOD!AH98</f>
        <v>29.88</v>
      </c>
      <c r="N98">
        <f t="shared" si="6"/>
        <v>155</v>
      </c>
      <c r="O98" s="154">
        <f t="shared" si="7"/>
        <v>0</v>
      </c>
      <c r="P98">
        <v>43.85</v>
      </c>
      <c r="Q98">
        <v>24.91</v>
      </c>
      <c r="R98">
        <v>9.39</v>
      </c>
      <c r="S98">
        <v>46.97</v>
      </c>
      <c r="T98">
        <v>29.88</v>
      </c>
      <c r="U98" s="156">
        <f t="shared" si="8"/>
        <v>155</v>
      </c>
      <c r="V98" s="154">
        <f t="shared" si="9"/>
        <v>0</v>
      </c>
    </row>
    <row r="99" spans="1:22">
      <c r="A99" s="156" t="s">
        <v>350</v>
      </c>
      <c r="B99" s="156">
        <f>SUM(B3:B98)/4000</f>
        <v>6.36</v>
      </c>
      <c r="C99" s="156">
        <f t="shared" ref="C99:U99" si="12">SUM(C3:C98)/4000</f>
        <v>0</v>
      </c>
      <c r="D99" s="156">
        <f t="shared" si="12"/>
        <v>3.6117499999999998</v>
      </c>
      <c r="E99" s="156">
        <f t="shared" si="12"/>
        <v>0</v>
      </c>
      <c r="F99" s="156">
        <f t="shared" si="12"/>
        <v>6.36</v>
      </c>
      <c r="G99" s="156">
        <f t="shared" si="12"/>
        <v>3.6117499999999998</v>
      </c>
      <c r="H99" s="156"/>
      <c r="I99" s="156">
        <f t="shared" si="12"/>
        <v>1.0090974999999995</v>
      </c>
      <c r="J99" s="156">
        <f t="shared" si="12"/>
        <v>0.61191499999999954</v>
      </c>
      <c r="K99" s="156">
        <f t="shared" si="12"/>
        <v>0.21911499999999998</v>
      </c>
      <c r="L99" s="156">
        <f t="shared" si="12"/>
        <v>1.0711100000000002</v>
      </c>
      <c r="M99" s="156">
        <f t="shared" si="12"/>
        <v>0.70054500000000042</v>
      </c>
      <c r="N99" s="156">
        <f t="shared" si="12"/>
        <v>3.6117824999999999</v>
      </c>
      <c r="O99" s="156">
        <f t="shared" si="12"/>
        <v>-3.2500000000077023E-5</v>
      </c>
      <c r="P99" s="156">
        <f t="shared" si="12"/>
        <v>1.0090888275325831</v>
      </c>
      <c r="Q99" s="156">
        <f t="shared" si="12"/>
        <v>0.61190823975727326</v>
      </c>
      <c r="R99" s="156">
        <f t="shared" si="12"/>
        <v>0.21911314794914974</v>
      </c>
      <c r="S99" s="156">
        <f t="shared" si="12"/>
        <v>1.0711006747340637</v>
      </c>
      <c r="T99" s="156">
        <f t="shared" si="12"/>
        <v>0.70053911002692915</v>
      </c>
      <c r="U99" s="156">
        <f t="shared" si="12"/>
        <v>3.6117499999999998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40</v>
      </c>
      <c r="C3">
        <f>PPCL!E3</f>
        <v>0</v>
      </c>
      <c r="D3">
        <f>PPCL!O3</f>
        <v>0</v>
      </c>
      <c r="E3">
        <f>PPCL!P3</f>
        <v>0</v>
      </c>
      <c r="F3">
        <f>B3+C3</f>
        <v>40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40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40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40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40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40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40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40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40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40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40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40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40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40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40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40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40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40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40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40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40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40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40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40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40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40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40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40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40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40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40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40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40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40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40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40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40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40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40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40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40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40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40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40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40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40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40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40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40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40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40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40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40</v>
      </c>
      <c r="C55">
        <f>PPCL!E55</f>
        <v>40</v>
      </c>
      <c r="D55">
        <f>PPCL!O55</f>
        <v>0</v>
      </c>
      <c r="E55">
        <f>PPCL!P55</f>
        <v>0</v>
      </c>
      <c r="F55">
        <f t="shared" si="4"/>
        <v>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40</v>
      </c>
      <c r="C56">
        <f>PPCL!E56</f>
        <v>40</v>
      </c>
      <c r="D56">
        <f>PPCL!O56</f>
        <v>0</v>
      </c>
      <c r="E56">
        <f>PPCL!P56</f>
        <v>0</v>
      </c>
      <c r="F56">
        <f t="shared" si="4"/>
        <v>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40</v>
      </c>
      <c r="C57">
        <f>PPCL!E57</f>
        <v>40</v>
      </c>
      <c r="D57">
        <f>PPCL!O57</f>
        <v>0</v>
      </c>
      <c r="E57">
        <f>PPCL!P57</f>
        <v>0</v>
      </c>
      <c r="F57">
        <f t="shared" si="4"/>
        <v>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40</v>
      </c>
      <c r="C58">
        <f>PPCL!E58</f>
        <v>40</v>
      </c>
      <c r="D58">
        <f>PPCL!O58</f>
        <v>0</v>
      </c>
      <c r="E58">
        <f>PPCL!P58</f>
        <v>0</v>
      </c>
      <c r="F58">
        <f t="shared" si="4"/>
        <v>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40</v>
      </c>
      <c r="C59">
        <f>PPCL!E59</f>
        <v>40</v>
      </c>
      <c r="D59">
        <f>PPCL!O59</f>
        <v>0</v>
      </c>
      <c r="E59">
        <f>PPCL!P59</f>
        <v>0</v>
      </c>
      <c r="F59">
        <f t="shared" si="4"/>
        <v>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40</v>
      </c>
      <c r="C60">
        <f>PPCL!E60</f>
        <v>40</v>
      </c>
      <c r="D60">
        <f>PPCL!O60</f>
        <v>0</v>
      </c>
      <c r="E60">
        <f>PPCL!P60</f>
        <v>0</v>
      </c>
      <c r="F60">
        <f t="shared" si="4"/>
        <v>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40</v>
      </c>
      <c r="C61">
        <f>PPCL!E61</f>
        <v>40</v>
      </c>
      <c r="D61">
        <f>PPCL!O61</f>
        <v>0</v>
      </c>
      <c r="E61">
        <f>PPCL!P61</f>
        <v>0</v>
      </c>
      <c r="F61">
        <f t="shared" si="4"/>
        <v>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40</v>
      </c>
      <c r="C62">
        <f>PPCL!E62</f>
        <v>40</v>
      </c>
      <c r="D62">
        <f>PPCL!O62</f>
        <v>0</v>
      </c>
      <c r="E62">
        <f>PPCL!P62</f>
        <v>0</v>
      </c>
      <c r="F62">
        <f t="shared" si="4"/>
        <v>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40</v>
      </c>
      <c r="C63">
        <f>PPCL!E63</f>
        <v>40</v>
      </c>
      <c r="D63">
        <f>PPCL!O63</f>
        <v>0</v>
      </c>
      <c r="E63">
        <f>PPCL!P63</f>
        <v>0</v>
      </c>
      <c r="F63">
        <f t="shared" si="4"/>
        <v>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40</v>
      </c>
      <c r="C64">
        <f>PPCL!E64</f>
        <v>40</v>
      </c>
      <c r="D64">
        <f>PPCL!O64</f>
        <v>0</v>
      </c>
      <c r="E64">
        <f>PPCL!P64</f>
        <v>0</v>
      </c>
      <c r="F64">
        <f t="shared" si="4"/>
        <v>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40</v>
      </c>
      <c r="C65">
        <f>PPCL!E65</f>
        <v>40</v>
      </c>
      <c r="D65">
        <f>PPCL!O65</f>
        <v>0</v>
      </c>
      <c r="E65">
        <f>PPCL!P65</f>
        <v>0</v>
      </c>
      <c r="F65">
        <f t="shared" si="4"/>
        <v>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40</v>
      </c>
      <c r="C66">
        <f>PPCL!E66</f>
        <v>40</v>
      </c>
      <c r="D66">
        <f>PPCL!O66</f>
        <v>0</v>
      </c>
      <c r="E66">
        <f>PPCL!P66</f>
        <v>0</v>
      </c>
      <c r="F66">
        <f t="shared" si="4"/>
        <v>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40</v>
      </c>
      <c r="C67">
        <f>PPCL!E67</f>
        <v>40</v>
      </c>
      <c r="D67">
        <f>PPCL!O67</f>
        <v>0</v>
      </c>
      <c r="E67">
        <f>PPCL!P67</f>
        <v>0</v>
      </c>
      <c r="F67">
        <f t="shared" si="4"/>
        <v>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40</v>
      </c>
      <c r="C68">
        <f>PPCL!E68</f>
        <v>40</v>
      </c>
      <c r="D68">
        <f>PPCL!O68</f>
        <v>0</v>
      </c>
      <c r="E68">
        <f>PPCL!P68</f>
        <v>0</v>
      </c>
      <c r="F68">
        <f t="shared" ref="F68:F98" si="10">B68+C68</f>
        <v>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40</v>
      </c>
      <c r="C69">
        <f>PPCL!E69</f>
        <v>40</v>
      </c>
      <c r="D69">
        <f>PPCL!O69</f>
        <v>0</v>
      </c>
      <c r="E69">
        <f>PPCL!P69</f>
        <v>0</v>
      </c>
      <c r="F69">
        <f t="shared" si="10"/>
        <v>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40</v>
      </c>
      <c r="C70">
        <f>PPCL!E70</f>
        <v>40</v>
      </c>
      <c r="D70">
        <f>PPCL!O70</f>
        <v>0</v>
      </c>
      <c r="E70">
        <f>PPCL!P70</f>
        <v>0</v>
      </c>
      <c r="F70">
        <f t="shared" si="10"/>
        <v>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40</v>
      </c>
      <c r="C71">
        <f>PPCL!E71</f>
        <v>40</v>
      </c>
      <c r="D71">
        <f>PPCL!O71</f>
        <v>0</v>
      </c>
      <c r="E71">
        <f>PPCL!P71</f>
        <v>0</v>
      </c>
      <c r="F71">
        <f t="shared" si="10"/>
        <v>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40</v>
      </c>
      <c r="C72">
        <f>PPCL!E72</f>
        <v>40</v>
      </c>
      <c r="D72">
        <f>PPCL!O72</f>
        <v>0</v>
      </c>
      <c r="E72">
        <f>PPCL!P72</f>
        <v>0</v>
      </c>
      <c r="F72">
        <f t="shared" si="10"/>
        <v>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40</v>
      </c>
      <c r="C73">
        <f>PPCL!E73</f>
        <v>40</v>
      </c>
      <c r="D73">
        <f>PPCL!O73</f>
        <v>0</v>
      </c>
      <c r="E73">
        <f>PPCL!P73</f>
        <v>0</v>
      </c>
      <c r="F73">
        <f t="shared" si="10"/>
        <v>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40</v>
      </c>
      <c r="C74">
        <f>PPCL!E74</f>
        <v>40</v>
      </c>
      <c r="D74">
        <f>PPCL!O74</f>
        <v>0</v>
      </c>
      <c r="E74">
        <f>PPCL!P74</f>
        <v>0</v>
      </c>
      <c r="F74">
        <f t="shared" si="10"/>
        <v>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40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40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40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40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40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40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40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40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40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40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40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40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40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40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40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40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40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40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40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40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40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40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40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40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0.96</v>
      </c>
      <c r="C99" s="156">
        <f t="shared" ref="C99:U99" si="12">SUM(C3:C98)/4000</f>
        <v>0.2</v>
      </c>
      <c r="D99" s="156">
        <f t="shared" si="12"/>
        <v>0</v>
      </c>
      <c r="E99" s="156">
        <f t="shared" si="12"/>
        <v>0</v>
      </c>
      <c r="F99" s="156">
        <f t="shared" si="12"/>
        <v>1.1599999999999999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14.34</v>
      </c>
      <c r="J3">
        <f>BYPL_EOD!AC3+BYPL_EOD!AD3</f>
        <v>8</v>
      </c>
      <c r="K3">
        <f>MES_EOD!AC3+MES_EOD!AD3</f>
        <v>0</v>
      </c>
      <c r="L3">
        <f>NDMC_EOD!AC3+NDMC_EOD!AD3</f>
        <v>1.73</v>
      </c>
      <c r="M3">
        <f>TPDDL_EOD!AC3+TPDDL_EOD!AD3</f>
        <v>11</v>
      </c>
      <c r="N3">
        <f t="shared" ref="N3:N66" si="0">SUM(I3:M3)</f>
        <v>35.07</v>
      </c>
      <c r="O3" s="154">
        <f t="shared" ref="O3:O66" si="1">G3-N3</f>
        <v>0.53000000000000114</v>
      </c>
      <c r="P3">
        <v>14.556715141146279</v>
      </c>
      <c r="Q3">
        <v>8.1209010550327925</v>
      </c>
      <c r="R3">
        <v>0</v>
      </c>
      <c r="S3">
        <v>1.7561448531508412</v>
      </c>
      <c r="T3">
        <v>11.166238950670088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14.34</v>
      </c>
      <c r="J4">
        <f>BYPL_EOD!AC4+BYPL_EOD!AD4</f>
        <v>8</v>
      </c>
      <c r="K4">
        <f>MES_EOD!AC4+MES_EOD!AD4</f>
        <v>0</v>
      </c>
      <c r="L4">
        <f>NDMC_EOD!AC4+NDMC_EOD!AD4</f>
        <v>1.73</v>
      </c>
      <c r="M4">
        <f>TPDDL_EOD!AC4+TPDDL_EOD!AD4</f>
        <v>11</v>
      </c>
      <c r="N4">
        <f t="shared" si="0"/>
        <v>35.07</v>
      </c>
      <c r="O4" s="154">
        <f t="shared" si="1"/>
        <v>0.53000000000000114</v>
      </c>
      <c r="P4">
        <v>14.556715141146279</v>
      </c>
      <c r="Q4">
        <v>8.1209010550327925</v>
      </c>
      <c r="R4">
        <v>0</v>
      </c>
      <c r="S4">
        <v>1.7561448531508412</v>
      </c>
      <c r="T4">
        <v>11.166238950670088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14.34</v>
      </c>
      <c r="J5">
        <f>BYPL_EOD!AC5+BYPL_EOD!AD5</f>
        <v>8</v>
      </c>
      <c r="K5">
        <f>MES_EOD!AC5+MES_EOD!AD5</f>
        <v>0</v>
      </c>
      <c r="L5">
        <f>NDMC_EOD!AC5+NDMC_EOD!AD5</f>
        <v>1.73</v>
      </c>
      <c r="M5">
        <f>TPDDL_EOD!AC5+TPDDL_EOD!AD5</f>
        <v>11</v>
      </c>
      <c r="N5">
        <f t="shared" si="0"/>
        <v>35.07</v>
      </c>
      <c r="O5" s="154">
        <f t="shared" si="1"/>
        <v>0.53000000000000114</v>
      </c>
      <c r="P5">
        <v>14.556715141146279</v>
      </c>
      <c r="Q5">
        <v>8.1209010550327925</v>
      </c>
      <c r="R5">
        <v>0</v>
      </c>
      <c r="S5">
        <v>1.7561448531508412</v>
      </c>
      <c r="T5">
        <v>11.166238950670088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14.34</v>
      </c>
      <c r="J6">
        <f>BYPL_EOD!AC6+BYPL_EOD!AD6</f>
        <v>8</v>
      </c>
      <c r="K6">
        <f>MES_EOD!AC6+MES_EOD!AD6</f>
        <v>0</v>
      </c>
      <c r="L6">
        <f>NDMC_EOD!AC6+NDMC_EOD!AD6</f>
        <v>1.73</v>
      </c>
      <c r="M6">
        <f>TPDDL_EOD!AC6+TPDDL_EOD!AD6</f>
        <v>11</v>
      </c>
      <c r="N6">
        <f t="shared" si="0"/>
        <v>35.07</v>
      </c>
      <c r="O6" s="154">
        <f t="shared" si="1"/>
        <v>0.53000000000000114</v>
      </c>
      <c r="P6">
        <v>14.556715141146279</v>
      </c>
      <c r="Q6">
        <v>8.1209010550327925</v>
      </c>
      <c r="R6">
        <v>0</v>
      </c>
      <c r="S6">
        <v>1.7561448531508412</v>
      </c>
      <c r="T6">
        <v>11.166238950670088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14.34</v>
      </c>
      <c r="J7">
        <f>BYPL_EOD!AC7+BYPL_EOD!AD7</f>
        <v>8</v>
      </c>
      <c r="K7">
        <f>MES_EOD!AC7+MES_EOD!AD7</f>
        <v>0</v>
      </c>
      <c r="L7">
        <f>NDMC_EOD!AC7+NDMC_EOD!AD7</f>
        <v>1.73</v>
      </c>
      <c r="M7">
        <f>TPDDL_EOD!AC7+TPDDL_EOD!AD7</f>
        <v>11</v>
      </c>
      <c r="N7">
        <f t="shared" si="0"/>
        <v>35.07</v>
      </c>
      <c r="O7" s="154">
        <f t="shared" si="1"/>
        <v>0.53000000000000114</v>
      </c>
      <c r="P7">
        <v>14.556715141146279</v>
      </c>
      <c r="Q7">
        <v>8.1209010550327925</v>
      </c>
      <c r="R7">
        <v>0</v>
      </c>
      <c r="S7">
        <v>1.7561448531508412</v>
      </c>
      <c r="T7">
        <v>11.166238950670088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6.35</v>
      </c>
      <c r="J8">
        <f>BYPL_EOD!AC8+BYPL_EOD!AD8</f>
        <v>20.97</v>
      </c>
      <c r="K8">
        <f>MES_EOD!AC8+MES_EOD!AD8</f>
        <v>0</v>
      </c>
      <c r="L8">
        <f>NDMC_EOD!AC8+NDMC_EOD!AD8</f>
        <v>1.1000000000000001</v>
      </c>
      <c r="M8">
        <f>TPDDL_EOD!AC8+TPDDL_EOD!AD8</f>
        <v>6.99</v>
      </c>
      <c r="N8">
        <f t="shared" si="0"/>
        <v>35.410000000000004</v>
      </c>
      <c r="O8" s="154">
        <f t="shared" si="1"/>
        <v>0.18999999999999773</v>
      </c>
      <c r="P8">
        <v>6.4489260110523956</v>
      </c>
      <c r="Q8">
        <v>20.97</v>
      </c>
      <c r="R8">
        <v>0</v>
      </c>
      <c r="S8">
        <v>1.1128472714750228</v>
      </c>
      <c r="T8">
        <v>7.0682267174725784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6.35</v>
      </c>
      <c r="J9">
        <f>BYPL_EOD!AC9+BYPL_EOD!AD9</f>
        <v>20.97</v>
      </c>
      <c r="K9">
        <f>MES_EOD!AC9+MES_EOD!AD9</f>
        <v>0</v>
      </c>
      <c r="L9">
        <f>NDMC_EOD!AC9+NDMC_EOD!AD9</f>
        <v>1.1000000000000001</v>
      </c>
      <c r="M9">
        <f>TPDDL_EOD!AC9+TPDDL_EOD!AD9</f>
        <v>6.99</v>
      </c>
      <c r="N9">
        <f t="shared" si="0"/>
        <v>35.410000000000004</v>
      </c>
      <c r="O9" s="154">
        <f t="shared" si="1"/>
        <v>0.18999999999999773</v>
      </c>
      <c r="P9">
        <v>6.4489260110523956</v>
      </c>
      <c r="Q9">
        <v>20.97</v>
      </c>
      <c r="R9">
        <v>0</v>
      </c>
      <c r="S9">
        <v>1.1128472714750228</v>
      </c>
      <c r="T9">
        <v>7.0682267174725784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6.35</v>
      </c>
      <c r="J10">
        <f>BYPL_EOD!AC10+BYPL_EOD!AD10</f>
        <v>20.97</v>
      </c>
      <c r="K10">
        <f>MES_EOD!AC10+MES_EOD!AD10</f>
        <v>0</v>
      </c>
      <c r="L10">
        <f>NDMC_EOD!AC10+NDMC_EOD!AD10</f>
        <v>1.1000000000000001</v>
      </c>
      <c r="M10">
        <f>TPDDL_EOD!AC10+TPDDL_EOD!AD10</f>
        <v>6.99</v>
      </c>
      <c r="N10">
        <f t="shared" si="0"/>
        <v>35.410000000000004</v>
      </c>
      <c r="O10" s="154">
        <f t="shared" si="1"/>
        <v>0.18999999999999773</v>
      </c>
      <c r="P10">
        <v>6.4489260110523956</v>
      </c>
      <c r="Q10">
        <v>20.97</v>
      </c>
      <c r="R10">
        <v>0</v>
      </c>
      <c r="S10">
        <v>1.1128472714750228</v>
      </c>
      <c r="T10">
        <v>7.0682267174725784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14.34</v>
      </c>
      <c r="J11">
        <f>BYPL_EOD!AC11+BYPL_EOD!AD11</f>
        <v>8</v>
      </c>
      <c r="K11">
        <f>MES_EOD!AC11+MES_EOD!AD11</f>
        <v>0</v>
      </c>
      <c r="L11">
        <f>NDMC_EOD!AC11+NDMC_EOD!AD11</f>
        <v>1.73</v>
      </c>
      <c r="M11">
        <f>TPDDL_EOD!AC11+TPDDL_EOD!AD11</f>
        <v>11</v>
      </c>
      <c r="N11">
        <f t="shared" si="0"/>
        <v>35.07</v>
      </c>
      <c r="O11" s="154">
        <f t="shared" si="1"/>
        <v>0.53000000000000114</v>
      </c>
      <c r="P11">
        <v>14.556715141146279</v>
      </c>
      <c r="Q11">
        <v>8.1209010550327925</v>
      </c>
      <c r="R11">
        <v>0</v>
      </c>
      <c r="S11">
        <v>1.7561448531508412</v>
      </c>
      <c r="T11">
        <v>11.166238950670088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14.29</v>
      </c>
      <c r="J12">
        <f>BYPL_EOD!AC12+BYPL_EOD!AD12</f>
        <v>8</v>
      </c>
      <c r="K12">
        <f>MES_EOD!AC12+MES_EOD!AD12</f>
        <v>0</v>
      </c>
      <c r="L12">
        <f>NDMC_EOD!AC12+NDMC_EOD!AD12</f>
        <v>1.78</v>
      </c>
      <c r="M12">
        <f>TPDDL_EOD!AC12+TPDDL_EOD!AD12</f>
        <v>11</v>
      </c>
      <c r="N12">
        <f t="shared" si="0"/>
        <v>35.07</v>
      </c>
      <c r="O12" s="154">
        <f t="shared" si="1"/>
        <v>0.53000000000000114</v>
      </c>
      <c r="P12">
        <v>14.505959509552323</v>
      </c>
      <c r="Q12">
        <v>8.1209010550327925</v>
      </c>
      <c r="R12">
        <v>0</v>
      </c>
      <c r="S12">
        <v>1.8069004847447963</v>
      </c>
      <c r="T12">
        <v>11.166238950670088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14.29</v>
      </c>
      <c r="J13">
        <f>BYPL_EOD!AC13+BYPL_EOD!AD13</f>
        <v>8</v>
      </c>
      <c r="K13">
        <f>MES_EOD!AC13+MES_EOD!AD13</f>
        <v>0</v>
      </c>
      <c r="L13">
        <f>NDMC_EOD!AC13+NDMC_EOD!AD13</f>
        <v>1.78</v>
      </c>
      <c r="M13">
        <f>TPDDL_EOD!AC13+TPDDL_EOD!AD13</f>
        <v>11</v>
      </c>
      <c r="N13">
        <f t="shared" si="0"/>
        <v>35.07</v>
      </c>
      <c r="O13" s="154">
        <f t="shared" si="1"/>
        <v>0.53000000000000114</v>
      </c>
      <c r="P13">
        <v>14.505959509552323</v>
      </c>
      <c r="Q13">
        <v>8.1209010550327925</v>
      </c>
      <c r="R13">
        <v>0</v>
      </c>
      <c r="S13">
        <v>1.8069004847447963</v>
      </c>
      <c r="T13">
        <v>11.166238950670088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14.29</v>
      </c>
      <c r="J14">
        <f>BYPL_EOD!AC14+BYPL_EOD!AD14</f>
        <v>8</v>
      </c>
      <c r="K14">
        <f>MES_EOD!AC14+MES_EOD!AD14</f>
        <v>0</v>
      </c>
      <c r="L14">
        <f>NDMC_EOD!AC14+NDMC_EOD!AD14</f>
        <v>1.78</v>
      </c>
      <c r="M14">
        <f>TPDDL_EOD!AC14+TPDDL_EOD!AD14</f>
        <v>11</v>
      </c>
      <c r="N14">
        <f t="shared" si="0"/>
        <v>35.07</v>
      </c>
      <c r="O14" s="154">
        <f t="shared" si="1"/>
        <v>0.53000000000000114</v>
      </c>
      <c r="P14">
        <v>14.505959509552323</v>
      </c>
      <c r="Q14">
        <v>8.1209010550327925</v>
      </c>
      <c r="R14">
        <v>0</v>
      </c>
      <c r="S14">
        <v>1.8069004847447963</v>
      </c>
      <c r="T14">
        <v>11.166238950670088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14.29</v>
      </c>
      <c r="J15">
        <f>BYPL_EOD!AC15+BYPL_EOD!AD15</f>
        <v>8</v>
      </c>
      <c r="K15">
        <f>MES_EOD!AC15+MES_EOD!AD15</f>
        <v>0</v>
      </c>
      <c r="L15">
        <f>NDMC_EOD!AC15+NDMC_EOD!AD15</f>
        <v>1.78</v>
      </c>
      <c r="M15">
        <f>TPDDL_EOD!AC15+TPDDL_EOD!AD15</f>
        <v>11</v>
      </c>
      <c r="N15">
        <f t="shared" si="0"/>
        <v>35.07</v>
      </c>
      <c r="O15" s="154">
        <f t="shared" si="1"/>
        <v>0.53000000000000114</v>
      </c>
      <c r="P15">
        <v>14.505959509552323</v>
      </c>
      <c r="Q15">
        <v>8.1209010550327925</v>
      </c>
      <c r="R15">
        <v>0</v>
      </c>
      <c r="S15">
        <v>1.8069004847447963</v>
      </c>
      <c r="T15">
        <v>11.166238950670088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14.29</v>
      </c>
      <c r="J16">
        <f>BYPL_EOD!AC16+BYPL_EOD!AD16</f>
        <v>8</v>
      </c>
      <c r="K16">
        <f>MES_EOD!AC16+MES_EOD!AD16</f>
        <v>0</v>
      </c>
      <c r="L16">
        <f>NDMC_EOD!AC16+NDMC_EOD!AD16</f>
        <v>1.78</v>
      </c>
      <c r="M16">
        <f>TPDDL_EOD!AC16+TPDDL_EOD!AD16</f>
        <v>11</v>
      </c>
      <c r="N16">
        <f t="shared" si="0"/>
        <v>35.07</v>
      </c>
      <c r="O16" s="154">
        <f t="shared" si="1"/>
        <v>0.53000000000000114</v>
      </c>
      <c r="P16">
        <v>14.505959509552323</v>
      </c>
      <c r="Q16">
        <v>8.1209010550327925</v>
      </c>
      <c r="R16">
        <v>0</v>
      </c>
      <c r="S16">
        <v>1.8069004847447963</v>
      </c>
      <c r="T16">
        <v>11.166238950670088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14.29</v>
      </c>
      <c r="J17">
        <f>BYPL_EOD!AC17+BYPL_EOD!AD17</f>
        <v>8</v>
      </c>
      <c r="K17">
        <f>MES_EOD!AC17+MES_EOD!AD17</f>
        <v>0</v>
      </c>
      <c r="L17">
        <f>NDMC_EOD!AC17+NDMC_EOD!AD17</f>
        <v>1.78</v>
      </c>
      <c r="M17">
        <f>TPDDL_EOD!AC17+TPDDL_EOD!AD17</f>
        <v>11</v>
      </c>
      <c r="N17">
        <f t="shared" si="0"/>
        <v>35.07</v>
      </c>
      <c r="O17" s="154">
        <f t="shared" si="1"/>
        <v>0.53000000000000114</v>
      </c>
      <c r="P17">
        <v>14.505959509552323</v>
      </c>
      <c r="Q17">
        <v>8.1209010550327925</v>
      </c>
      <c r="R17">
        <v>0</v>
      </c>
      <c r="S17">
        <v>1.8069004847447963</v>
      </c>
      <c r="T17">
        <v>11.166238950670088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15.04</v>
      </c>
      <c r="J18">
        <f>BYPL_EOD!AC18+BYPL_EOD!AD18</f>
        <v>8.24</v>
      </c>
      <c r="K18">
        <f>MES_EOD!AC18+MES_EOD!AD18</f>
        <v>0</v>
      </c>
      <c r="L18">
        <f>NDMC_EOD!AC18+NDMC_EOD!AD18</f>
        <v>1.79</v>
      </c>
      <c r="M18">
        <f>TPDDL_EOD!AC18+TPDDL_EOD!AD18</f>
        <v>11</v>
      </c>
      <c r="N18">
        <f t="shared" si="0"/>
        <v>36.07</v>
      </c>
      <c r="O18" s="154">
        <f t="shared" si="1"/>
        <v>0.53000000000000114</v>
      </c>
      <c r="P18">
        <v>15.260992514555031</v>
      </c>
      <c r="Q18">
        <v>8.3610756861657887</v>
      </c>
      <c r="R18">
        <v>0</v>
      </c>
      <c r="S18">
        <v>1.816301635708345</v>
      </c>
      <c r="T18">
        <v>11.161630163570836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15.04</v>
      </c>
      <c r="J19">
        <f>BYPL_EOD!AC19+BYPL_EOD!AD19</f>
        <v>8.24</v>
      </c>
      <c r="K19">
        <f>MES_EOD!AC19+MES_EOD!AD19</f>
        <v>0</v>
      </c>
      <c r="L19">
        <f>NDMC_EOD!AC19+NDMC_EOD!AD19</f>
        <v>1.79</v>
      </c>
      <c r="M19">
        <f>TPDDL_EOD!AC19+TPDDL_EOD!AD19</f>
        <v>11</v>
      </c>
      <c r="N19">
        <f t="shared" si="0"/>
        <v>36.07</v>
      </c>
      <c r="O19" s="154">
        <f t="shared" si="1"/>
        <v>0.53000000000000114</v>
      </c>
      <c r="P19">
        <v>15.260992514555031</v>
      </c>
      <c r="Q19">
        <v>8.3610756861657887</v>
      </c>
      <c r="R19">
        <v>0</v>
      </c>
      <c r="S19">
        <v>1.816301635708345</v>
      </c>
      <c r="T19">
        <v>11.161630163570836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15.04</v>
      </c>
      <c r="J20">
        <f>BYPL_EOD!AC20+BYPL_EOD!AD20</f>
        <v>8.24</v>
      </c>
      <c r="K20">
        <f>MES_EOD!AC20+MES_EOD!AD20</f>
        <v>0</v>
      </c>
      <c r="L20">
        <f>NDMC_EOD!AC20+NDMC_EOD!AD20</f>
        <v>1.79</v>
      </c>
      <c r="M20">
        <f>TPDDL_EOD!AC20+TPDDL_EOD!AD20</f>
        <v>11</v>
      </c>
      <c r="N20">
        <f t="shared" si="0"/>
        <v>36.07</v>
      </c>
      <c r="O20" s="154">
        <f t="shared" si="1"/>
        <v>0.53000000000000114</v>
      </c>
      <c r="P20">
        <v>15.260992514555031</v>
      </c>
      <c r="Q20">
        <v>8.3610756861657887</v>
      </c>
      <c r="R20">
        <v>0</v>
      </c>
      <c r="S20">
        <v>1.816301635708345</v>
      </c>
      <c r="T20">
        <v>11.161630163570836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15.04</v>
      </c>
      <c r="J21">
        <f>BYPL_EOD!AC21+BYPL_EOD!AD21</f>
        <v>8.24</v>
      </c>
      <c r="K21">
        <f>MES_EOD!AC21+MES_EOD!AD21</f>
        <v>0</v>
      </c>
      <c r="L21">
        <f>NDMC_EOD!AC21+NDMC_EOD!AD21</f>
        <v>1.79</v>
      </c>
      <c r="M21">
        <f>TPDDL_EOD!AC21+TPDDL_EOD!AD21</f>
        <v>11</v>
      </c>
      <c r="N21">
        <f t="shared" si="0"/>
        <v>36.07</v>
      </c>
      <c r="O21" s="154">
        <f t="shared" si="1"/>
        <v>0.53000000000000114</v>
      </c>
      <c r="P21">
        <v>15.260992514555031</v>
      </c>
      <c r="Q21">
        <v>8.3610756861657887</v>
      </c>
      <c r="R21">
        <v>0</v>
      </c>
      <c r="S21">
        <v>1.816301635708345</v>
      </c>
      <c r="T21">
        <v>11.161630163570836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15.04</v>
      </c>
      <c r="J22">
        <f>BYPL_EOD!AC22+BYPL_EOD!AD22</f>
        <v>8.24</v>
      </c>
      <c r="K22">
        <f>MES_EOD!AC22+MES_EOD!AD22</f>
        <v>0</v>
      </c>
      <c r="L22">
        <f>NDMC_EOD!AC22+NDMC_EOD!AD22</f>
        <v>1.79</v>
      </c>
      <c r="M22">
        <f>TPDDL_EOD!AC22+TPDDL_EOD!AD22</f>
        <v>11</v>
      </c>
      <c r="N22">
        <f t="shared" si="0"/>
        <v>36.07</v>
      </c>
      <c r="O22" s="154">
        <f t="shared" si="1"/>
        <v>0.53000000000000114</v>
      </c>
      <c r="P22">
        <v>15.260992514555031</v>
      </c>
      <c r="Q22">
        <v>8.3610756861657887</v>
      </c>
      <c r="R22">
        <v>0</v>
      </c>
      <c r="S22">
        <v>1.816301635708345</v>
      </c>
      <c r="T22">
        <v>11.161630163570836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15.04</v>
      </c>
      <c r="J23">
        <f>BYPL_EOD!AC23+BYPL_EOD!AD23</f>
        <v>8.24</v>
      </c>
      <c r="K23">
        <f>MES_EOD!AC23+MES_EOD!AD23</f>
        <v>0</v>
      </c>
      <c r="L23">
        <f>NDMC_EOD!AC23+NDMC_EOD!AD23</f>
        <v>1.79</v>
      </c>
      <c r="M23">
        <f>TPDDL_EOD!AC23+TPDDL_EOD!AD23</f>
        <v>11</v>
      </c>
      <c r="N23">
        <f t="shared" si="0"/>
        <v>36.07</v>
      </c>
      <c r="O23" s="154">
        <f t="shared" si="1"/>
        <v>0.53000000000000114</v>
      </c>
      <c r="P23">
        <v>15.260992514555031</v>
      </c>
      <c r="Q23">
        <v>8.3610756861657887</v>
      </c>
      <c r="R23">
        <v>0</v>
      </c>
      <c r="S23">
        <v>1.816301635708345</v>
      </c>
      <c r="T23">
        <v>11.161630163570836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15.04</v>
      </c>
      <c r="J24">
        <f>BYPL_EOD!AC24+BYPL_EOD!AD24</f>
        <v>8.24</v>
      </c>
      <c r="K24">
        <f>MES_EOD!AC24+MES_EOD!AD24</f>
        <v>0</v>
      </c>
      <c r="L24">
        <f>NDMC_EOD!AC24+NDMC_EOD!AD24</f>
        <v>1.79</v>
      </c>
      <c r="M24">
        <f>TPDDL_EOD!AC24+TPDDL_EOD!AD24</f>
        <v>11</v>
      </c>
      <c r="N24">
        <f t="shared" si="0"/>
        <v>36.07</v>
      </c>
      <c r="O24" s="154">
        <f t="shared" si="1"/>
        <v>0.53000000000000114</v>
      </c>
      <c r="P24">
        <v>15.260992514555031</v>
      </c>
      <c r="Q24">
        <v>8.3610756861657887</v>
      </c>
      <c r="R24">
        <v>0</v>
      </c>
      <c r="S24">
        <v>1.816301635708345</v>
      </c>
      <c r="T24">
        <v>11.161630163570836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15.04</v>
      </c>
      <c r="J25">
        <f>BYPL_EOD!AC25+BYPL_EOD!AD25</f>
        <v>8.24</v>
      </c>
      <c r="K25">
        <f>MES_EOD!AC25+MES_EOD!AD25</f>
        <v>0</v>
      </c>
      <c r="L25">
        <f>NDMC_EOD!AC25+NDMC_EOD!AD25</f>
        <v>1.79</v>
      </c>
      <c r="M25">
        <f>TPDDL_EOD!AC25+TPDDL_EOD!AD25</f>
        <v>11</v>
      </c>
      <c r="N25">
        <f t="shared" si="0"/>
        <v>36.07</v>
      </c>
      <c r="O25" s="154">
        <f t="shared" si="1"/>
        <v>0.53000000000000114</v>
      </c>
      <c r="P25">
        <v>15.260992514555031</v>
      </c>
      <c r="Q25">
        <v>8.3610756861657887</v>
      </c>
      <c r="R25">
        <v>0</v>
      </c>
      <c r="S25">
        <v>1.816301635708345</v>
      </c>
      <c r="T25">
        <v>11.161630163570836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15.04</v>
      </c>
      <c r="J26">
        <f>BYPL_EOD!AC26+BYPL_EOD!AD26</f>
        <v>8.24</v>
      </c>
      <c r="K26">
        <f>MES_EOD!AC26+MES_EOD!AD26</f>
        <v>0</v>
      </c>
      <c r="L26">
        <f>NDMC_EOD!AC26+NDMC_EOD!AD26</f>
        <v>1.79</v>
      </c>
      <c r="M26">
        <f>TPDDL_EOD!AC26+TPDDL_EOD!AD26</f>
        <v>11</v>
      </c>
      <c r="N26">
        <f t="shared" si="0"/>
        <v>36.07</v>
      </c>
      <c r="O26" s="154">
        <f t="shared" si="1"/>
        <v>0.53000000000000114</v>
      </c>
      <c r="P26">
        <v>15.260992514555031</v>
      </c>
      <c r="Q26">
        <v>8.3610756861657887</v>
      </c>
      <c r="R26">
        <v>0</v>
      </c>
      <c r="S26">
        <v>1.816301635708345</v>
      </c>
      <c r="T26">
        <v>11.161630163570836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15.04</v>
      </c>
      <c r="J27">
        <f>BYPL_EOD!AC27+BYPL_EOD!AD27</f>
        <v>8.24</v>
      </c>
      <c r="K27">
        <f>MES_EOD!AC27+MES_EOD!AD27</f>
        <v>0</v>
      </c>
      <c r="L27">
        <f>NDMC_EOD!AC27+NDMC_EOD!AD27</f>
        <v>1.79</v>
      </c>
      <c r="M27">
        <f>TPDDL_EOD!AC27+TPDDL_EOD!AD27</f>
        <v>11</v>
      </c>
      <c r="N27">
        <f t="shared" si="0"/>
        <v>36.07</v>
      </c>
      <c r="O27" s="154">
        <f t="shared" si="1"/>
        <v>0.53000000000000114</v>
      </c>
      <c r="P27">
        <v>15.260992514555031</v>
      </c>
      <c r="Q27">
        <v>8.3610756861657887</v>
      </c>
      <c r="R27">
        <v>0</v>
      </c>
      <c r="S27">
        <v>1.816301635708345</v>
      </c>
      <c r="T27">
        <v>11.161630163570836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15.04</v>
      </c>
      <c r="J28">
        <f>BYPL_EOD!AC28+BYPL_EOD!AD28</f>
        <v>8.24</v>
      </c>
      <c r="K28">
        <f>MES_EOD!AC28+MES_EOD!AD28</f>
        <v>0</v>
      </c>
      <c r="L28">
        <f>NDMC_EOD!AC28+NDMC_EOD!AD28</f>
        <v>1.79</v>
      </c>
      <c r="M28">
        <f>TPDDL_EOD!AC28+TPDDL_EOD!AD28</f>
        <v>11</v>
      </c>
      <c r="N28">
        <f t="shared" si="0"/>
        <v>36.07</v>
      </c>
      <c r="O28" s="154">
        <f t="shared" si="1"/>
        <v>0.53000000000000114</v>
      </c>
      <c r="P28">
        <v>15.260992514555031</v>
      </c>
      <c r="Q28">
        <v>8.3610756861657887</v>
      </c>
      <c r="R28">
        <v>0</v>
      </c>
      <c r="S28">
        <v>1.816301635708345</v>
      </c>
      <c r="T28">
        <v>11.161630163570836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15.04</v>
      </c>
      <c r="J29">
        <f>BYPL_EOD!AC29+BYPL_EOD!AD29</f>
        <v>8.24</v>
      </c>
      <c r="K29">
        <f>MES_EOD!AC29+MES_EOD!AD29</f>
        <v>0</v>
      </c>
      <c r="L29">
        <f>NDMC_EOD!AC29+NDMC_EOD!AD29</f>
        <v>1.79</v>
      </c>
      <c r="M29">
        <f>TPDDL_EOD!AC29+TPDDL_EOD!AD29</f>
        <v>11</v>
      </c>
      <c r="N29">
        <f t="shared" si="0"/>
        <v>36.07</v>
      </c>
      <c r="O29" s="154">
        <f t="shared" si="1"/>
        <v>0.53000000000000114</v>
      </c>
      <c r="P29">
        <v>15.260992514555031</v>
      </c>
      <c r="Q29">
        <v>8.3610756861657887</v>
      </c>
      <c r="R29">
        <v>0</v>
      </c>
      <c r="S29">
        <v>1.816301635708345</v>
      </c>
      <c r="T29">
        <v>11.161630163570836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15.04</v>
      </c>
      <c r="J30">
        <f>BYPL_EOD!AC30+BYPL_EOD!AD30</f>
        <v>8.24</v>
      </c>
      <c r="K30">
        <f>MES_EOD!AC30+MES_EOD!AD30</f>
        <v>0</v>
      </c>
      <c r="L30">
        <f>NDMC_EOD!AC30+NDMC_EOD!AD30</f>
        <v>1.79</v>
      </c>
      <c r="M30">
        <f>TPDDL_EOD!AC30+TPDDL_EOD!AD30</f>
        <v>11</v>
      </c>
      <c r="N30">
        <f t="shared" si="0"/>
        <v>36.07</v>
      </c>
      <c r="O30" s="154">
        <f t="shared" si="1"/>
        <v>0.53000000000000114</v>
      </c>
      <c r="P30">
        <v>15.260992514555031</v>
      </c>
      <c r="Q30">
        <v>8.3610756861657887</v>
      </c>
      <c r="R30">
        <v>0</v>
      </c>
      <c r="S30">
        <v>1.816301635708345</v>
      </c>
      <c r="T30">
        <v>11.161630163570836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15.04</v>
      </c>
      <c r="J31">
        <f>BYPL_EOD!AC31+BYPL_EOD!AD31</f>
        <v>8.24</v>
      </c>
      <c r="K31">
        <f>MES_EOD!AC31+MES_EOD!AD31</f>
        <v>0</v>
      </c>
      <c r="L31">
        <f>NDMC_EOD!AC31+NDMC_EOD!AD31</f>
        <v>1.79</v>
      </c>
      <c r="M31">
        <f>TPDDL_EOD!AC31+TPDDL_EOD!AD31</f>
        <v>11</v>
      </c>
      <c r="N31">
        <f t="shared" si="0"/>
        <v>36.07</v>
      </c>
      <c r="O31" s="154">
        <f t="shared" si="1"/>
        <v>0.53000000000000114</v>
      </c>
      <c r="P31">
        <v>15.260992514555031</v>
      </c>
      <c r="Q31">
        <v>8.3610756861657887</v>
      </c>
      <c r="R31">
        <v>0</v>
      </c>
      <c r="S31">
        <v>1.816301635708345</v>
      </c>
      <c r="T31">
        <v>11.161630163570836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15.04</v>
      </c>
      <c r="J32">
        <f>BYPL_EOD!AC32+BYPL_EOD!AD32</f>
        <v>8.24</v>
      </c>
      <c r="K32">
        <f>MES_EOD!AC32+MES_EOD!AD32</f>
        <v>0</v>
      </c>
      <c r="L32">
        <f>NDMC_EOD!AC32+NDMC_EOD!AD32</f>
        <v>1.79</v>
      </c>
      <c r="M32">
        <f>TPDDL_EOD!AC32+TPDDL_EOD!AD32</f>
        <v>11</v>
      </c>
      <c r="N32">
        <f t="shared" si="0"/>
        <v>36.07</v>
      </c>
      <c r="O32" s="154">
        <f t="shared" si="1"/>
        <v>0.53000000000000114</v>
      </c>
      <c r="P32">
        <v>15.260992514555031</v>
      </c>
      <c r="Q32">
        <v>8.3610756861657887</v>
      </c>
      <c r="R32">
        <v>0</v>
      </c>
      <c r="S32">
        <v>1.816301635708345</v>
      </c>
      <c r="T32">
        <v>11.161630163570836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15.04</v>
      </c>
      <c r="J33">
        <f>BYPL_EOD!AC33+BYPL_EOD!AD33</f>
        <v>8.24</v>
      </c>
      <c r="K33">
        <f>MES_EOD!AC33+MES_EOD!AD33</f>
        <v>0</v>
      </c>
      <c r="L33">
        <f>NDMC_EOD!AC33+NDMC_EOD!AD33</f>
        <v>1.79</v>
      </c>
      <c r="M33">
        <f>TPDDL_EOD!AC33+TPDDL_EOD!AD33</f>
        <v>11</v>
      </c>
      <c r="N33">
        <f t="shared" si="0"/>
        <v>36.07</v>
      </c>
      <c r="O33" s="154">
        <f t="shared" si="1"/>
        <v>0.53000000000000114</v>
      </c>
      <c r="P33">
        <v>15.260992514555031</v>
      </c>
      <c r="Q33">
        <v>8.3610756861657887</v>
      </c>
      <c r="R33">
        <v>0</v>
      </c>
      <c r="S33">
        <v>1.816301635708345</v>
      </c>
      <c r="T33">
        <v>11.161630163570836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15.04</v>
      </c>
      <c r="J34">
        <f>BYPL_EOD!AC34+BYPL_EOD!AD34</f>
        <v>8.24</v>
      </c>
      <c r="K34">
        <f>MES_EOD!AC34+MES_EOD!AD34</f>
        <v>0</v>
      </c>
      <c r="L34">
        <f>NDMC_EOD!AC34+NDMC_EOD!AD34</f>
        <v>1.79</v>
      </c>
      <c r="M34">
        <f>TPDDL_EOD!AC34+TPDDL_EOD!AD34</f>
        <v>11</v>
      </c>
      <c r="N34">
        <f t="shared" si="0"/>
        <v>36.07</v>
      </c>
      <c r="O34" s="154">
        <f t="shared" si="1"/>
        <v>0.53000000000000114</v>
      </c>
      <c r="P34">
        <v>15.260992514555031</v>
      </c>
      <c r="Q34">
        <v>8.3610756861657887</v>
      </c>
      <c r="R34">
        <v>0</v>
      </c>
      <c r="S34">
        <v>1.816301635708345</v>
      </c>
      <c r="T34">
        <v>11.161630163570836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15.04</v>
      </c>
      <c r="J35">
        <f>BYPL_EOD!AC35+BYPL_EOD!AD35</f>
        <v>8.24</v>
      </c>
      <c r="K35">
        <f>MES_EOD!AC35+MES_EOD!AD35</f>
        <v>0</v>
      </c>
      <c r="L35">
        <f>NDMC_EOD!AC35+NDMC_EOD!AD35</f>
        <v>1.79</v>
      </c>
      <c r="M35">
        <f>TPDDL_EOD!AC35+TPDDL_EOD!AD35</f>
        <v>11</v>
      </c>
      <c r="N35">
        <f t="shared" si="0"/>
        <v>36.07</v>
      </c>
      <c r="O35" s="154">
        <f t="shared" si="1"/>
        <v>0.53000000000000114</v>
      </c>
      <c r="P35">
        <v>15.260992514555031</v>
      </c>
      <c r="Q35">
        <v>8.3610756861657887</v>
      </c>
      <c r="R35">
        <v>0</v>
      </c>
      <c r="S35">
        <v>1.816301635708345</v>
      </c>
      <c r="T35">
        <v>11.161630163570836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15.04</v>
      </c>
      <c r="J36">
        <f>BYPL_EOD!AC36+BYPL_EOD!AD36</f>
        <v>8.24</v>
      </c>
      <c r="K36">
        <f>MES_EOD!AC36+MES_EOD!AD36</f>
        <v>0</v>
      </c>
      <c r="L36">
        <f>NDMC_EOD!AC36+NDMC_EOD!AD36</f>
        <v>1.79</v>
      </c>
      <c r="M36">
        <f>TPDDL_EOD!AC36+TPDDL_EOD!AD36</f>
        <v>11</v>
      </c>
      <c r="N36">
        <f t="shared" si="0"/>
        <v>36.07</v>
      </c>
      <c r="O36" s="154">
        <f t="shared" si="1"/>
        <v>0.53000000000000114</v>
      </c>
      <c r="P36">
        <v>15.260992514555031</v>
      </c>
      <c r="Q36">
        <v>8.3610756861657887</v>
      </c>
      <c r="R36">
        <v>0</v>
      </c>
      <c r="S36">
        <v>1.816301635708345</v>
      </c>
      <c r="T36">
        <v>11.161630163570836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15.04</v>
      </c>
      <c r="J37">
        <f>BYPL_EOD!AC37+BYPL_EOD!AD37</f>
        <v>8.24</v>
      </c>
      <c r="K37">
        <f>MES_EOD!AC37+MES_EOD!AD37</f>
        <v>0</v>
      </c>
      <c r="L37">
        <f>NDMC_EOD!AC37+NDMC_EOD!AD37</f>
        <v>1.79</v>
      </c>
      <c r="M37">
        <f>TPDDL_EOD!AC37+TPDDL_EOD!AD37</f>
        <v>11</v>
      </c>
      <c r="N37">
        <f t="shared" si="0"/>
        <v>36.07</v>
      </c>
      <c r="O37" s="154">
        <f t="shared" si="1"/>
        <v>0.53000000000000114</v>
      </c>
      <c r="P37">
        <v>15.260992514555031</v>
      </c>
      <c r="Q37">
        <v>8.3610756861657887</v>
      </c>
      <c r="R37">
        <v>0</v>
      </c>
      <c r="S37">
        <v>1.816301635708345</v>
      </c>
      <c r="T37">
        <v>11.161630163570836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15.04</v>
      </c>
      <c r="J38">
        <f>BYPL_EOD!AC38+BYPL_EOD!AD38</f>
        <v>8.24</v>
      </c>
      <c r="K38">
        <f>MES_EOD!AC38+MES_EOD!AD38</f>
        <v>0</v>
      </c>
      <c r="L38">
        <f>NDMC_EOD!AC38+NDMC_EOD!AD38</f>
        <v>1.79</v>
      </c>
      <c r="M38">
        <f>TPDDL_EOD!AC38+TPDDL_EOD!AD38</f>
        <v>11</v>
      </c>
      <c r="N38">
        <f t="shared" si="0"/>
        <v>36.07</v>
      </c>
      <c r="O38" s="154">
        <f t="shared" si="1"/>
        <v>0.53000000000000114</v>
      </c>
      <c r="P38">
        <v>15.260992514555031</v>
      </c>
      <c r="Q38">
        <v>8.3610756861657887</v>
      </c>
      <c r="R38">
        <v>0</v>
      </c>
      <c r="S38">
        <v>1.816301635708345</v>
      </c>
      <c r="T38">
        <v>11.161630163570836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15.04</v>
      </c>
      <c r="J39">
        <f>BYPL_EOD!AC39+BYPL_EOD!AD39</f>
        <v>8.24</v>
      </c>
      <c r="K39">
        <f>MES_EOD!AC39+MES_EOD!AD39</f>
        <v>0</v>
      </c>
      <c r="L39">
        <f>NDMC_EOD!AC39+NDMC_EOD!AD39</f>
        <v>1.79</v>
      </c>
      <c r="M39">
        <f>TPDDL_EOD!AC39+TPDDL_EOD!AD39</f>
        <v>11</v>
      </c>
      <c r="N39">
        <f t="shared" si="0"/>
        <v>36.07</v>
      </c>
      <c r="O39" s="154">
        <f t="shared" si="1"/>
        <v>0.22999999999999687</v>
      </c>
      <c r="P39">
        <v>15.13590241197671</v>
      </c>
      <c r="Q39">
        <v>8.2925422789021344</v>
      </c>
      <c r="R39">
        <v>0</v>
      </c>
      <c r="S39">
        <v>1.8014139173828665</v>
      </c>
      <c r="T39">
        <v>11.070141391738286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15.04</v>
      </c>
      <c r="J40">
        <f>BYPL_EOD!AC40+BYPL_EOD!AD40</f>
        <v>8.24</v>
      </c>
      <c r="K40">
        <f>MES_EOD!AC40+MES_EOD!AD40</f>
        <v>0</v>
      </c>
      <c r="L40">
        <f>NDMC_EOD!AC40+NDMC_EOD!AD40</f>
        <v>1.79</v>
      </c>
      <c r="M40">
        <f>TPDDL_EOD!AC40+TPDDL_EOD!AD40</f>
        <v>11</v>
      </c>
      <c r="N40">
        <f t="shared" si="0"/>
        <v>36.07</v>
      </c>
      <c r="O40" s="154">
        <f t="shared" si="1"/>
        <v>0.22999999999999687</v>
      </c>
      <c r="P40">
        <v>15.13590241197671</v>
      </c>
      <c r="Q40">
        <v>8.2925422789021344</v>
      </c>
      <c r="R40">
        <v>0</v>
      </c>
      <c r="S40">
        <v>1.8014139173828665</v>
      </c>
      <c r="T40">
        <v>11.070141391738286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14.34</v>
      </c>
      <c r="J41">
        <f>BYPL_EOD!AC41+BYPL_EOD!AD41</f>
        <v>8</v>
      </c>
      <c r="K41">
        <f>MES_EOD!AC41+MES_EOD!AD41</f>
        <v>0</v>
      </c>
      <c r="L41">
        <f>NDMC_EOD!AC41+NDMC_EOD!AD41</f>
        <v>1.73</v>
      </c>
      <c r="M41">
        <f>TPDDL_EOD!AC41+TPDDL_EOD!AD41</f>
        <v>11</v>
      </c>
      <c r="N41">
        <f t="shared" si="0"/>
        <v>35.07</v>
      </c>
      <c r="O41" s="154">
        <f t="shared" si="1"/>
        <v>0.22999999999999687</v>
      </c>
      <c r="P41">
        <v>14.43404619332763</v>
      </c>
      <c r="Q41">
        <v>8.0524664955802674</v>
      </c>
      <c r="R41">
        <v>0</v>
      </c>
      <c r="S41">
        <v>1.7413458796692327</v>
      </c>
      <c r="T41">
        <v>11.072141431422867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13.34</v>
      </c>
      <c r="J42">
        <f>BYPL_EOD!AC42+BYPL_EOD!AD42</f>
        <v>8</v>
      </c>
      <c r="K42">
        <f>MES_EOD!AC42+MES_EOD!AD42</f>
        <v>0</v>
      </c>
      <c r="L42">
        <f>NDMC_EOD!AC42+NDMC_EOD!AD42</f>
        <v>1.73</v>
      </c>
      <c r="M42">
        <f>TPDDL_EOD!AC42+TPDDL_EOD!AD42</f>
        <v>11</v>
      </c>
      <c r="N42">
        <f t="shared" si="0"/>
        <v>34.07</v>
      </c>
      <c r="O42" s="154">
        <f t="shared" si="1"/>
        <v>0.22999999999999687</v>
      </c>
      <c r="P42">
        <v>13.430055767537421</v>
      </c>
      <c r="Q42">
        <v>8.0540064572938057</v>
      </c>
      <c r="R42">
        <v>0</v>
      </c>
      <c r="S42">
        <v>1.7416788963897856</v>
      </c>
      <c r="T42">
        <v>11.074258878778984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13.39</v>
      </c>
      <c r="J43">
        <f>BYPL_EOD!AC43+BYPL_EOD!AD43</f>
        <v>8</v>
      </c>
      <c r="K43">
        <f>MES_EOD!AC43+MES_EOD!AD43</f>
        <v>0</v>
      </c>
      <c r="L43">
        <f>NDMC_EOD!AC43+NDMC_EOD!AD43</f>
        <v>1.68</v>
      </c>
      <c r="M43">
        <f>TPDDL_EOD!AC43+TPDDL_EOD!AD43</f>
        <v>11</v>
      </c>
      <c r="N43">
        <f t="shared" si="0"/>
        <v>34.07</v>
      </c>
      <c r="O43" s="154">
        <f t="shared" si="1"/>
        <v>0.22999999999999687</v>
      </c>
      <c r="P43">
        <v>13.480393307895509</v>
      </c>
      <c r="Q43">
        <v>8.0540064572938057</v>
      </c>
      <c r="R43">
        <v>0</v>
      </c>
      <c r="S43">
        <v>1.6913413560316992</v>
      </c>
      <c r="T43">
        <v>11.074258878778984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13.39</v>
      </c>
      <c r="J44">
        <f>BYPL_EOD!AC44+BYPL_EOD!AD44</f>
        <v>8</v>
      </c>
      <c r="K44">
        <f>MES_EOD!AC44+MES_EOD!AD44</f>
        <v>0</v>
      </c>
      <c r="L44">
        <f>NDMC_EOD!AC44+NDMC_EOD!AD44</f>
        <v>1.68</v>
      </c>
      <c r="M44">
        <f>TPDDL_EOD!AC44+TPDDL_EOD!AD44</f>
        <v>11</v>
      </c>
      <c r="N44">
        <f t="shared" si="0"/>
        <v>34.07</v>
      </c>
      <c r="O44" s="154">
        <f t="shared" si="1"/>
        <v>0.22999999999999687</v>
      </c>
      <c r="P44">
        <v>13.480393307895509</v>
      </c>
      <c r="Q44">
        <v>8.0540064572938057</v>
      </c>
      <c r="R44">
        <v>0</v>
      </c>
      <c r="S44">
        <v>1.6913413560316992</v>
      </c>
      <c r="T44">
        <v>11.074258878778984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13.39</v>
      </c>
      <c r="J45">
        <f>BYPL_EOD!AC45+BYPL_EOD!AD45</f>
        <v>8</v>
      </c>
      <c r="K45">
        <f>MES_EOD!AC45+MES_EOD!AD45</f>
        <v>0</v>
      </c>
      <c r="L45">
        <f>NDMC_EOD!AC45+NDMC_EOD!AD45</f>
        <v>1.68</v>
      </c>
      <c r="M45">
        <f>TPDDL_EOD!AC45+TPDDL_EOD!AD45</f>
        <v>11</v>
      </c>
      <c r="N45">
        <f t="shared" si="0"/>
        <v>34.07</v>
      </c>
      <c r="O45" s="154">
        <f t="shared" si="1"/>
        <v>0.22999999999999687</v>
      </c>
      <c r="P45">
        <v>13.480393307895509</v>
      </c>
      <c r="Q45">
        <v>8.0540064572938057</v>
      </c>
      <c r="R45">
        <v>0</v>
      </c>
      <c r="S45">
        <v>1.6913413560316992</v>
      </c>
      <c r="T45">
        <v>11.074258878778984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13.39</v>
      </c>
      <c r="J46">
        <f>BYPL_EOD!AC46+BYPL_EOD!AD46</f>
        <v>8</v>
      </c>
      <c r="K46">
        <f>MES_EOD!AC46+MES_EOD!AD46</f>
        <v>0</v>
      </c>
      <c r="L46">
        <f>NDMC_EOD!AC46+NDMC_EOD!AD46</f>
        <v>1.68</v>
      </c>
      <c r="M46">
        <f>TPDDL_EOD!AC46+TPDDL_EOD!AD46</f>
        <v>11</v>
      </c>
      <c r="N46">
        <f t="shared" si="0"/>
        <v>34.07</v>
      </c>
      <c r="O46" s="154">
        <f t="shared" si="1"/>
        <v>0.22999999999999687</v>
      </c>
      <c r="P46">
        <v>13.480393307895509</v>
      </c>
      <c r="Q46">
        <v>8.0540064572938057</v>
      </c>
      <c r="R46">
        <v>0</v>
      </c>
      <c r="S46">
        <v>1.6913413560316992</v>
      </c>
      <c r="T46">
        <v>11.074258878778984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13.39</v>
      </c>
      <c r="J47">
        <f>BYPL_EOD!AC47+BYPL_EOD!AD47</f>
        <v>8</v>
      </c>
      <c r="K47">
        <f>MES_EOD!AC47+MES_EOD!AD47</f>
        <v>0</v>
      </c>
      <c r="L47">
        <f>NDMC_EOD!AC47+NDMC_EOD!AD47</f>
        <v>1.68</v>
      </c>
      <c r="M47">
        <f>TPDDL_EOD!AC47+TPDDL_EOD!AD47</f>
        <v>11</v>
      </c>
      <c r="N47">
        <f t="shared" si="0"/>
        <v>34.07</v>
      </c>
      <c r="O47" s="154">
        <f t="shared" si="1"/>
        <v>0.22999999999999687</v>
      </c>
      <c r="P47">
        <v>13.480393307895509</v>
      </c>
      <c r="Q47">
        <v>8.0540064572938057</v>
      </c>
      <c r="R47">
        <v>0</v>
      </c>
      <c r="S47">
        <v>1.6913413560316992</v>
      </c>
      <c r="T47">
        <v>11.074258878778984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13.44</v>
      </c>
      <c r="J48">
        <f>BYPL_EOD!AC48+BYPL_EOD!AD48</f>
        <v>8</v>
      </c>
      <c r="K48">
        <f>MES_EOD!AC48+MES_EOD!AD48</f>
        <v>0</v>
      </c>
      <c r="L48">
        <f>NDMC_EOD!AC48+NDMC_EOD!AD48</f>
        <v>1.63</v>
      </c>
      <c r="M48">
        <f>TPDDL_EOD!AC48+TPDDL_EOD!AD48</f>
        <v>11</v>
      </c>
      <c r="N48">
        <f t="shared" si="0"/>
        <v>34.069999999999993</v>
      </c>
      <c r="O48" s="154">
        <f t="shared" si="1"/>
        <v>0.23000000000000398</v>
      </c>
      <c r="P48">
        <v>13.530730848253597</v>
      </c>
      <c r="Q48">
        <v>8.0540064572938075</v>
      </c>
      <c r="R48">
        <v>0</v>
      </c>
      <c r="S48">
        <v>1.6410038156736133</v>
      </c>
      <c r="T48">
        <v>11.074258878778986</v>
      </c>
      <c r="U48" s="156">
        <f t="shared" si="2"/>
        <v>34.300000000000004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12.44</v>
      </c>
      <c r="J49">
        <f>BYPL_EOD!AC49+BYPL_EOD!AD49</f>
        <v>8</v>
      </c>
      <c r="K49">
        <f>MES_EOD!AC49+MES_EOD!AD49</f>
        <v>0</v>
      </c>
      <c r="L49">
        <f>NDMC_EOD!AC49+NDMC_EOD!AD49</f>
        <v>1.63</v>
      </c>
      <c r="M49">
        <f>TPDDL_EOD!AC49+TPDDL_EOD!AD49</f>
        <v>11</v>
      </c>
      <c r="N49">
        <f t="shared" si="0"/>
        <v>33.069999999999993</v>
      </c>
      <c r="O49" s="154">
        <f t="shared" si="1"/>
        <v>0.23000000000000398</v>
      </c>
      <c r="P49">
        <v>12.52651950408225</v>
      </c>
      <c r="Q49">
        <v>8.0556395524644699</v>
      </c>
      <c r="R49">
        <v>0</v>
      </c>
      <c r="S49">
        <v>1.6413365588146358</v>
      </c>
      <c r="T49">
        <v>11.076504384638646</v>
      </c>
      <c r="U49" s="156">
        <f t="shared" si="2"/>
        <v>33.300000000000004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12.44</v>
      </c>
      <c r="J50">
        <f>BYPL_EOD!AC50+BYPL_EOD!AD50</f>
        <v>8</v>
      </c>
      <c r="K50">
        <f>MES_EOD!AC50+MES_EOD!AD50</f>
        <v>0</v>
      </c>
      <c r="L50">
        <f>NDMC_EOD!AC50+NDMC_EOD!AD50</f>
        <v>1.63</v>
      </c>
      <c r="M50">
        <f>TPDDL_EOD!AC50+TPDDL_EOD!AD50</f>
        <v>11</v>
      </c>
      <c r="N50">
        <f t="shared" si="0"/>
        <v>33.069999999999993</v>
      </c>
      <c r="O50" s="154">
        <f t="shared" si="1"/>
        <v>0.23000000000000398</v>
      </c>
      <c r="P50">
        <v>12.52651950408225</v>
      </c>
      <c r="Q50">
        <v>8.0556395524644699</v>
      </c>
      <c r="R50">
        <v>0</v>
      </c>
      <c r="S50">
        <v>1.6413365588146358</v>
      </c>
      <c r="T50">
        <v>11.076504384638646</v>
      </c>
      <c r="U50" s="156">
        <f t="shared" si="2"/>
        <v>33.300000000000004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12.49</v>
      </c>
      <c r="J51">
        <f>BYPL_EOD!AC51+BYPL_EOD!AD51</f>
        <v>8</v>
      </c>
      <c r="K51">
        <f>MES_EOD!AC51+MES_EOD!AD51</f>
        <v>0</v>
      </c>
      <c r="L51">
        <f>NDMC_EOD!AC51+NDMC_EOD!AD51</f>
        <v>1.58</v>
      </c>
      <c r="M51">
        <f>TPDDL_EOD!AC51+TPDDL_EOD!AD51</f>
        <v>11</v>
      </c>
      <c r="N51">
        <f t="shared" si="0"/>
        <v>33.07</v>
      </c>
      <c r="O51" s="154">
        <f t="shared" si="1"/>
        <v>0.22999999999999687</v>
      </c>
      <c r="P51">
        <v>12.576867251285151</v>
      </c>
      <c r="Q51">
        <v>8.0556395524644682</v>
      </c>
      <c r="R51">
        <v>0</v>
      </c>
      <c r="S51">
        <v>1.5909888116117326</v>
      </c>
      <c r="T51">
        <v>11.076504384638644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12.49</v>
      </c>
      <c r="J52">
        <f>BYPL_EOD!AC52+BYPL_EOD!AD52</f>
        <v>8</v>
      </c>
      <c r="K52">
        <f>MES_EOD!AC52+MES_EOD!AD52</f>
        <v>0</v>
      </c>
      <c r="L52">
        <f>NDMC_EOD!AC52+NDMC_EOD!AD52</f>
        <v>1.58</v>
      </c>
      <c r="M52">
        <f>TPDDL_EOD!AC52+TPDDL_EOD!AD52</f>
        <v>11</v>
      </c>
      <c r="N52">
        <f t="shared" si="0"/>
        <v>33.07</v>
      </c>
      <c r="O52" s="154">
        <f t="shared" si="1"/>
        <v>0.22999999999999687</v>
      </c>
      <c r="P52">
        <v>12.576867251285151</v>
      </c>
      <c r="Q52">
        <v>8.0556395524644682</v>
      </c>
      <c r="R52">
        <v>0</v>
      </c>
      <c r="S52">
        <v>1.5909888116117326</v>
      </c>
      <c r="T52">
        <v>11.076504384638644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11.49</v>
      </c>
      <c r="J53">
        <f>BYPL_EOD!AC53+BYPL_EOD!AD53</f>
        <v>8</v>
      </c>
      <c r="K53">
        <f>MES_EOD!AC53+MES_EOD!AD53</f>
        <v>0</v>
      </c>
      <c r="L53">
        <f>NDMC_EOD!AC53+NDMC_EOD!AD53</f>
        <v>1.58</v>
      </c>
      <c r="M53">
        <f>TPDDL_EOD!AC53+TPDDL_EOD!AD53</f>
        <v>11</v>
      </c>
      <c r="N53">
        <f t="shared" si="0"/>
        <v>32.07</v>
      </c>
      <c r="O53" s="154">
        <f t="shared" si="1"/>
        <v>0.22999999999999687</v>
      </c>
      <c r="P53">
        <v>11.572404115996257</v>
      </c>
      <c r="Q53">
        <v>8.0573744932959137</v>
      </c>
      <c r="R53">
        <v>0</v>
      </c>
      <c r="S53">
        <v>1.5913314624259431</v>
      </c>
      <c r="T53">
        <v>11.078889928281882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11.49</v>
      </c>
      <c r="J54">
        <f>BYPL_EOD!AC54+BYPL_EOD!AD54</f>
        <v>8</v>
      </c>
      <c r="K54">
        <f>MES_EOD!AC54+MES_EOD!AD54</f>
        <v>0</v>
      </c>
      <c r="L54">
        <f>NDMC_EOD!AC54+NDMC_EOD!AD54</f>
        <v>1.58</v>
      </c>
      <c r="M54">
        <f>TPDDL_EOD!AC54+TPDDL_EOD!AD54</f>
        <v>11</v>
      </c>
      <c r="N54">
        <f t="shared" si="0"/>
        <v>32.07</v>
      </c>
      <c r="O54" s="154">
        <f t="shared" si="1"/>
        <v>0.22999999999999687</v>
      </c>
      <c r="P54">
        <v>11.572404115996257</v>
      </c>
      <c r="Q54">
        <v>8.0573744932959137</v>
      </c>
      <c r="R54">
        <v>0</v>
      </c>
      <c r="S54">
        <v>1.5913314624259431</v>
      </c>
      <c r="T54">
        <v>11.078889928281882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11.49</v>
      </c>
      <c r="J55">
        <f>BYPL_EOD!AC55+BYPL_EOD!AD55</f>
        <v>8</v>
      </c>
      <c r="K55">
        <f>MES_EOD!AC55+MES_EOD!AD55</f>
        <v>0</v>
      </c>
      <c r="L55">
        <f>NDMC_EOD!AC55+NDMC_EOD!AD55</f>
        <v>1.58</v>
      </c>
      <c r="M55">
        <f>TPDDL_EOD!AC55+TPDDL_EOD!AD55</f>
        <v>11</v>
      </c>
      <c r="N55">
        <f t="shared" si="0"/>
        <v>32.07</v>
      </c>
      <c r="O55" s="154">
        <f t="shared" si="1"/>
        <v>0.22999999999999687</v>
      </c>
      <c r="P55">
        <v>11.572404115996257</v>
      </c>
      <c r="Q55">
        <v>8.0573744932959137</v>
      </c>
      <c r="R55">
        <v>0</v>
      </c>
      <c r="S55">
        <v>1.5913314624259431</v>
      </c>
      <c r="T55">
        <v>11.078889928281882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11.49</v>
      </c>
      <c r="J56">
        <f>BYPL_EOD!AC56+BYPL_EOD!AD56</f>
        <v>8</v>
      </c>
      <c r="K56">
        <f>MES_EOD!AC56+MES_EOD!AD56</f>
        <v>0</v>
      </c>
      <c r="L56">
        <f>NDMC_EOD!AC56+NDMC_EOD!AD56</f>
        <v>1.58</v>
      </c>
      <c r="M56">
        <f>TPDDL_EOD!AC56+TPDDL_EOD!AD56</f>
        <v>11</v>
      </c>
      <c r="N56">
        <f t="shared" si="0"/>
        <v>32.07</v>
      </c>
      <c r="O56" s="154">
        <f t="shared" si="1"/>
        <v>0.22999999999999687</v>
      </c>
      <c r="P56">
        <v>11.572404115996257</v>
      </c>
      <c r="Q56">
        <v>8.0573744932959137</v>
      </c>
      <c r="R56">
        <v>0</v>
      </c>
      <c r="S56">
        <v>1.5913314624259431</v>
      </c>
      <c r="T56">
        <v>11.078889928281882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10.49</v>
      </c>
      <c r="J57">
        <f>BYPL_EOD!AC57+BYPL_EOD!AD57</f>
        <v>8</v>
      </c>
      <c r="K57">
        <f>MES_EOD!AC57+MES_EOD!AD57</f>
        <v>0</v>
      </c>
      <c r="L57">
        <f>NDMC_EOD!AC57+NDMC_EOD!AD57</f>
        <v>1.58</v>
      </c>
      <c r="M57">
        <f>TPDDL_EOD!AC57+TPDDL_EOD!AD57</f>
        <v>11</v>
      </c>
      <c r="N57">
        <f t="shared" si="0"/>
        <v>31.07</v>
      </c>
      <c r="O57" s="154">
        <f t="shared" si="1"/>
        <v>0.23000000000000043</v>
      </c>
      <c r="P57">
        <v>10.567653685226908</v>
      </c>
      <c r="Q57">
        <v>8.0592211136144183</v>
      </c>
      <c r="R57">
        <v>0</v>
      </c>
      <c r="S57">
        <v>1.5916961699388479</v>
      </c>
      <c r="T57">
        <v>11.081429031219827</v>
      </c>
      <c r="U57" s="156">
        <f t="shared" si="2"/>
        <v>31.300000000000004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10.49</v>
      </c>
      <c r="J58">
        <f>BYPL_EOD!AC58+BYPL_EOD!AD58</f>
        <v>8</v>
      </c>
      <c r="K58">
        <f>MES_EOD!AC58+MES_EOD!AD58</f>
        <v>0</v>
      </c>
      <c r="L58">
        <f>NDMC_EOD!AC58+NDMC_EOD!AD58</f>
        <v>1.58</v>
      </c>
      <c r="M58">
        <f>TPDDL_EOD!AC58+TPDDL_EOD!AD58</f>
        <v>11</v>
      </c>
      <c r="N58">
        <f t="shared" si="0"/>
        <v>31.07</v>
      </c>
      <c r="O58" s="154">
        <f t="shared" si="1"/>
        <v>0.23000000000000043</v>
      </c>
      <c r="P58">
        <v>10.567653685226908</v>
      </c>
      <c r="Q58">
        <v>8.0592211136144183</v>
      </c>
      <c r="R58">
        <v>0</v>
      </c>
      <c r="S58">
        <v>1.5916961699388479</v>
      </c>
      <c r="T58">
        <v>11.081429031219827</v>
      </c>
      <c r="U58" s="156">
        <f t="shared" si="2"/>
        <v>31.300000000000004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10.49</v>
      </c>
      <c r="J59">
        <f>BYPL_EOD!AC59+BYPL_EOD!AD59</f>
        <v>8</v>
      </c>
      <c r="K59">
        <f>MES_EOD!AC59+MES_EOD!AD59</f>
        <v>0</v>
      </c>
      <c r="L59">
        <f>NDMC_EOD!AC59+NDMC_EOD!AD59</f>
        <v>1.58</v>
      </c>
      <c r="M59">
        <f>TPDDL_EOD!AC59+TPDDL_EOD!AD59</f>
        <v>11</v>
      </c>
      <c r="N59">
        <f t="shared" si="0"/>
        <v>31.07</v>
      </c>
      <c r="O59" s="154">
        <f t="shared" si="1"/>
        <v>0.23000000000000043</v>
      </c>
      <c r="P59">
        <v>10.567653685226908</v>
      </c>
      <c r="Q59">
        <v>8.0592211136144183</v>
      </c>
      <c r="R59">
        <v>0</v>
      </c>
      <c r="S59">
        <v>1.5916961699388479</v>
      </c>
      <c r="T59">
        <v>11.081429031219827</v>
      </c>
      <c r="U59" s="156">
        <f t="shared" si="2"/>
        <v>31.300000000000004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10.49</v>
      </c>
      <c r="J60">
        <f>BYPL_EOD!AC60+BYPL_EOD!AD60</f>
        <v>8</v>
      </c>
      <c r="K60">
        <f>MES_EOD!AC60+MES_EOD!AD60</f>
        <v>0</v>
      </c>
      <c r="L60">
        <f>NDMC_EOD!AC60+NDMC_EOD!AD60</f>
        <v>1.58</v>
      </c>
      <c r="M60">
        <f>TPDDL_EOD!AC60+TPDDL_EOD!AD60</f>
        <v>11</v>
      </c>
      <c r="N60">
        <f t="shared" si="0"/>
        <v>31.07</v>
      </c>
      <c r="O60" s="154">
        <f t="shared" si="1"/>
        <v>0.23000000000000043</v>
      </c>
      <c r="P60">
        <v>10.567653685226908</v>
      </c>
      <c r="Q60">
        <v>8.0592211136144183</v>
      </c>
      <c r="R60">
        <v>0</v>
      </c>
      <c r="S60">
        <v>1.5916961699388479</v>
      </c>
      <c r="T60">
        <v>11.081429031219827</v>
      </c>
      <c r="U60" s="156">
        <f t="shared" si="2"/>
        <v>31.300000000000004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10.49</v>
      </c>
      <c r="J61">
        <f>BYPL_EOD!AC61+BYPL_EOD!AD61</f>
        <v>8</v>
      </c>
      <c r="K61">
        <f>MES_EOD!AC61+MES_EOD!AD61</f>
        <v>0</v>
      </c>
      <c r="L61">
        <f>NDMC_EOD!AC61+NDMC_EOD!AD61</f>
        <v>1.58</v>
      </c>
      <c r="M61">
        <f>TPDDL_EOD!AC61+TPDDL_EOD!AD61</f>
        <v>11</v>
      </c>
      <c r="N61">
        <f t="shared" si="0"/>
        <v>31.07</v>
      </c>
      <c r="O61" s="154">
        <f t="shared" si="1"/>
        <v>0.23000000000000043</v>
      </c>
      <c r="P61">
        <v>10.567653685226908</v>
      </c>
      <c r="Q61">
        <v>8.0592211136144183</v>
      </c>
      <c r="R61">
        <v>0</v>
      </c>
      <c r="S61">
        <v>1.5916961699388479</v>
      </c>
      <c r="T61">
        <v>11.081429031219827</v>
      </c>
      <c r="U61" s="156">
        <f t="shared" si="2"/>
        <v>31.300000000000004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10.49</v>
      </c>
      <c r="J62">
        <f>BYPL_EOD!AC62+BYPL_EOD!AD62</f>
        <v>8</v>
      </c>
      <c r="K62">
        <f>MES_EOD!AC62+MES_EOD!AD62</f>
        <v>0</v>
      </c>
      <c r="L62">
        <f>NDMC_EOD!AC62+NDMC_EOD!AD62</f>
        <v>1.58</v>
      </c>
      <c r="M62">
        <f>TPDDL_EOD!AC62+TPDDL_EOD!AD62</f>
        <v>11</v>
      </c>
      <c r="N62">
        <f t="shared" si="0"/>
        <v>31.07</v>
      </c>
      <c r="O62" s="154">
        <f t="shared" si="1"/>
        <v>0.23000000000000043</v>
      </c>
      <c r="P62">
        <v>10.567653685226908</v>
      </c>
      <c r="Q62">
        <v>8.0592211136144183</v>
      </c>
      <c r="R62">
        <v>0</v>
      </c>
      <c r="S62">
        <v>1.5916961699388479</v>
      </c>
      <c r="T62">
        <v>11.081429031219827</v>
      </c>
      <c r="U62" s="156">
        <f t="shared" si="2"/>
        <v>31.300000000000004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10.49</v>
      </c>
      <c r="J63">
        <f>BYPL_EOD!AC63+BYPL_EOD!AD63</f>
        <v>8</v>
      </c>
      <c r="K63">
        <f>MES_EOD!AC63+MES_EOD!AD63</f>
        <v>0</v>
      </c>
      <c r="L63">
        <f>NDMC_EOD!AC63+NDMC_EOD!AD63</f>
        <v>1.58</v>
      </c>
      <c r="M63">
        <f>TPDDL_EOD!AC63+TPDDL_EOD!AD63</f>
        <v>11</v>
      </c>
      <c r="N63">
        <f t="shared" si="0"/>
        <v>31.07</v>
      </c>
      <c r="O63" s="154">
        <f t="shared" si="1"/>
        <v>0.23000000000000043</v>
      </c>
      <c r="P63">
        <v>10.567653685226908</v>
      </c>
      <c r="Q63">
        <v>8.0592211136144183</v>
      </c>
      <c r="R63">
        <v>0</v>
      </c>
      <c r="S63">
        <v>1.5916961699388479</v>
      </c>
      <c r="T63">
        <v>11.081429031219827</v>
      </c>
      <c r="U63" s="156">
        <f t="shared" si="2"/>
        <v>31.300000000000004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10.49</v>
      </c>
      <c r="J64">
        <f>BYPL_EOD!AC64+BYPL_EOD!AD64</f>
        <v>8</v>
      </c>
      <c r="K64">
        <f>MES_EOD!AC64+MES_EOD!AD64</f>
        <v>0</v>
      </c>
      <c r="L64">
        <f>NDMC_EOD!AC64+NDMC_EOD!AD64</f>
        <v>1.58</v>
      </c>
      <c r="M64">
        <f>TPDDL_EOD!AC64+TPDDL_EOD!AD64</f>
        <v>11</v>
      </c>
      <c r="N64">
        <f t="shared" si="0"/>
        <v>31.07</v>
      </c>
      <c r="O64" s="154">
        <f t="shared" si="1"/>
        <v>0.23000000000000043</v>
      </c>
      <c r="P64">
        <v>10.567653685226908</v>
      </c>
      <c r="Q64">
        <v>8.0592211136144183</v>
      </c>
      <c r="R64">
        <v>0</v>
      </c>
      <c r="S64">
        <v>1.5916961699388479</v>
      </c>
      <c r="T64">
        <v>11.081429031219827</v>
      </c>
      <c r="U64" s="156">
        <f t="shared" si="2"/>
        <v>31.300000000000004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11.49</v>
      </c>
      <c r="J65">
        <f>BYPL_EOD!AC65+BYPL_EOD!AD65</f>
        <v>8</v>
      </c>
      <c r="K65">
        <f>MES_EOD!AC65+MES_EOD!AD65</f>
        <v>0</v>
      </c>
      <c r="L65">
        <f>NDMC_EOD!AC65+NDMC_EOD!AD65</f>
        <v>1.58</v>
      </c>
      <c r="M65">
        <f>TPDDL_EOD!AC65+TPDDL_EOD!AD65</f>
        <v>11</v>
      </c>
      <c r="N65">
        <f t="shared" si="0"/>
        <v>32.07</v>
      </c>
      <c r="O65" s="154">
        <f t="shared" si="1"/>
        <v>0.22999999999999687</v>
      </c>
      <c r="P65">
        <v>11.572404115996257</v>
      </c>
      <c r="Q65">
        <v>8.0573744932959137</v>
      </c>
      <c r="R65">
        <v>0</v>
      </c>
      <c r="S65">
        <v>1.5913314624259431</v>
      </c>
      <c r="T65">
        <v>11.078889928281882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11.49</v>
      </c>
      <c r="J66">
        <f>BYPL_EOD!AC66+BYPL_EOD!AD66</f>
        <v>8</v>
      </c>
      <c r="K66">
        <f>MES_EOD!AC66+MES_EOD!AD66</f>
        <v>0</v>
      </c>
      <c r="L66">
        <f>NDMC_EOD!AC66+NDMC_EOD!AD66</f>
        <v>1.58</v>
      </c>
      <c r="M66">
        <f>TPDDL_EOD!AC66+TPDDL_EOD!AD66</f>
        <v>11</v>
      </c>
      <c r="N66">
        <f t="shared" si="0"/>
        <v>32.07</v>
      </c>
      <c r="O66" s="154">
        <f t="shared" si="1"/>
        <v>0.22999999999999687</v>
      </c>
      <c r="P66">
        <v>11.572404115996257</v>
      </c>
      <c r="Q66">
        <v>8.0573744932959137</v>
      </c>
      <c r="R66">
        <v>0</v>
      </c>
      <c r="S66">
        <v>1.5913314624259431</v>
      </c>
      <c r="T66">
        <v>11.078889928281882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11.49</v>
      </c>
      <c r="J67">
        <f>BYPL_EOD!AC67+BYPL_EOD!AD67</f>
        <v>8</v>
      </c>
      <c r="K67">
        <f>MES_EOD!AC67+MES_EOD!AD67</f>
        <v>0</v>
      </c>
      <c r="L67">
        <f>NDMC_EOD!AC67+NDMC_EOD!AD67</f>
        <v>1.58</v>
      </c>
      <c r="M67">
        <f>TPDDL_EOD!AC67+TPDDL_EOD!AD67</f>
        <v>11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11.572404115996257</v>
      </c>
      <c r="Q67">
        <v>8.0573744932959137</v>
      </c>
      <c r="R67">
        <v>0</v>
      </c>
      <c r="S67">
        <v>1.5913314624259431</v>
      </c>
      <c r="T67">
        <v>11.078889928281882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11.49</v>
      </c>
      <c r="J68">
        <f>BYPL_EOD!AC68+BYPL_EOD!AD68</f>
        <v>8</v>
      </c>
      <c r="K68">
        <f>MES_EOD!AC68+MES_EOD!AD68</f>
        <v>0</v>
      </c>
      <c r="L68">
        <f>NDMC_EOD!AC68+NDMC_EOD!AD68</f>
        <v>1.58</v>
      </c>
      <c r="M68">
        <f>TPDDL_EOD!AC68+TPDDL_EOD!AD68</f>
        <v>11</v>
      </c>
      <c r="N68">
        <f t="shared" si="6"/>
        <v>32.07</v>
      </c>
      <c r="O68" s="154">
        <f t="shared" si="7"/>
        <v>0.22999999999999687</v>
      </c>
      <c r="P68">
        <v>11.572404115996257</v>
      </c>
      <c r="Q68">
        <v>8.0573744932959137</v>
      </c>
      <c r="R68">
        <v>0</v>
      </c>
      <c r="S68">
        <v>1.5913314624259431</v>
      </c>
      <c r="T68">
        <v>11.078889928281882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11.49</v>
      </c>
      <c r="J69">
        <f>BYPL_EOD!AC69+BYPL_EOD!AD69</f>
        <v>8</v>
      </c>
      <c r="K69">
        <f>MES_EOD!AC69+MES_EOD!AD69</f>
        <v>0</v>
      </c>
      <c r="L69">
        <f>NDMC_EOD!AC69+NDMC_EOD!AD69</f>
        <v>1.58</v>
      </c>
      <c r="M69">
        <f>TPDDL_EOD!AC69+TPDDL_EOD!AD69</f>
        <v>11</v>
      </c>
      <c r="N69">
        <f t="shared" si="6"/>
        <v>32.07</v>
      </c>
      <c r="O69" s="154">
        <f t="shared" si="7"/>
        <v>0.22999999999999687</v>
      </c>
      <c r="P69">
        <v>11.572404115996257</v>
      </c>
      <c r="Q69">
        <v>8.0573744932959137</v>
      </c>
      <c r="R69">
        <v>0</v>
      </c>
      <c r="S69">
        <v>1.5913314624259431</v>
      </c>
      <c r="T69">
        <v>11.078889928281882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11.49</v>
      </c>
      <c r="J70">
        <f>BYPL_EOD!AC70+BYPL_EOD!AD70</f>
        <v>8</v>
      </c>
      <c r="K70">
        <f>MES_EOD!AC70+MES_EOD!AD70</f>
        <v>0</v>
      </c>
      <c r="L70">
        <f>NDMC_EOD!AC70+NDMC_EOD!AD70</f>
        <v>1.58</v>
      </c>
      <c r="M70">
        <f>TPDDL_EOD!AC70+TPDDL_EOD!AD70</f>
        <v>11</v>
      </c>
      <c r="N70">
        <f t="shared" si="6"/>
        <v>32.07</v>
      </c>
      <c r="O70" s="154">
        <f t="shared" si="7"/>
        <v>0.22999999999999687</v>
      </c>
      <c r="P70">
        <v>11.572404115996257</v>
      </c>
      <c r="Q70">
        <v>8.0573744932959137</v>
      </c>
      <c r="R70">
        <v>0</v>
      </c>
      <c r="S70">
        <v>1.5913314624259431</v>
      </c>
      <c r="T70">
        <v>11.078889928281882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11.49</v>
      </c>
      <c r="J71">
        <f>BYPL_EOD!AC71+BYPL_EOD!AD71</f>
        <v>8</v>
      </c>
      <c r="K71">
        <f>MES_EOD!AC71+MES_EOD!AD71</f>
        <v>0</v>
      </c>
      <c r="L71">
        <f>NDMC_EOD!AC71+NDMC_EOD!AD71</f>
        <v>1.58</v>
      </c>
      <c r="M71">
        <f>TPDDL_EOD!AC71+TPDDL_EOD!AD71</f>
        <v>11</v>
      </c>
      <c r="N71">
        <f t="shared" si="6"/>
        <v>32.07</v>
      </c>
      <c r="O71" s="154">
        <f t="shared" si="7"/>
        <v>0.22999999999999687</v>
      </c>
      <c r="P71">
        <v>11.572404115996257</v>
      </c>
      <c r="Q71">
        <v>8.0573744932959137</v>
      </c>
      <c r="R71">
        <v>0</v>
      </c>
      <c r="S71">
        <v>1.5913314624259431</v>
      </c>
      <c r="T71">
        <v>11.078889928281882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11.49</v>
      </c>
      <c r="J72">
        <f>BYPL_EOD!AC72+BYPL_EOD!AD72</f>
        <v>8</v>
      </c>
      <c r="K72">
        <f>MES_EOD!AC72+MES_EOD!AD72</f>
        <v>0</v>
      </c>
      <c r="L72">
        <f>NDMC_EOD!AC72+NDMC_EOD!AD72</f>
        <v>1.58</v>
      </c>
      <c r="M72">
        <f>TPDDL_EOD!AC72+TPDDL_EOD!AD72</f>
        <v>11</v>
      </c>
      <c r="N72">
        <f t="shared" si="6"/>
        <v>32.07</v>
      </c>
      <c r="O72" s="154">
        <f t="shared" si="7"/>
        <v>0.22999999999999687</v>
      </c>
      <c r="P72">
        <v>11.572404115996257</v>
      </c>
      <c r="Q72">
        <v>8.0573744932959137</v>
      </c>
      <c r="R72">
        <v>0</v>
      </c>
      <c r="S72">
        <v>1.5913314624259431</v>
      </c>
      <c r="T72">
        <v>11.078889928281882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11.49</v>
      </c>
      <c r="J73">
        <f>BYPL_EOD!AC73+BYPL_EOD!AD73</f>
        <v>8</v>
      </c>
      <c r="K73">
        <f>MES_EOD!AC73+MES_EOD!AD73</f>
        <v>0</v>
      </c>
      <c r="L73">
        <f>NDMC_EOD!AC73+NDMC_EOD!AD73</f>
        <v>1.58</v>
      </c>
      <c r="M73">
        <f>TPDDL_EOD!AC73+TPDDL_EOD!AD73</f>
        <v>11</v>
      </c>
      <c r="N73">
        <f t="shared" si="6"/>
        <v>32.07</v>
      </c>
      <c r="O73" s="154">
        <f t="shared" si="7"/>
        <v>0.22999999999999687</v>
      </c>
      <c r="P73">
        <v>11.572404115996257</v>
      </c>
      <c r="Q73">
        <v>8.0573744932959137</v>
      </c>
      <c r="R73">
        <v>0</v>
      </c>
      <c r="S73">
        <v>1.5913314624259431</v>
      </c>
      <c r="T73">
        <v>11.078889928281882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11.49</v>
      </c>
      <c r="J74">
        <f>BYPL_EOD!AC74+BYPL_EOD!AD74</f>
        <v>8</v>
      </c>
      <c r="K74">
        <f>MES_EOD!AC74+MES_EOD!AD74</f>
        <v>0</v>
      </c>
      <c r="L74">
        <f>NDMC_EOD!AC74+NDMC_EOD!AD74</f>
        <v>1.58</v>
      </c>
      <c r="M74">
        <f>TPDDL_EOD!AC74+TPDDL_EOD!AD74</f>
        <v>11</v>
      </c>
      <c r="N74">
        <f t="shared" si="6"/>
        <v>32.07</v>
      </c>
      <c r="O74" s="154">
        <f t="shared" si="7"/>
        <v>0.22999999999999687</v>
      </c>
      <c r="P74">
        <v>11.572404115996257</v>
      </c>
      <c r="Q74">
        <v>8.0573744932959137</v>
      </c>
      <c r="R74">
        <v>0</v>
      </c>
      <c r="S74">
        <v>1.5913314624259431</v>
      </c>
      <c r="T74">
        <v>11.078889928281882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11.49</v>
      </c>
      <c r="J75">
        <f>BYPL_EOD!AC75+BYPL_EOD!AD75</f>
        <v>8</v>
      </c>
      <c r="K75">
        <f>MES_EOD!AC75+MES_EOD!AD75</f>
        <v>0</v>
      </c>
      <c r="L75">
        <f>NDMC_EOD!AC75+NDMC_EOD!AD75</f>
        <v>1.58</v>
      </c>
      <c r="M75">
        <f>TPDDL_EOD!AC75+TPDDL_EOD!AD75</f>
        <v>11</v>
      </c>
      <c r="N75">
        <f t="shared" si="6"/>
        <v>32.07</v>
      </c>
      <c r="O75" s="154">
        <f t="shared" si="7"/>
        <v>0.53000000000000114</v>
      </c>
      <c r="P75">
        <v>11.679887745556595</v>
      </c>
      <c r="Q75">
        <v>8.1322107888992825</v>
      </c>
      <c r="R75">
        <v>0</v>
      </c>
      <c r="S75">
        <v>1.6061116308076084</v>
      </c>
      <c r="T75">
        <v>11.181789834736515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12.49</v>
      </c>
      <c r="J76">
        <f>BYPL_EOD!AC76+BYPL_EOD!AD76</f>
        <v>8</v>
      </c>
      <c r="K76">
        <f>MES_EOD!AC76+MES_EOD!AD76</f>
        <v>0</v>
      </c>
      <c r="L76">
        <f>NDMC_EOD!AC76+NDMC_EOD!AD76</f>
        <v>1.58</v>
      </c>
      <c r="M76">
        <f>TPDDL_EOD!AC76+TPDDL_EOD!AD76</f>
        <v>11</v>
      </c>
      <c r="N76">
        <f t="shared" si="6"/>
        <v>33.07</v>
      </c>
      <c r="O76" s="154">
        <f t="shared" si="7"/>
        <v>0.53000000000000114</v>
      </c>
      <c r="P76">
        <v>12.690172361657092</v>
      </c>
      <c r="Q76">
        <v>8.1282128817659505</v>
      </c>
      <c r="R76">
        <v>0</v>
      </c>
      <c r="S76">
        <v>1.6053220441487754</v>
      </c>
      <c r="T76">
        <v>11.176292712428182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12.49</v>
      </c>
      <c r="J77">
        <f>BYPL_EOD!AC77+BYPL_EOD!AD77</f>
        <v>8</v>
      </c>
      <c r="K77">
        <f>MES_EOD!AC77+MES_EOD!AD77</f>
        <v>0</v>
      </c>
      <c r="L77">
        <f>NDMC_EOD!AC77+NDMC_EOD!AD77</f>
        <v>1.58</v>
      </c>
      <c r="M77">
        <f>TPDDL_EOD!AC77+TPDDL_EOD!AD77</f>
        <v>11</v>
      </c>
      <c r="N77">
        <f t="shared" si="6"/>
        <v>33.07</v>
      </c>
      <c r="O77" s="154">
        <f t="shared" si="7"/>
        <v>0.53000000000000114</v>
      </c>
      <c r="P77">
        <v>12.690172361657092</v>
      </c>
      <c r="Q77">
        <v>8.1282128817659505</v>
      </c>
      <c r="R77">
        <v>0</v>
      </c>
      <c r="S77">
        <v>1.6053220441487754</v>
      </c>
      <c r="T77">
        <v>11.176292712428182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12.49</v>
      </c>
      <c r="J78">
        <f>BYPL_EOD!AC78+BYPL_EOD!AD78</f>
        <v>8</v>
      </c>
      <c r="K78">
        <f>MES_EOD!AC78+MES_EOD!AD78</f>
        <v>0</v>
      </c>
      <c r="L78">
        <f>NDMC_EOD!AC78+NDMC_EOD!AD78</f>
        <v>1.58</v>
      </c>
      <c r="M78">
        <f>TPDDL_EOD!AC78+TPDDL_EOD!AD78</f>
        <v>11</v>
      </c>
      <c r="N78">
        <f t="shared" si="6"/>
        <v>33.07</v>
      </c>
      <c r="O78" s="154">
        <f t="shared" si="7"/>
        <v>0.53000000000000114</v>
      </c>
      <c r="P78">
        <v>12.690172361657092</v>
      </c>
      <c r="Q78">
        <v>8.1282128817659505</v>
      </c>
      <c r="R78">
        <v>0</v>
      </c>
      <c r="S78">
        <v>1.6053220441487754</v>
      </c>
      <c r="T78">
        <v>11.176292712428182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12.49</v>
      </c>
      <c r="J79">
        <f>BYPL_EOD!AC79+BYPL_EOD!AD79</f>
        <v>8</v>
      </c>
      <c r="K79">
        <f>MES_EOD!AC79+MES_EOD!AD79</f>
        <v>0</v>
      </c>
      <c r="L79">
        <f>NDMC_EOD!AC79+NDMC_EOD!AD79</f>
        <v>1.58</v>
      </c>
      <c r="M79">
        <f>TPDDL_EOD!AC79+TPDDL_EOD!AD79</f>
        <v>11</v>
      </c>
      <c r="N79">
        <f t="shared" si="6"/>
        <v>33.07</v>
      </c>
      <c r="O79" s="154">
        <f t="shared" si="7"/>
        <v>0.53000000000000114</v>
      </c>
      <c r="P79">
        <v>12.690172361657092</v>
      </c>
      <c r="Q79">
        <v>8.1282128817659505</v>
      </c>
      <c r="R79">
        <v>0</v>
      </c>
      <c r="S79">
        <v>1.6053220441487754</v>
      </c>
      <c r="T79">
        <v>11.176292712428182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13.46</v>
      </c>
      <c r="J80">
        <f>BYPL_EOD!AC80+BYPL_EOD!AD80</f>
        <v>8</v>
      </c>
      <c r="K80">
        <f>MES_EOD!AC80+MES_EOD!AD80</f>
        <v>0</v>
      </c>
      <c r="L80">
        <f>NDMC_EOD!AC80+NDMC_EOD!AD80</f>
        <v>1.6</v>
      </c>
      <c r="M80">
        <f>TPDDL_EOD!AC80+TPDDL_EOD!AD80</f>
        <v>11</v>
      </c>
      <c r="N80">
        <f t="shared" si="6"/>
        <v>34.06</v>
      </c>
      <c r="O80" s="154">
        <f t="shared" si="7"/>
        <v>0.53999999999999915</v>
      </c>
      <c r="P80">
        <v>13.673399882560188</v>
      </c>
      <c r="Q80">
        <v>8.1268349970640053</v>
      </c>
      <c r="R80">
        <v>0</v>
      </c>
      <c r="S80">
        <v>1.6253669994128011</v>
      </c>
      <c r="T80">
        <v>11.174398120963007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13.46</v>
      </c>
      <c r="J81">
        <f>BYPL_EOD!AC81+BYPL_EOD!AD81</f>
        <v>8</v>
      </c>
      <c r="K81">
        <f>MES_EOD!AC81+MES_EOD!AD81</f>
        <v>0</v>
      </c>
      <c r="L81">
        <f>NDMC_EOD!AC81+NDMC_EOD!AD81</f>
        <v>1.6</v>
      </c>
      <c r="M81">
        <f>TPDDL_EOD!AC81+TPDDL_EOD!AD81</f>
        <v>11</v>
      </c>
      <c r="N81">
        <f t="shared" si="6"/>
        <v>34.06</v>
      </c>
      <c r="O81" s="154">
        <f t="shared" si="7"/>
        <v>0.53999999999999915</v>
      </c>
      <c r="P81">
        <v>13.673399882560188</v>
      </c>
      <c r="Q81">
        <v>8.1268349970640053</v>
      </c>
      <c r="R81">
        <v>0</v>
      </c>
      <c r="S81">
        <v>1.6253669994128011</v>
      </c>
      <c r="T81">
        <v>11.174398120963007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13.46</v>
      </c>
      <c r="J82">
        <f>BYPL_EOD!AC82+BYPL_EOD!AD82</f>
        <v>8</v>
      </c>
      <c r="K82">
        <f>MES_EOD!AC82+MES_EOD!AD82</f>
        <v>0</v>
      </c>
      <c r="L82">
        <f>NDMC_EOD!AC82+NDMC_EOD!AD82</f>
        <v>1.6</v>
      </c>
      <c r="M82">
        <f>TPDDL_EOD!AC82+TPDDL_EOD!AD82</f>
        <v>11</v>
      </c>
      <c r="N82">
        <f t="shared" si="6"/>
        <v>34.06</v>
      </c>
      <c r="O82" s="154">
        <f t="shared" si="7"/>
        <v>0.53999999999999915</v>
      </c>
      <c r="P82">
        <v>13.673399882560188</v>
      </c>
      <c r="Q82">
        <v>8.1268349970640053</v>
      </c>
      <c r="R82">
        <v>0</v>
      </c>
      <c r="S82">
        <v>1.6253669994128011</v>
      </c>
      <c r="T82">
        <v>11.174398120963007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13.46</v>
      </c>
      <c r="J83">
        <f>BYPL_EOD!AC83+BYPL_EOD!AD83</f>
        <v>8</v>
      </c>
      <c r="K83">
        <f>MES_EOD!AC83+MES_EOD!AD83</f>
        <v>0</v>
      </c>
      <c r="L83">
        <f>NDMC_EOD!AC83+NDMC_EOD!AD83</f>
        <v>1.6</v>
      </c>
      <c r="M83">
        <f>TPDDL_EOD!AC83+TPDDL_EOD!AD83</f>
        <v>11</v>
      </c>
      <c r="N83">
        <f t="shared" si="6"/>
        <v>34.06</v>
      </c>
      <c r="O83" s="154">
        <f t="shared" si="7"/>
        <v>0.53999999999999915</v>
      </c>
      <c r="P83">
        <v>13.673399882560188</v>
      </c>
      <c r="Q83">
        <v>8.1268349970640053</v>
      </c>
      <c r="R83">
        <v>0</v>
      </c>
      <c r="S83">
        <v>1.6253669994128011</v>
      </c>
      <c r="T83">
        <v>11.174398120963007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15.04</v>
      </c>
      <c r="J84">
        <f>BYPL_EOD!AC84+BYPL_EOD!AD84</f>
        <v>8.24</v>
      </c>
      <c r="K84">
        <f>MES_EOD!AC84+MES_EOD!AD84</f>
        <v>0</v>
      </c>
      <c r="L84">
        <f>NDMC_EOD!AC84+NDMC_EOD!AD84</f>
        <v>1.79</v>
      </c>
      <c r="M84">
        <f>TPDDL_EOD!AC84+TPDDL_EOD!AD84</f>
        <v>11</v>
      </c>
      <c r="N84">
        <f t="shared" si="6"/>
        <v>36.07</v>
      </c>
      <c r="O84" s="154">
        <f t="shared" si="7"/>
        <v>0.53000000000000114</v>
      </c>
      <c r="P84">
        <v>15.260992514555031</v>
      </c>
      <c r="Q84">
        <v>8.3610756861657887</v>
      </c>
      <c r="R84">
        <v>0</v>
      </c>
      <c r="S84">
        <v>1.816301635708345</v>
      </c>
      <c r="T84">
        <v>11.161630163570836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15.04</v>
      </c>
      <c r="J85">
        <f>BYPL_EOD!AC85+BYPL_EOD!AD85</f>
        <v>8.24</v>
      </c>
      <c r="K85">
        <f>MES_EOD!AC85+MES_EOD!AD85</f>
        <v>0</v>
      </c>
      <c r="L85">
        <f>NDMC_EOD!AC85+NDMC_EOD!AD85</f>
        <v>1.79</v>
      </c>
      <c r="M85">
        <f>TPDDL_EOD!AC85+TPDDL_EOD!AD85</f>
        <v>11</v>
      </c>
      <c r="N85">
        <f t="shared" si="6"/>
        <v>36.07</v>
      </c>
      <c r="O85" s="154">
        <f t="shared" si="7"/>
        <v>0.53000000000000114</v>
      </c>
      <c r="P85">
        <v>15.260992514555031</v>
      </c>
      <c r="Q85">
        <v>8.3610756861657887</v>
      </c>
      <c r="R85">
        <v>0</v>
      </c>
      <c r="S85">
        <v>1.816301635708345</v>
      </c>
      <c r="T85">
        <v>11.161630163570836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15.04</v>
      </c>
      <c r="J86">
        <f>BYPL_EOD!AC86+BYPL_EOD!AD86</f>
        <v>8.24</v>
      </c>
      <c r="K86">
        <f>MES_EOD!AC86+MES_EOD!AD86</f>
        <v>0</v>
      </c>
      <c r="L86">
        <f>NDMC_EOD!AC86+NDMC_EOD!AD86</f>
        <v>1.79</v>
      </c>
      <c r="M86">
        <f>TPDDL_EOD!AC86+TPDDL_EOD!AD86</f>
        <v>11</v>
      </c>
      <c r="N86">
        <f t="shared" si="6"/>
        <v>36.07</v>
      </c>
      <c r="O86" s="154">
        <f t="shared" si="7"/>
        <v>0.53000000000000114</v>
      </c>
      <c r="P86">
        <v>15.260992514555031</v>
      </c>
      <c r="Q86">
        <v>8.3610756861657887</v>
      </c>
      <c r="R86">
        <v>0</v>
      </c>
      <c r="S86">
        <v>1.816301635708345</v>
      </c>
      <c r="T86">
        <v>11.161630163570836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15.04</v>
      </c>
      <c r="J87">
        <f>BYPL_EOD!AC87+BYPL_EOD!AD87</f>
        <v>8.24</v>
      </c>
      <c r="K87">
        <f>MES_EOD!AC87+MES_EOD!AD87</f>
        <v>0</v>
      </c>
      <c r="L87">
        <f>NDMC_EOD!AC87+NDMC_EOD!AD87</f>
        <v>1.79</v>
      </c>
      <c r="M87">
        <f>TPDDL_EOD!AC87+TPDDL_EOD!AD87</f>
        <v>11</v>
      </c>
      <c r="N87">
        <f t="shared" si="6"/>
        <v>36.07</v>
      </c>
      <c r="O87" s="154">
        <f t="shared" si="7"/>
        <v>0.53000000000000114</v>
      </c>
      <c r="P87">
        <v>15.260992514555031</v>
      </c>
      <c r="Q87">
        <v>8.3610756861657887</v>
      </c>
      <c r="R87">
        <v>0</v>
      </c>
      <c r="S87">
        <v>1.816301635708345</v>
      </c>
      <c r="T87">
        <v>11.161630163570836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15.04</v>
      </c>
      <c r="J88">
        <f>BYPL_EOD!AC88+BYPL_EOD!AD88</f>
        <v>8.24</v>
      </c>
      <c r="K88">
        <f>MES_EOD!AC88+MES_EOD!AD88</f>
        <v>0</v>
      </c>
      <c r="L88">
        <f>NDMC_EOD!AC88+NDMC_EOD!AD88</f>
        <v>1.79</v>
      </c>
      <c r="M88">
        <f>TPDDL_EOD!AC88+TPDDL_EOD!AD88</f>
        <v>11</v>
      </c>
      <c r="N88">
        <f t="shared" si="6"/>
        <v>36.07</v>
      </c>
      <c r="O88" s="154">
        <f t="shared" si="7"/>
        <v>0.53000000000000114</v>
      </c>
      <c r="P88">
        <v>15.260992514555031</v>
      </c>
      <c r="Q88">
        <v>8.3610756861657887</v>
      </c>
      <c r="R88">
        <v>0</v>
      </c>
      <c r="S88">
        <v>1.816301635708345</v>
      </c>
      <c r="T88">
        <v>11.161630163570836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15.04</v>
      </c>
      <c r="J89">
        <f>BYPL_EOD!AC89+BYPL_EOD!AD89</f>
        <v>8.24</v>
      </c>
      <c r="K89">
        <f>MES_EOD!AC89+MES_EOD!AD89</f>
        <v>0</v>
      </c>
      <c r="L89">
        <f>NDMC_EOD!AC89+NDMC_EOD!AD89</f>
        <v>1.79</v>
      </c>
      <c r="M89">
        <f>TPDDL_EOD!AC89+TPDDL_EOD!AD89</f>
        <v>11</v>
      </c>
      <c r="N89">
        <f t="shared" si="6"/>
        <v>36.07</v>
      </c>
      <c r="O89" s="154">
        <f t="shared" si="7"/>
        <v>0.53000000000000114</v>
      </c>
      <c r="P89">
        <v>15.260992514555031</v>
      </c>
      <c r="Q89">
        <v>8.3610756861657887</v>
      </c>
      <c r="R89">
        <v>0</v>
      </c>
      <c r="S89">
        <v>1.816301635708345</v>
      </c>
      <c r="T89">
        <v>11.161630163570836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15.04</v>
      </c>
      <c r="J90">
        <f>BYPL_EOD!AC90+BYPL_EOD!AD90</f>
        <v>8.24</v>
      </c>
      <c r="K90">
        <f>MES_EOD!AC90+MES_EOD!AD90</f>
        <v>0</v>
      </c>
      <c r="L90">
        <f>NDMC_EOD!AC90+NDMC_EOD!AD90</f>
        <v>1.79</v>
      </c>
      <c r="M90">
        <f>TPDDL_EOD!AC90+TPDDL_EOD!AD90</f>
        <v>11</v>
      </c>
      <c r="N90">
        <f t="shared" si="6"/>
        <v>36.07</v>
      </c>
      <c r="O90" s="154">
        <f t="shared" si="7"/>
        <v>0.53000000000000114</v>
      </c>
      <c r="P90">
        <v>15.260992514555031</v>
      </c>
      <c r="Q90">
        <v>8.3610756861657887</v>
      </c>
      <c r="R90">
        <v>0</v>
      </c>
      <c r="S90">
        <v>1.816301635708345</v>
      </c>
      <c r="T90">
        <v>11.161630163570836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15.04</v>
      </c>
      <c r="J91">
        <f>BYPL_EOD!AC91+BYPL_EOD!AD91</f>
        <v>8.24</v>
      </c>
      <c r="K91">
        <f>MES_EOD!AC91+MES_EOD!AD91</f>
        <v>0</v>
      </c>
      <c r="L91">
        <f>NDMC_EOD!AC91+NDMC_EOD!AD91</f>
        <v>1.79</v>
      </c>
      <c r="M91">
        <f>TPDDL_EOD!AC91+TPDDL_EOD!AD91</f>
        <v>11</v>
      </c>
      <c r="N91">
        <f t="shared" si="6"/>
        <v>36.07</v>
      </c>
      <c r="O91" s="154">
        <f t="shared" si="7"/>
        <v>0.53000000000000114</v>
      </c>
      <c r="P91">
        <v>15.260992514555031</v>
      </c>
      <c r="Q91">
        <v>8.3610756861657887</v>
      </c>
      <c r="R91">
        <v>0</v>
      </c>
      <c r="S91">
        <v>1.816301635708345</v>
      </c>
      <c r="T91">
        <v>11.161630163570836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15.04</v>
      </c>
      <c r="J92">
        <f>BYPL_EOD!AC92+BYPL_EOD!AD92</f>
        <v>8.24</v>
      </c>
      <c r="K92">
        <f>MES_EOD!AC92+MES_EOD!AD92</f>
        <v>0</v>
      </c>
      <c r="L92">
        <f>NDMC_EOD!AC92+NDMC_EOD!AD92</f>
        <v>1.79</v>
      </c>
      <c r="M92">
        <f>TPDDL_EOD!AC92+TPDDL_EOD!AD92</f>
        <v>11</v>
      </c>
      <c r="N92">
        <f t="shared" si="6"/>
        <v>36.07</v>
      </c>
      <c r="O92" s="154">
        <f t="shared" si="7"/>
        <v>0.53000000000000114</v>
      </c>
      <c r="P92">
        <v>15.260992514555031</v>
      </c>
      <c r="Q92">
        <v>8.3610756861657887</v>
      </c>
      <c r="R92">
        <v>0</v>
      </c>
      <c r="S92">
        <v>1.816301635708345</v>
      </c>
      <c r="T92">
        <v>11.161630163570836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15.04</v>
      </c>
      <c r="J93">
        <f>BYPL_EOD!AC93+BYPL_EOD!AD93</f>
        <v>8.24</v>
      </c>
      <c r="K93">
        <f>MES_EOD!AC93+MES_EOD!AD93</f>
        <v>0</v>
      </c>
      <c r="L93">
        <f>NDMC_EOD!AC93+NDMC_EOD!AD93</f>
        <v>1.79</v>
      </c>
      <c r="M93">
        <f>TPDDL_EOD!AC93+TPDDL_EOD!AD93</f>
        <v>11</v>
      </c>
      <c r="N93">
        <f t="shared" si="6"/>
        <v>36.07</v>
      </c>
      <c r="O93" s="154">
        <f t="shared" si="7"/>
        <v>0.53000000000000114</v>
      </c>
      <c r="P93">
        <v>15.260992514555031</v>
      </c>
      <c r="Q93">
        <v>8.3610756861657887</v>
      </c>
      <c r="R93">
        <v>0</v>
      </c>
      <c r="S93">
        <v>1.816301635708345</v>
      </c>
      <c r="T93">
        <v>11.161630163570836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15.04</v>
      </c>
      <c r="J94">
        <f>BYPL_EOD!AC94+BYPL_EOD!AD94</f>
        <v>8.24</v>
      </c>
      <c r="K94">
        <f>MES_EOD!AC94+MES_EOD!AD94</f>
        <v>0</v>
      </c>
      <c r="L94">
        <f>NDMC_EOD!AC94+NDMC_EOD!AD94</f>
        <v>1.79</v>
      </c>
      <c r="M94">
        <f>TPDDL_EOD!AC94+TPDDL_EOD!AD94</f>
        <v>11</v>
      </c>
      <c r="N94">
        <f t="shared" si="6"/>
        <v>36.07</v>
      </c>
      <c r="O94" s="154">
        <f t="shared" si="7"/>
        <v>0.53000000000000114</v>
      </c>
      <c r="P94">
        <v>15.260992514555031</v>
      </c>
      <c r="Q94">
        <v>8.3610756861657887</v>
      </c>
      <c r="R94">
        <v>0</v>
      </c>
      <c r="S94">
        <v>1.816301635708345</v>
      </c>
      <c r="T94">
        <v>11.161630163570836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15.04</v>
      </c>
      <c r="J95">
        <f>BYPL_EOD!AC95+BYPL_EOD!AD95</f>
        <v>8.24</v>
      </c>
      <c r="K95">
        <f>MES_EOD!AC95+MES_EOD!AD95</f>
        <v>0</v>
      </c>
      <c r="L95">
        <f>NDMC_EOD!AC95+NDMC_EOD!AD95</f>
        <v>1.79</v>
      </c>
      <c r="M95">
        <f>TPDDL_EOD!AC95+TPDDL_EOD!AD95</f>
        <v>11</v>
      </c>
      <c r="N95">
        <f t="shared" si="6"/>
        <v>36.07</v>
      </c>
      <c r="O95" s="154">
        <f t="shared" si="7"/>
        <v>0.53000000000000114</v>
      </c>
      <c r="P95">
        <v>15.260992514555031</v>
      </c>
      <c r="Q95">
        <v>8.3610756861657887</v>
      </c>
      <c r="R95">
        <v>0</v>
      </c>
      <c r="S95">
        <v>1.816301635708345</v>
      </c>
      <c r="T95">
        <v>11.161630163570836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15.04</v>
      </c>
      <c r="J96">
        <f>BYPL_EOD!AC96+BYPL_EOD!AD96</f>
        <v>8.24</v>
      </c>
      <c r="K96">
        <f>MES_EOD!AC96+MES_EOD!AD96</f>
        <v>0</v>
      </c>
      <c r="L96">
        <f>NDMC_EOD!AC96+NDMC_EOD!AD96</f>
        <v>1.79</v>
      </c>
      <c r="M96">
        <f>TPDDL_EOD!AC96+TPDDL_EOD!AD96</f>
        <v>11</v>
      </c>
      <c r="N96">
        <f t="shared" si="6"/>
        <v>36.07</v>
      </c>
      <c r="O96" s="154">
        <f t="shared" si="7"/>
        <v>0.53000000000000114</v>
      </c>
      <c r="P96">
        <v>15.260992514555031</v>
      </c>
      <c r="Q96">
        <v>8.3610756861657887</v>
      </c>
      <c r="R96">
        <v>0</v>
      </c>
      <c r="S96">
        <v>1.816301635708345</v>
      </c>
      <c r="T96">
        <v>11.161630163570836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15.04</v>
      </c>
      <c r="J97">
        <f>BYPL_EOD!AC97+BYPL_EOD!AD97</f>
        <v>8.24</v>
      </c>
      <c r="K97">
        <f>MES_EOD!AC97+MES_EOD!AD97</f>
        <v>0</v>
      </c>
      <c r="L97">
        <f>NDMC_EOD!AC97+NDMC_EOD!AD97</f>
        <v>1.79</v>
      </c>
      <c r="M97">
        <f>TPDDL_EOD!AC97+TPDDL_EOD!AD97</f>
        <v>11</v>
      </c>
      <c r="N97">
        <f t="shared" si="6"/>
        <v>36.07</v>
      </c>
      <c r="O97" s="154">
        <f t="shared" si="7"/>
        <v>0.53000000000000114</v>
      </c>
      <c r="P97">
        <v>15.260992514555031</v>
      </c>
      <c r="Q97">
        <v>8.3610756861657887</v>
      </c>
      <c r="R97">
        <v>0</v>
      </c>
      <c r="S97">
        <v>1.816301635708345</v>
      </c>
      <c r="T97">
        <v>11.161630163570836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15.04</v>
      </c>
      <c r="J98">
        <f>BYPL_EOD!AC98+BYPL_EOD!AD98</f>
        <v>8.24</v>
      </c>
      <c r="K98">
        <f>MES_EOD!AC98+MES_EOD!AD98</f>
        <v>0</v>
      </c>
      <c r="L98">
        <f>NDMC_EOD!AC98+NDMC_EOD!AD98</f>
        <v>1.79</v>
      </c>
      <c r="M98">
        <f>TPDDL_EOD!AC98+TPDDL_EOD!AD98</f>
        <v>11</v>
      </c>
      <c r="N98">
        <f t="shared" si="6"/>
        <v>36.07</v>
      </c>
      <c r="O98" s="154">
        <f t="shared" si="7"/>
        <v>0.53000000000000114</v>
      </c>
      <c r="P98">
        <v>15.260992514555031</v>
      </c>
      <c r="Q98">
        <v>8.3610756861657887</v>
      </c>
      <c r="R98">
        <v>0</v>
      </c>
      <c r="S98">
        <v>1.816301635708345</v>
      </c>
      <c r="T98">
        <v>11.161630163570836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0.83519999999999972</v>
      </c>
      <c r="E99" s="156">
        <f t="shared" si="12"/>
        <v>0</v>
      </c>
      <c r="F99" s="156">
        <f t="shared" si="12"/>
        <v>2.016</v>
      </c>
      <c r="G99" s="156">
        <f t="shared" si="12"/>
        <v>0.83519999999999972</v>
      </c>
      <c r="H99" s="156"/>
      <c r="I99" s="156">
        <f t="shared" si="12"/>
        <v>0.32008750000000002</v>
      </c>
      <c r="J99" s="156">
        <f t="shared" si="12"/>
        <v>0.20400750000000009</v>
      </c>
      <c r="K99" s="156">
        <f t="shared" si="12"/>
        <v>0</v>
      </c>
      <c r="L99" s="156">
        <f t="shared" si="12"/>
        <v>4.0337499999999957E-2</v>
      </c>
      <c r="M99" s="156">
        <f t="shared" si="12"/>
        <v>0.26099250000000002</v>
      </c>
      <c r="N99" s="156">
        <f t="shared" si="12"/>
        <v>0.82542500000000096</v>
      </c>
      <c r="O99" s="156">
        <f t="shared" si="12"/>
        <v>9.7749999999999972E-3</v>
      </c>
      <c r="P99" s="156">
        <f t="shared" si="12"/>
        <v>0.32402074949320087</v>
      </c>
      <c r="Q99" s="156">
        <f t="shared" si="12"/>
        <v>0.20625677648648458</v>
      </c>
      <c r="R99" s="156">
        <f t="shared" si="12"/>
        <v>0</v>
      </c>
      <c r="S99" s="156">
        <f t="shared" si="12"/>
        <v>4.0823241078334203E-2</v>
      </c>
      <c r="T99" s="156">
        <f t="shared" si="12"/>
        <v>0.26409923294198084</v>
      </c>
      <c r="U99" s="156">
        <f t="shared" si="12"/>
        <v>0.83519999999999972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45076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-4.8000000000000007</v>
      </c>
      <c r="E3">
        <f>BAWANA!AM3</f>
        <v>0</v>
      </c>
      <c r="F3">
        <f>(B3+C3)*0.8</f>
        <v>256</v>
      </c>
      <c r="G3">
        <f>(D3+E3)</f>
        <v>-4.8000000000000007</v>
      </c>
      <c r="H3" s="154"/>
      <c r="I3">
        <f>BRPL_EOD!AK3+BRPL_EOD!AL3</f>
        <v>-1.87</v>
      </c>
      <c r="J3">
        <f>BYPL_EOD!AK3+BYPL_EOD!AL3</f>
        <v>-1.08</v>
      </c>
      <c r="K3">
        <f>MES_EOD!AK3+MES_EOD!AL3</f>
        <v>-0.11</v>
      </c>
      <c r="L3">
        <f>NDMC_EOD!AK3+NDMC_EOD!AL3</f>
        <v>-0.44</v>
      </c>
      <c r="M3">
        <f>TPDDL_EOD!AK3+TPDDL_EOD!AL3</f>
        <v>-1.31</v>
      </c>
      <c r="N3">
        <f t="shared" ref="N3:N66" si="0">SUM(I3:M3)</f>
        <v>-4.8100000000000005</v>
      </c>
      <c r="O3" s="154">
        <f t="shared" ref="O3:O66" si="1">G3-N3</f>
        <v>9.9999999999997868E-3</v>
      </c>
      <c r="P3">
        <v>-1.8661122661122662</v>
      </c>
      <c r="Q3">
        <v>-1.0777546777546778</v>
      </c>
      <c r="R3">
        <v>-0.10977130977130978</v>
      </c>
      <c r="S3">
        <v>-0.43908523908523911</v>
      </c>
      <c r="T3">
        <v>-1.3072765072765073</v>
      </c>
      <c r="U3" s="156">
        <f t="shared" ref="U3:U66" si="2">SUM(P3:T3)</f>
        <v>-4.8000000000000007</v>
      </c>
      <c r="V3" s="154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-4.8000000000000007</v>
      </c>
      <c r="E4">
        <f>BAWANA!AM4</f>
        <v>0</v>
      </c>
      <c r="F4">
        <f t="shared" ref="F4:F67" si="4">(B4+C4)*0.8</f>
        <v>256</v>
      </c>
      <c r="G4">
        <f t="shared" ref="G4:G67" si="5">(D4+E4)</f>
        <v>-4.8000000000000007</v>
      </c>
      <c r="H4" s="154"/>
      <c r="I4">
        <f>BRPL_EOD!AK4+BRPL_EOD!AL4</f>
        <v>-1.87</v>
      </c>
      <c r="J4">
        <f>BYPL_EOD!AK4+BYPL_EOD!AL4</f>
        <v>-1.08</v>
      </c>
      <c r="K4">
        <f>MES_EOD!AK4+MES_EOD!AL4</f>
        <v>-0.11</v>
      </c>
      <c r="L4">
        <f>NDMC_EOD!AK4+NDMC_EOD!AL4</f>
        <v>-0.44</v>
      </c>
      <c r="M4">
        <f>TPDDL_EOD!AK4+TPDDL_EOD!AL4</f>
        <v>-1.31</v>
      </c>
      <c r="N4">
        <f t="shared" si="0"/>
        <v>-4.8100000000000005</v>
      </c>
      <c r="O4" s="154">
        <f t="shared" si="1"/>
        <v>9.9999999999997868E-3</v>
      </c>
      <c r="P4">
        <v>-1.8661122661122662</v>
      </c>
      <c r="Q4">
        <v>-1.0777546777546778</v>
      </c>
      <c r="R4">
        <v>-0.10977130977130978</v>
      </c>
      <c r="S4">
        <v>-0.43908523908523911</v>
      </c>
      <c r="T4">
        <v>-1.3072765072765073</v>
      </c>
      <c r="U4" s="156">
        <f t="shared" si="2"/>
        <v>-4.8000000000000007</v>
      </c>
      <c r="V4" s="154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-4.8000000000000007</v>
      </c>
      <c r="E5">
        <f>BAWANA!AM5</f>
        <v>0</v>
      </c>
      <c r="F5">
        <f t="shared" si="4"/>
        <v>256</v>
      </c>
      <c r="G5">
        <f t="shared" si="5"/>
        <v>-4.8000000000000007</v>
      </c>
      <c r="H5" s="154"/>
      <c r="I5">
        <f>BRPL_EOD!AK5+BRPL_EOD!AL5</f>
        <v>-1.87</v>
      </c>
      <c r="J5">
        <f>BYPL_EOD!AK5+BYPL_EOD!AL5</f>
        <v>-1.08</v>
      </c>
      <c r="K5">
        <f>MES_EOD!AK5+MES_EOD!AL5</f>
        <v>-0.11</v>
      </c>
      <c r="L5">
        <f>NDMC_EOD!AK5+NDMC_EOD!AL5</f>
        <v>-0.44</v>
      </c>
      <c r="M5">
        <f>TPDDL_EOD!AK5+TPDDL_EOD!AL5</f>
        <v>-1.31</v>
      </c>
      <c r="N5">
        <f t="shared" si="0"/>
        <v>-4.8100000000000005</v>
      </c>
      <c r="O5" s="154">
        <f t="shared" si="1"/>
        <v>9.9999999999997868E-3</v>
      </c>
      <c r="P5">
        <v>-1.8661122661122662</v>
      </c>
      <c r="Q5">
        <v>-1.0777546777546778</v>
      </c>
      <c r="R5">
        <v>-0.10977130977130978</v>
      </c>
      <c r="S5">
        <v>-0.43908523908523911</v>
      </c>
      <c r="T5">
        <v>-1.3072765072765073</v>
      </c>
      <c r="U5" s="156">
        <f t="shared" si="2"/>
        <v>-4.8000000000000007</v>
      </c>
      <c r="V5" s="154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-4.8000000000000007</v>
      </c>
      <c r="E6">
        <f>BAWANA!AM6</f>
        <v>0</v>
      </c>
      <c r="F6">
        <f t="shared" si="4"/>
        <v>256</v>
      </c>
      <c r="G6">
        <f t="shared" si="5"/>
        <v>-4.8000000000000007</v>
      </c>
      <c r="H6" s="154"/>
      <c r="I6">
        <f>BRPL_EOD!AK6+BRPL_EOD!AL6</f>
        <v>-1.87</v>
      </c>
      <c r="J6">
        <f>BYPL_EOD!AK6+BYPL_EOD!AL6</f>
        <v>-1.08</v>
      </c>
      <c r="K6">
        <f>MES_EOD!AK6+MES_EOD!AL6</f>
        <v>-0.11</v>
      </c>
      <c r="L6">
        <f>NDMC_EOD!AK6+NDMC_EOD!AL6</f>
        <v>-0.44</v>
      </c>
      <c r="M6">
        <f>TPDDL_EOD!AK6+TPDDL_EOD!AL6</f>
        <v>-1.31</v>
      </c>
      <c r="N6">
        <f t="shared" si="0"/>
        <v>-4.8100000000000005</v>
      </c>
      <c r="O6" s="154">
        <f t="shared" si="1"/>
        <v>9.9999999999997868E-3</v>
      </c>
      <c r="P6">
        <v>-1.8661122661122662</v>
      </c>
      <c r="Q6">
        <v>-1.0777546777546778</v>
      </c>
      <c r="R6">
        <v>-0.10977130977130978</v>
      </c>
      <c r="S6">
        <v>-0.43908523908523911</v>
      </c>
      <c r="T6">
        <v>-1.3072765072765073</v>
      </c>
      <c r="U6" s="156">
        <f t="shared" si="2"/>
        <v>-4.8000000000000007</v>
      </c>
      <c r="V6" s="154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-4.8000000000000007</v>
      </c>
      <c r="E7">
        <f>BAWANA!AM7</f>
        <v>0</v>
      </c>
      <c r="F7">
        <f t="shared" si="4"/>
        <v>256</v>
      </c>
      <c r="G7">
        <f t="shared" si="5"/>
        <v>-4.8000000000000007</v>
      </c>
      <c r="H7" s="154"/>
      <c r="I7">
        <f>BRPL_EOD!AK7+BRPL_EOD!AL7</f>
        <v>-1.87</v>
      </c>
      <c r="J7">
        <f>BYPL_EOD!AK7+BYPL_EOD!AL7</f>
        <v>-1.08</v>
      </c>
      <c r="K7">
        <f>MES_EOD!AK7+MES_EOD!AL7</f>
        <v>-0.11</v>
      </c>
      <c r="L7">
        <f>NDMC_EOD!AK7+NDMC_EOD!AL7</f>
        <v>-0.44</v>
      </c>
      <c r="M7">
        <f>TPDDL_EOD!AK7+TPDDL_EOD!AL7</f>
        <v>-1.31</v>
      </c>
      <c r="N7">
        <f t="shared" si="0"/>
        <v>-4.8100000000000005</v>
      </c>
      <c r="O7" s="154">
        <f t="shared" si="1"/>
        <v>9.9999999999997868E-3</v>
      </c>
      <c r="P7">
        <v>-1.8661122661122662</v>
      </c>
      <c r="Q7">
        <v>-1.0777546777546778</v>
      </c>
      <c r="R7">
        <v>-0.10977130977130978</v>
      </c>
      <c r="S7">
        <v>-0.43908523908523911</v>
      </c>
      <c r="T7">
        <v>-1.3072765072765073</v>
      </c>
      <c r="U7" s="156">
        <f t="shared" si="2"/>
        <v>-4.8000000000000007</v>
      </c>
      <c r="V7" s="154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-4.8000000000000007</v>
      </c>
      <c r="E8">
        <f>BAWANA!AM8</f>
        <v>0</v>
      </c>
      <c r="F8">
        <f t="shared" si="4"/>
        <v>256</v>
      </c>
      <c r="G8">
        <f t="shared" si="5"/>
        <v>-4.8000000000000007</v>
      </c>
      <c r="H8" s="154"/>
      <c r="I8">
        <f>BRPL_EOD!AK8+BRPL_EOD!AL8</f>
        <v>-1.87</v>
      </c>
      <c r="J8">
        <f>BYPL_EOD!AK8+BYPL_EOD!AL8</f>
        <v>-1.08</v>
      </c>
      <c r="K8">
        <f>MES_EOD!AK8+MES_EOD!AL8</f>
        <v>-0.11</v>
      </c>
      <c r="L8">
        <f>NDMC_EOD!AK8+NDMC_EOD!AL8</f>
        <v>-0.44</v>
      </c>
      <c r="M8">
        <f>TPDDL_EOD!AK8+TPDDL_EOD!AL8</f>
        <v>-1.31</v>
      </c>
      <c r="N8">
        <f t="shared" si="0"/>
        <v>-4.8100000000000005</v>
      </c>
      <c r="O8" s="154">
        <f t="shared" si="1"/>
        <v>9.9999999999997868E-3</v>
      </c>
      <c r="P8">
        <v>-1.8661122661122662</v>
      </c>
      <c r="Q8">
        <v>-1.0777546777546778</v>
      </c>
      <c r="R8">
        <v>-0.10977130977130978</v>
      </c>
      <c r="S8">
        <v>-0.43908523908523911</v>
      </c>
      <c r="T8">
        <v>-1.3072765072765073</v>
      </c>
      <c r="U8" s="156">
        <f t="shared" si="2"/>
        <v>-4.8000000000000007</v>
      </c>
      <c r="V8" s="154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-4.8000000000000007</v>
      </c>
      <c r="E9">
        <f>BAWANA!AM9</f>
        <v>0</v>
      </c>
      <c r="F9">
        <f t="shared" si="4"/>
        <v>256</v>
      </c>
      <c r="G9">
        <f t="shared" si="5"/>
        <v>-4.8000000000000007</v>
      </c>
      <c r="H9" s="154"/>
      <c r="I9">
        <f>BRPL_EOD!AK9+BRPL_EOD!AL9</f>
        <v>-1.87</v>
      </c>
      <c r="J9">
        <f>BYPL_EOD!AK9+BYPL_EOD!AL9</f>
        <v>-1.08</v>
      </c>
      <c r="K9">
        <f>MES_EOD!AK9+MES_EOD!AL9</f>
        <v>-0.11</v>
      </c>
      <c r="L9">
        <f>NDMC_EOD!AK9+NDMC_EOD!AL9</f>
        <v>-0.44</v>
      </c>
      <c r="M9">
        <f>TPDDL_EOD!AK9+TPDDL_EOD!AL9</f>
        <v>-1.31</v>
      </c>
      <c r="N9">
        <f t="shared" si="0"/>
        <v>-4.8100000000000005</v>
      </c>
      <c r="O9" s="154">
        <f t="shared" si="1"/>
        <v>9.9999999999997868E-3</v>
      </c>
      <c r="P9">
        <v>-1.8661122661122662</v>
      </c>
      <c r="Q9">
        <v>-1.0777546777546778</v>
      </c>
      <c r="R9">
        <v>-0.10977130977130978</v>
      </c>
      <c r="S9">
        <v>-0.43908523908523911</v>
      </c>
      <c r="T9">
        <v>-1.3072765072765073</v>
      </c>
      <c r="U9" s="156">
        <f t="shared" si="2"/>
        <v>-4.8000000000000007</v>
      </c>
      <c r="V9" s="154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-4.8000000000000007</v>
      </c>
      <c r="E10">
        <f>BAWANA!AM10</f>
        <v>0</v>
      </c>
      <c r="F10">
        <f t="shared" si="4"/>
        <v>256</v>
      </c>
      <c r="G10">
        <f t="shared" si="5"/>
        <v>-4.8000000000000007</v>
      </c>
      <c r="H10" s="154"/>
      <c r="I10">
        <f>BRPL_EOD!AK10+BRPL_EOD!AL10</f>
        <v>-1.87</v>
      </c>
      <c r="J10">
        <f>BYPL_EOD!AK10+BYPL_EOD!AL10</f>
        <v>-1.08</v>
      </c>
      <c r="K10">
        <f>MES_EOD!AK10+MES_EOD!AL10</f>
        <v>-0.11</v>
      </c>
      <c r="L10">
        <f>NDMC_EOD!AK10+NDMC_EOD!AL10</f>
        <v>-0.44</v>
      </c>
      <c r="M10">
        <f>TPDDL_EOD!AK10+TPDDL_EOD!AL10</f>
        <v>-1.31</v>
      </c>
      <c r="N10">
        <f t="shared" si="0"/>
        <v>-4.8100000000000005</v>
      </c>
      <c r="O10" s="154">
        <f t="shared" si="1"/>
        <v>9.9999999999997868E-3</v>
      </c>
      <c r="P10">
        <v>-1.8661122661122662</v>
      </c>
      <c r="Q10">
        <v>-1.0777546777546778</v>
      </c>
      <c r="R10">
        <v>-0.10977130977130978</v>
      </c>
      <c r="S10">
        <v>-0.43908523908523911</v>
      </c>
      <c r="T10">
        <v>-1.3072765072765073</v>
      </c>
      <c r="U10" s="156">
        <f t="shared" si="2"/>
        <v>-4.8000000000000007</v>
      </c>
      <c r="V10" s="154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-4.8000000000000007</v>
      </c>
      <c r="E11">
        <f>BAWANA!AM11</f>
        <v>0</v>
      </c>
      <c r="F11">
        <f t="shared" si="4"/>
        <v>256</v>
      </c>
      <c r="G11">
        <f t="shared" si="5"/>
        <v>-4.8000000000000007</v>
      </c>
      <c r="H11" s="154"/>
      <c r="I11">
        <f>BRPL_EOD!AK11+BRPL_EOD!AL11</f>
        <v>-1.87</v>
      </c>
      <c r="J11">
        <f>BYPL_EOD!AK11+BYPL_EOD!AL11</f>
        <v>-1.08</v>
      </c>
      <c r="K11">
        <f>MES_EOD!AK11+MES_EOD!AL11</f>
        <v>-0.11</v>
      </c>
      <c r="L11">
        <f>NDMC_EOD!AK11+NDMC_EOD!AL11</f>
        <v>-0.44</v>
      </c>
      <c r="M11">
        <f>TPDDL_EOD!AK11+TPDDL_EOD!AL11</f>
        <v>-1.31</v>
      </c>
      <c r="N11">
        <f t="shared" si="0"/>
        <v>-4.8100000000000005</v>
      </c>
      <c r="O11" s="154">
        <f t="shared" si="1"/>
        <v>9.9999999999997868E-3</v>
      </c>
      <c r="P11">
        <v>-1.8661122661122662</v>
      </c>
      <c r="Q11">
        <v>-1.0777546777546778</v>
      </c>
      <c r="R11">
        <v>-0.10977130977130978</v>
      </c>
      <c r="S11">
        <v>-0.43908523908523911</v>
      </c>
      <c r="T11">
        <v>-1.3072765072765073</v>
      </c>
      <c r="U11" s="156">
        <f t="shared" si="2"/>
        <v>-4.8000000000000007</v>
      </c>
      <c r="V11" s="154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-4.8000000000000007</v>
      </c>
      <c r="E12">
        <f>BAWANA!AM12</f>
        <v>0</v>
      </c>
      <c r="F12">
        <f t="shared" si="4"/>
        <v>256</v>
      </c>
      <c r="G12">
        <f t="shared" si="5"/>
        <v>-4.8000000000000007</v>
      </c>
      <c r="H12" s="154"/>
      <c r="I12">
        <f>BRPL_EOD!AK12+BRPL_EOD!AL12</f>
        <v>-1.87</v>
      </c>
      <c r="J12">
        <f>BYPL_EOD!AK12+BYPL_EOD!AL12</f>
        <v>-1.08</v>
      </c>
      <c r="K12">
        <f>MES_EOD!AK12+MES_EOD!AL12</f>
        <v>-0.11</v>
      </c>
      <c r="L12">
        <f>NDMC_EOD!AK12+NDMC_EOD!AL12</f>
        <v>-0.44</v>
      </c>
      <c r="M12">
        <f>TPDDL_EOD!AK12+TPDDL_EOD!AL12</f>
        <v>-1.31</v>
      </c>
      <c r="N12">
        <f t="shared" si="0"/>
        <v>-4.8100000000000005</v>
      </c>
      <c r="O12" s="154">
        <f t="shared" si="1"/>
        <v>9.9999999999997868E-3</v>
      </c>
      <c r="P12">
        <v>-1.8661122661122662</v>
      </c>
      <c r="Q12">
        <v>-1.0777546777546778</v>
      </c>
      <c r="R12">
        <v>-0.10977130977130978</v>
      </c>
      <c r="S12">
        <v>-0.43908523908523911</v>
      </c>
      <c r="T12">
        <v>-1.3072765072765073</v>
      </c>
      <c r="U12" s="156">
        <f t="shared" si="2"/>
        <v>-4.8000000000000007</v>
      </c>
      <c r="V12" s="154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-4.8000000000000007</v>
      </c>
      <c r="E13">
        <f>BAWANA!AM13</f>
        <v>0</v>
      </c>
      <c r="F13">
        <f t="shared" si="4"/>
        <v>256</v>
      </c>
      <c r="G13">
        <f t="shared" si="5"/>
        <v>-4.8000000000000007</v>
      </c>
      <c r="H13" s="154"/>
      <c r="I13">
        <f>BRPL_EOD!AK13+BRPL_EOD!AL13</f>
        <v>-1.87</v>
      </c>
      <c r="J13">
        <f>BYPL_EOD!AK13+BYPL_EOD!AL13</f>
        <v>-1.08</v>
      </c>
      <c r="K13">
        <f>MES_EOD!AK13+MES_EOD!AL13</f>
        <v>-0.11</v>
      </c>
      <c r="L13">
        <f>NDMC_EOD!AK13+NDMC_EOD!AL13</f>
        <v>-0.44</v>
      </c>
      <c r="M13">
        <f>TPDDL_EOD!AK13+TPDDL_EOD!AL13</f>
        <v>-1.31</v>
      </c>
      <c r="N13">
        <f t="shared" si="0"/>
        <v>-4.8100000000000005</v>
      </c>
      <c r="O13" s="154">
        <f t="shared" si="1"/>
        <v>9.9999999999997868E-3</v>
      </c>
      <c r="P13">
        <v>-1.8661122661122662</v>
      </c>
      <c r="Q13">
        <v>-1.0777546777546778</v>
      </c>
      <c r="R13">
        <v>-0.10977130977130978</v>
      </c>
      <c r="S13">
        <v>-0.43908523908523911</v>
      </c>
      <c r="T13">
        <v>-1.3072765072765073</v>
      </c>
      <c r="U13" s="156">
        <f t="shared" si="2"/>
        <v>-4.8000000000000007</v>
      </c>
      <c r="V13" s="154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-4.8000000000000007</v>
      </c>
      <c r="E14">
        <f>BAWANA!AM14</f>
        <v>0</v>
      </c>
      <c r="F14">
        <f t="shared" si="4"/>
        <v>256</v>
      </c>
      <c r="G14">
        <f t="shared" si="5"/>
        <v>-4.8000000000000007</v>
      </c>
      <c r="H14" s="154"/>
      <c r="I14">
        <f>BRPL_EOD!AK14+BRPL_EOD!AL14</f>
        <v>-1.87</v>
      </c>
      <c r="J14">
        <f>BYPL_EOD!AK14+BYPL_EOD!AL14</f>
        <v>-1.08</v>
      </c>
      <c r="K14">
        <f>MES_EOD!AK14+MES_EOD!AL14</f>
        <v>-0.11</v>
      </c>
      <c r="L14">
        <f>NDMC_EOD!AK14+NDMC_EOD!AL14</f>
        <v>-0.44</v>
      </c>
      <c r="M14">
        <f>TPDDL_EOD!AK14+TPDDL_EOD!AL14</f>
        <v>-1.31</v>
      </c>
      <c r="N14">
        <f t="shared" si="0"/>
        <v>-4.8100000000000005</v>
      </c>
      <c r="O14" s="154">
        <f t="shared" si="1"/>
        <v>9.9999999999997868E-3</v>
      </c>
      <c r="P14">
        <v>-1.8661122661122662</v>
      </c>
      <c r="Q14">
        <v>-1.0777546777546778</v>
      </c>
      <c r="R14">
        <v>-0.10977130977130978</v>
      </c>
      <c r="S14">
        <v>-0.43908523908523911</v>
      </c>
      <c r="T14">
        <v>-1.3072765072765073</v>
      </c>
      <c r="U14" s="156">
        <f t="shared" si="2"/>
        <v>-4.8000000000000007</v>
      </c>
      <c r="V14" s="154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-4.8000000000000007</v>
      </c>
      <c r="E15">
        <f>BAWANA!AM15</f>
        <v>0</v>
      </c>
      <c r="F15">
        <f t="shared" si="4"/>
        <v>256</v>
      </c>
      <c r="G15">
        <f t="shared" si="5"/>
        <v>-4.8000000000000007</v>
      </c>
      <c r="H15" s="154"/>
      <c r="I15">
        <f>BRPL_EOD!AK15+BRPL_EOD!AL15</f>
        <v>-1.87</v>
      </c>
      <c r="J15">
        <f>BYPL_EOD!AK15+BYPL_EOD!AL15</f>
        <v>-1.08</v>
      </c>
      <c r="K15">
        <f>MES_EOD!AK15+MES_EOD!AL15</f>
        <v>-0.11</v>
      </c>
      <c r="L15">
        <f>NDMC_EOD!AK15+NDMC_EOD!AL15</f>
        <v>-0.44</v>
      </c>
      <c r="M15">
        <f>TPDDL_EOD!AK15+TPDDL_EOD!AL15</f>
        <v>-1.31</v>
      </c>
      <c r="N15">
        <f t="shared" si="0"/>
        <v>-4.8100000000000005</v>
      </c>
      <c r="O15" s="154">
        <f t="shared" si="1"/>
        <v>9.9999999999997868E-3</v>
      </c>
      <c r="P15">
        <v>-1.8661122661122662</v>
      </c>
      <c r="Q15">
        <v>-1.0777546777546778</v>
      </c>
      <c r="R15">
        <v>-0.10977130977130978</v>
      </c>
      <c r="S15">
        <v>-0.43908523908523911</v>
      </c>
      <c r="T15">
        <v>-1.3072765072765073</v>
      </c>
      <c r="U15" s="156">
        <f t="shared" si="2"/>
        <v>-4.8000000000000007</v>
      </c>
      <c r="V15" s="154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-4.8000000000000007</v>
      </c>
      <c r="E16">
        <f>BAWANA!AM16</f>
        <v>0</v>
      </c>
      <c r="F16">
        <f t="shared" si="4"/>
        <v>256</v>
      </c>
      <c r="G16">
        <f t="shared" si="5"/>
        <v>-4.8000000000000007</v>
      </c>
      <c r="H16" s="154"/>
      <c r="I16">
        <f>BRPL_EOD!AK16+BRPL_EOD!AL16</f>
        <v>-1.87</v>
      </c>
      <c r="J16">
        <f>BYPL_EOD!AK16+BYPL_EOD!AL16</f>
        <v>-1.08</v>
      </c>
      <c r="K16">
        <f>MES_EOD!AK16+MES_EOD!AL16</f>
        <v>-0.11</v>
      </c>
      <c r="L16">
        <f>NDMC_EOD!AK16+NDMC_EOD!AL16</f>
        <v>-0.44</v>
      </c>
      <c r="M16">
        <f>TPDDL_EOD!AK16+TPDDL_EOD!AL16</f>
        <v>-1.31</v>
      </c>
      <c r="N16">
        <f t="shared" si="0"/>
        <v>-4.8100000000000005</v>
      </c>
      <c r="O16" s="154">
        <f t="shared" si="1"/>
        <v>9.9999999999997868E-3</v>
      </c>
      <c r="P16">
        <v>-1.8661122661122662</v>
      </c>
      <c r="Q16">
        <v>-1.0777546777546778</v>
      </c>
      <c r="R16">
        <v>-0.10977130977130978</v>
      </c>
      <c r="S16">
        <v>-0.43908523908523911</v>
      </c>
      <c r="T16">
        <v>-1.3072765072765073</v>
      </c>
      <c r="U16" s="156">
        <f t="shared" si="2"/>
        <v>-4.8000000000000007</v>
      </c>
      <c r="V16" s="154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-4.8000000000000007</v>
      </c>
      <c r="E17">
        <f>BAWANA!AM17</f>
        <v>0</v>
      </c>
      <c r="F17">
        <f t="shared" si="4"/>
        <v>256</v>
      </c>
      <c r="G17">
        <f t="shared" si="5"/>
        <v>-4.8000000000000007</v>
      </c>
      <c r="H17" s="154"/>
      <c r="I17">
        <f>BRPL_EOD!AK17+BRPL_EOD!AL17</f>
        <v>-1.87</v>
      </c>
      <c r="J17">
        <f>BYPL_EOD!AK17+BYPL_EOD!AL17</f>
        <v>-1.08</v>
      </c>
      <c r="K17">
        <f>MES_EOD!AK17+MES_EOD!AL17</f>
        <v>-0.11</v>
      </c>
      <c r="L17">
        <f>NDMC_EOD!AK17+NDMC_EOD!AL17</f>
        <v>-0.44</v>
      </c>
      <c r="M17">
        <f>TPDDL_EOD!AK17+TPDDL_EOD!AL17</f>
        <v>-1.31</v>
      </c>
      <c r="N17">
        <f t="shared" si="0"/>
        <v>-4.8100000000000005</v>
      </c>
      <c r="O17" s="154">
        <f t="shared" si="1"/>
        <v>9.9999999999997868E-3</v>
      </c>
      <c r="P17">
        <v>-1.8661122661122662</v>
      </c>
      <c r="Q17">
        <v>-1.0777546777546778</v>
      </c>
      <c r="R17">
        <v>-0.10977130977130978</v>
      </c>
      <c r="S17">
        <v>-0.43908523908523911</v>
      </c>
      <c r="T17">
        <v>-1.3072765072765073</v>
      </c>
      <c r="U17" s="156">
        <f t="shared" si="2"/>
        <v>-4.8000000000000007</v>
      </c>
      <c r="V17" s="154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-4.8000000000000007</v>
      </c>
      <c r="E18">
        <f>BAWANA!AM18</f>
        <v>0</v>
      </c>
      <c r="F18">
        <f t="shared" si="4"/>
        <v>256</v>
      </c>
      <c r="G18">
        <f t="shared" si="5"/>
        <v>-4.8000000000000007</v>
      </c>
      <c r="H18" s="154"/>
      <c r="I18">
        <f>BRPL_EOD!AK18+BRPL_EOD!AL18</f>
        <v>-1.87</v>
      </c>
      <c r="J18">
        <f>BYPL_EOD!AK18+BYPL_EOD!AL18</f>
        <v>-1.08</v>
      </c>
      <c r="K18">
        <f>MES_EOD!AK18+MES_EOD!AL18</f>
        <v>-0.11</v>
      </c>
      <c r="L18">
        <f>NDMC_EOD!AK18+NDMC_EOD!AL18</f>
        <v>-0.44</v>
      </c>
      <c r="M18">
        <f>TPDDL_EOD!AK18+TPDDL_EOD!AL18</f>
        <v>-1.31</v>
      </c>
      <c r="N18">
        <f t="shared" si="0"/>
        <v>-4.8100000000000005</v>
      </c>
      <c r="O18" s="154">
        <f t="shared" si="1"/>
        <v>9.9999999999997868E-3</v>
      </c>
      <c r="P18">
        <v>-1.8661122661122662</v>
      </c>
      <c r="Q18">
        <v>-1.0777546777546778</v>
      </c>
      <c r="R18">
        <v>-0.10977130977130978</v>
      </c>
      <c r="S18">
        <v>-0.43908523908523911</v>
      </c>
      <c r="T18">
        <v>-1.3072765072765073</v>
      </c>
      <c r="U18" s="156">
        <f t="shared" si="2"/>
        <v>-4.8000000000000007</v>
      </c>
      <c r="V18" s="154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-4.8000000000000007</v>
      </c>
      <c r="E19">
        <f>BAWANA!AM19</f>
        <v>0</v>
      </c>
      <c r="F19">
        <f t="shared" si="4"/>
        <v>256</v>
      </c>
      <c r="G19">
        <f t="shared" si="5"/>
        <v>-4.8000000000000007</v>
      </c>
      <c r="H19" s="154"/>
      <c r="I19">
        <f>BRPL_EOD!AK19+BRPL_EOD!AL19</f>
        <v>-1.87</v>
      </c>
      <c r="J19">
        <f>BYPL_EOD!AK19+BYPL_EOD!AL19</f>
        <v>-1.08</v>
      </c>
      <c r="K19">
        <f>MES_EOD!AK19+MES_EOD!AL19</f>
        <v>-0.11</v>
      </c>
      <c r="L19">
        <f>NDMC_EOD!AK19+NDMC_EOD!AL19</f>
        <v>-0.44</v>
      </c>
      <c r="M19">
        <f>TPDDL_EOD!AK19+TPDDL_EOD!AL19</f>
        <v>-1.31</v>
      </c>
      <c r="N19">
        <f t="shared" si="0"/>
        <v>-4.8100000000000005</v>
      </c>
      <c r="O19" s="154">
        <f t="shared" si="1"/>
        <v>9.9999999999997868E-3</v>
      </c>
      <c r="P19">
        <v>-1.8661122661122662</v>
      </c>
      <c r="Q19">
        <v>-1.0777546777546778</v>
      </c>
      <c r="R19">
        <v>-0.10977130977130978</v>
      </c>
      <c r="S19">
        <v>-0.43908523908523911</v>
      </c>
      <c r="T19">
        <v>-1.3072765072765073</v>
      </c>
      <c r="U19" s="156">
        <f t="shared" si="2"/>
        <v>-4.8000000000000007</v>
      </c>
      <c r="V19" s="154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-4.8000000000000007</v>
      </c>
      <c r="E20">
        <f>BAWANA!AM20</f>
        <v>0</v>
      </c>
      <c r="F20">
        <f t="shared" si="4"/>
        <v>256</v>
      </c>
      <c r="G20">
        <f t="shared" si="5"/>
        <v>-4.8000000000000007</v>
      </c>
      <c r="H20" s="154"/>
      <c r="I20">
        <f>BRPL_EOD!AK20+BRPL_EOD!AL20</f>
        <v>-1.87</v>
      </c>
      <c r="J20">
        <f>BYPL_EOD!AK20+BYPL_EOD!AL20</f>
        <v>-1.08</v>
      </c>
      <c r="K20">
        <f>MES_EOD!AK20+MES_EOD!AL20</f>
        <v>-0.11</v>
      </c>
      <c r="L20">
        <f>NDMC_EOD!AK20+NDMC_EOD!AL20</f>
        <v>-0.44</v>
      </c>
      <c r="M20">
        <f>TPDDL_EOD!AK20+TPDDL_EOD!AL20</f>
        <v>-1.31</v>
      </c>
      <c r="N20">
        <f t="shared" si="0"/>
        <v>-4.8100000000000005</v>
      </c>
      <c r="O20" s="154">
        <f t="shared" si="1"/>
        <v>9.9999999999997868E-3</v>
      </c>
      <c r="P20">
        <v>-1.8661122661122662</v>
      </c>
      <c r="Q20">
        <v>-1.0777546777546778</v>
      </c>
      <c r="R20">
        <v>-0.10977130977130978</v>
      </c>
      <c r="S20">
        <v>-0.43908523908523911</v>
      </c>
      <c r="T20">
        <v>-1.3072765072765073</v>
      </c>
      <c r="U20" s="156">
        <f t="shared" si="2"/>
        <v>-4.8000000000000007</v>
      </c>
      <c r="V20" s="154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-4.8000000000000007</v>
      </c>
      <c r="E21">
        <f>BAWANA!AM21</f>
        <v>0</v>
      </c>
      <c r="F21">
        <f t="shared" si="4"/>
        <v>256</v>
      </c>
      <c r="G21">
        <f t="shared" si="5"/>
        <v>-4.8000000000000007</v>
      </c>
      <c r="H21" s="154"/>
      <c r="I21">
        <f>BRPL_EOD!AK21+BRPL_EOD!AL21</f>
        <v>-1.87</v>
      </c>
      <c r="J21">
        <f>BYPL_EOD!AK21+BYPL_EOD!AL21</f>
        <v>-1.08</v>
      </c>
      <c r="K21">
        <f>MES_EOD!AK21+MES_EOD!AL21</f>
        <v>-0.11</v>
      </c>
      <c r="L21">
        <f>NDMC_EOD!AK21+NDMC_EOD!AL21</f>
        <v>-0.44</v>
      </c>
      <c r="M21">
        <f>TPDDL_EOD!AK21+TPDDL_EOD!AL21</f>
        <v>-1.31</v>
      </c>
      <c r="N21">
        <f t="shared" si="0"/>
        <v>-4.8100000000000005</v>
      </c>
      <c r="O21" s="154">
        <f t="shared" si="1"/>
        <v>9.9999999999997868E-3</v>
      </c>
      <c r="P21">
        <v>-1.8661122661122662</v>
      </c>
      <c r="Q21">
        <v>-1.0777546777546778</v>
      </c>
      <c r="R21">
        <v>-0.10977130977130978</v>
      </c>
      <c r="S21">
        <v>-0.43908523908523911</v>
      </c>
      <c r="T21">
        <v>-1.3072765072765073</v>
      </c>
      <c r="U21" s="156">
        <f t="shared" si="2"/>
        <v>-4.8000000000000007</v>
      </c>
      <c r="V21" s="154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-4.8000000000000007</v>
      </c>
      <c r="E22">
        <f>BAWANA!AM22</f>
        <v>0</v>
      </c>
      <c r="F22">
        <f t="shared" si="4"/>
        <v>256</v>
      </c>
      <c r="G22">
        <f t="shared" si="5"/>
        <v>-4.8000000000000007</v>
      </c>
      <c r="H22" s="154"/>
      <c r="I22">
        <f>BRPL_EOD!AK22+BRPL_EOD!AL22</f>
        <v>-1.87</v>
      </c>
      <c r="J22">
        <f>BYPL_EOD!AK22+BYPL_EOD!AL22</f>
        <v>-1.08</v>
      </c>
      <c r="K22">
        <f>MES_EOD!AK22+MES_EOD!AL22</f>
        <v>-0.11</v>
      </c>
      <c r="L22">
        <f>NDMC_EOD!AK22+NDMC_EOD!AL22</f>
        <v>-0.44</v>
      </c>
      <c r="M22">
        <f>TPDDL_EOD!AK22+TPDDL_EOD!AL22</f>
        <v>-1.31</v>
      </c>
      <c r="N22">
        <f t="shared" si="0"/>
        <v>-4.8100000000000005</v>
      </c>
      <c r="O22" s="154">
        <f t="shared" si="1"/>
        <v>9.9999999999997868E-3</v>
      </c>
      <c r="P22">
        <v>-1.8661122661122662</v>
      </c>
      <c r="Q22">
        <v>-1.0777546777546778</v>
      </c>
      <c r="R22">
        <v>-0.10977130977130978</v>
      </c>
      <c r="S22">
        <v>-0.43908523908523911</v>
      </c>
      <c r="T22">
        <v>-1.3072765072765073</v>
      </c>
      <c r="U22" s="156">
        <f t="shared" si="2"/>
        <v>-4.8000000000000007</v>
      </c>
      <c r="V22" s="154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-4.8000000000000007</v>
      </c>
      <c r="E23">
        <f>BAWANA!AM23</f>
        <v>0</v>
      </c>
      <c r="F23">
        <f t="shared" si="4"/>
        <v>256</v>
      </c>
      <c r="G23">
        <f t="shared" si="5"/>
        <v>-4.8000000000000007</v>
      </c>
      <c r="H23" s="154"/>
      <c r="I23">
        <f>BRPL_EOD!AK23+BRPL_EOD!AL23</f>
        <v>-1.87</v>
      </c>
      <c r="J23">
        <f>BYPL_EOD!AK23+BYPL_EOD!AL23</f>
        <v>-1.08</v>
      </c>
      <c r="K23">
        <f>MES_EOD!AK23+MES_EOD!AL23</f>
        <v>-0.11</v>
      </c>
      <c r="L23">
        <f>NDMC_EOD!AK23+NDMC_EOD!AL23</f>
        <v>-0.44</v>
      </c>
      <c r="M23">
        <f>TPDDL_EOD!AK23+TPDDL_EOD!AL23</f>
        <v>-1.31</v>
      </c>
      <c r="N23">
        <f t="shared" si="0"/>
        <v>-4.8100000000000005</v>
      </c>
      <c r="O23" s="154">
        <f t="shared" si="1"/>
        <v>9.9999999999997868E-3</v>
      </c>
      <c r="P23">
        <v>-1.8661122661122662</v>
      </c>
      <c r="Q23">
        <v>-1.0777546777546778</v>
      </c>
      <c r="R23">
        <v>-0.10977130977130978</v>
      </c>
      <c r="S23">
        <v>-0.43908523908523911</v>
      </c>
      <c r="T23">
        <v>-1.3072765072765073</v>
      </c>
      <c r="U23" s="156">
        <f t="shared" si="2"/>
        <v>-4.8000000000000007</v>
      </c>
      <c r="V23" s="154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-4.8000000000000007</v>
      </c>
      <c r="E24">
        <f>BAWANA!AM24</f>
        <v>0</v>
      </c>
      <c r="F24">
        <f t="shared" si="4"/>
        <v>256</v>
      </c>
      <c r="G24">
        <f t="shared" si="5"/>
        <v>-4.8000000000000007</v>
      </c>
      <c r="H24" s="154"/>
      <c r="I24">
        <f>BRPL_EOD!AK24+BRPL_EOD!AL24</f>
        <v>-1.87</v>
      </c>
      <c r="J24">
        <f>BYPL_EOD!AK24+BYPL_EOD!AL24</f>
        <v>-1.08</v>
      </c>
      <c r="K24">
        <f>MES_EOD!AK24+MES_EOD!AL24</f>
        <v>-0.11</v>
      </c>
      <c r="L24">
        <f>NDMC_EOD!AK24+NDMC_EOD!AL24</f>
        <v>-0.44</v>
      </c>
      <c r="M24">
        <f>TPDDL_EOD!AK24+TPDDL_EOD!AL24</f>
        <v>-1.31</v>
      </c>
      <c r="N24">
        <f t="shared" si="0"/>
        <v>-4.8100000000000005</v>
      </c>
      <c r="O24" s="154">
        <f t="shared" si="1"/>
        <v>9.9999999999997868E-3</v>
      </c>
      <c r="P24">
        <v>-1.8661122661122662</v>
      </c>
      <c r="Q24">
        <v>-1.0777546777546778</v>
      </c>
      <c r="R24">
        <v>-0.10977130977130978</v>
      </c>
      <c r="S24">
        <v>-0.43908523908523911</v>
      </c>
      <c r="T24">
        <v>-1.3072765072765073</v>
      </c>
      <c r="U24" s="156">
        <f t="shared" si="2"/>
        <v>-4.8000000000000007</v>
      </c>
      <c r="V24" s="154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-4.8000000000000007</v>
      </c>
      <c r="E25">
        <f>BAWANA!AM25</f>
        <v>0</v>
      </c>
      <c r="F25">
        <f t="shared" si="4"/>
        <v>256</v>
      </c>
      <c r="G25">
        <f t="shared" si="5"/>
        <v>-4.8000000000000007</v>
      </c>
      <c r="H25" s="154"/>
      <c r="I25">
        <f>BRPL_EOD!AK25+BRPL_EOD!AL25</f>
        <v>-1.87</v>
      </c>
      <c r="J25">
        <f>BYPL_EOD!AK25+BYPL_EOD!AL25</f>
        <v>-1.08</v>
      </c>
      <c r="K25">
        <f>MES_EOD!AK25+MES_EOD!AL25</f>
        <v>-0.11</v>
      </c>
      <c r="L25">
        <f>NDMC_EOD!AK25+NDMC_EOD!AL25</f>
        <v>-0.44</v>
      </c>
      <c r="M25">
        <f>TPDDL_EOD!AK25+TPDDL_EOD!AL25</f>
        <v>-1.31</v>
      </c>
      <c r="N25">
        <f t="shared" si="0"/>
        <v>-4.8100000000000005</v>
      </c>
      <c r="O25" s="154">
        <f t="shared" si="1"/>
        <v>9.9999999999997868E-3</v>
      </c>
      <c r="P25">
        <v>-1.8661122661122662</v>
      </c>
      <c r="Q25">
        <v>-1.0777546777546778</v>
      </c>
      <c r="R25">
        <v>-0.10977130977130978</v>
      </c>
      <c r="S25">
        <v>-0.43908523908523911</v>
      </c>
      <c r="T25">
        <v>-1.3072765072765073</v>
      </c>
      <c r="U25" s="156">
        <f t="shared" si="2"/>
        <v>-4.8000000000000007</v>
      </c>
      <c r="V25" s="154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-4.8000000000000007</v>
      </c>
      <c r="E26">
        <f>BAWANA!AM26</f>
        <v>0</v>
      </c>
      <c r="F26">
        <f t="shared" si="4"/>
        <v>256</v>
      </c>
      <c r="G26">
        <f t="shared" si="5"/>
        <v>-4.8000000000000007</v>
      </c>
      <c r="H26" s="154"/>
      <c r="I26">
        <f>BRPL_EOD!AK26+BRPL_EOD!AL26</f>
        <v>-1.87</v>
      </c>
      <c r="J26">
        <f>BYPL_EOD!AK26+BYPL_EOD!AL26</f>
        <v>-1.08</v>
      </c>
      <c r="K26">
        <f>MES_EOD!AK26+MES_EOD!AL26</f>
        <v>-0.11</v>
      </c>
      <c r="L26">
        <f>NDMC_EOD!AK26+NDMC_EOD!AL26</f>
        <v>-0.44</v>
      </c>
      <c r="M26">
        <f>TPDDL_EOD!AK26+TPDDL_EOD!AL26</f>
        <v>-1.31</v>
      </c>
      <c r="N26">
        <f t="shared" si="0"/>
        <v>-4.8100000000000005</v>
      </c>
      <c r="O26" s="154">
        <f t="shared" si="1"/>
        <v>9.9999999999997868E-3</v>
      </c>
      <c r="P26">
        <v>-1.8661122661122662</v>
      </c>
      <c r="Q26">
        <v>-1.0777546777546778</v>
      </c>
      <c r="R26">
        <v>-0.10977130977130978</v>
      </c>
      <c r="S26">
        <v>-0.43908523908523911</v>
      </c>
      <c r="T26">
        <v>-1.3072765072765073</v>
      </c>
      <c r="U26" s="156">
        <f t="shared" si="2"/>
        <v>-4.8000000000000007</v>
      </c>
      <c r="V26" s="154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-4.8000000000000007</v>
      </c>
      <c r="E27">
        <f>BAWANA!AM27</f>
        <v>0</v>
      </c>
      <c r="F27">
        <f t="shared" si="4"/>
        <v>256</v>
      </c>
      <c r="G27">
        <f t="shared" si="5"/>
        <v>-4.8000000000000007</v>
      </c>
      <c r="H27" s="154"/>
      <c r="I27">
        <f>BRPL_EOD!AK27+BRPL_EOD!AL27</f>
        <v>-1.87</v>
      </c>
      <c r="J27">
        <f>BYPL_EOD!AK27+BYPL_EOD!AL27</f>
        <v>-1.08</v>
      </c>
      <c r="K27">
        <f>MES_EOD!AK27+MES_EOD!AL27</f>
        <v>-0.11</v>
      </c>
      <c r="L27">
        <f>NDMC_EOD!AK27+NDMC_EOD!AL27</f>
        <v>-0.44</v>
      </c>
      <c r="M27">
        <f>TPDDL_EOD!AK27+TPDDL_EOD!AL27</f>
        <v>-1.31</v>
      </c>
      <c r="N27">
        <f t="shared" si="0"/>
        <v>-4.8100000000000005</v>
      </c>
      <c r="O27" s="154">
        <f t="shared" si="1"/>
        <v>9.9999999999997868E-3</v>
      </c>
      <c r="P27">
        <v>-1.8661122661122662</v>
      </c>
      <c r="Q27">
        <v>-1.0777546777546778</v>
      </c>
      <c r="R27">
        <v>-0.10977130977130978</v>
      </c>
      <c r="S27">
        <v>-0.43908523908523911</v>
      </c>
      <c r="T27">
        <v>-1.3072765072765073</v>
      </c>
      <c r="U27" s="156">
        <f t="shared" si="2"/>
        <v>-4.8000000000000007</v>
      </c>
      <c r="V27" s="154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-4.8000000000000007</v>
      </c>
      <c r="E28">
        <f>BAWANA!AM28</f>
        <v>0</v>
      </c>
      <c r="F28">
        <f t="shared" si="4"/>
        <v>256</v>
      </c>
      <c r="G28">
        <f t="shared" si="5"/>
        <v>-4.8000000000000007</v>
      </c>
      <c r="H28" s="154"/>
      <c r="I28">
        <f>BRPL_EOD!AK28+BRPL_EOD!AL28</f>
        <v>-1.87</v>
      </c>
      <c r="J28">
        <f>BYPL_EOD!AK28+BYPL_EOD!AL28</f>
        <v>-1.08</v>
      </c>
      <c r="K28">
        <f>MES_EOD!AK28+MES_EOD!AL28</f>
        <v>-0.11</v>
      </c>
      <c r="L28">
        <f>NDMC_EOD!AK28+NDMC_EOD!AL28</f>
        <v>-0.44</v>
      </c>
      <c r="M28">
        <f>TPDDL_EOD!AK28+TPDDL_EOD!AL28</f>
        <v>-1.31</v>
      </c>
      <c r="N28">
        <f t="shared" si="0"/>
        <v>-4.8100000000000005</v>
      </c>
      <c r="O28" s="154">
        <f t="shared" si="1"/>
        <v>9.9999999999997868E-3</v>
      </c>
      <c r="P28">
        <v>-1.8661122661122662</v>
      </c>
      <c r="Q28">
        <v>-1.0777546777546778</v>
      </c>
      <c r="R28">
        <v>-0.10977130977130978</v>
      </c>
      <c r="S28">
        <v>-0.43908523908523911</v>
      </c>
      <c r="T28">
        <v>-1.3072765072765073</v>
      </c>
      <c r="U28" s="156">
        <f t="shared" si="2"/>
        <v>-4.8000000000000007</v>
      </c>
      <c r="V28" s="154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-4.8000000000000007</v>
      </c>
      <c r="E29">
        <f>BAWANA!AM29</f>
        <v>0</v>
      </c>
      <c r="F29">
        <f t="shared" si="4"/>
        <v>256</v>
      </c>
      <c r="G29">
        <f t="shared" si="5"/>
        <v>-4.8000000000000007</v>
      </c>
      <c r="H29" s="154"/>
      <c r="I29">
        <f>BRPL_EOD!AK29+BRPL_EOD!AL29</f>
        <v>-1.87</v>
      </c>
      <c r="J29">
        <f>BYPL_EOD!AK29+BYPL_EOD!AL29</f>
        <v>-1.08</v>
      </c>
      <c r="K29">
        <f>MES_EOD!AK29+MES_EOD!AL29</f>
        <v>-0.11</v>
      </c>
      <c r="L29">
        <f>NDMC_EOD!AK29+NDMC_EOD!AL29</f>
        <v>-0.44</v>
      </c>
      <c r="M29">
        <f>TPDDL_EOD!AK29+TPDDL_EOD!AL29</f>
        <v>-1.31</v>
      </c>
      <c r="N29">
        <f t="shared" si="0"/>
        <v>-4.8100000000000005</v>
      </c>
      <c r="O29" s="154">
        <f t="shared" si="1"/>
        <v>9.9999999999997868E-3</v>
      </c>
      <c r="P29">
        <v>-1.8661122661122662</v>
      </c>
      <c r="Q29">
        <v>-1.0777546777546778</v>
      </c>
      <c r="R29">
        <v>-0.10977130977130978</v>
      </c>
      <c r="S29">
        <v>-0.43908523908523911</v>
      </c>
      <c r="T29">
        <v>-1.3072765072765073</v>
      </c>
      <c r="U29" s="156">
        <f t="shared" si="2"/>
        <v>-4.8000000000000007</v>
      </c>
      <c r="V29" s="154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-4.8000000000000007</v>
      </c>
      <c r="E30">
        <f>BAWANA!AM30</f>
        <v>0</v>
      </c>
      <c r="F30">
        <f t="shared" si="4"/>
        <v>256</v>
      </c>
      <c r="G30">
        <f t="shared" si="5"/>
        <v>-4.8000000000000007</v>
      </c>
      <c r="H30" s="154"/>
      <c r="I30">
        <f>BRPL_EOD!AK30+BRPL_EOD!AL30</f>
        <v>-1.87</v>
      </c>
      <c r="J30">
        <f>BYPL_EOD!AK30+BYPL_EOD!AL30</f>
        <v>-1.08</v>
      </c>
      <c r="K30">
        <f>MES_EOD!AK30+MES_EOD!AL30</f>
        <v>-0.11</v>
      </c>
      <c r="L30">
        <f>NDMC_EOD!AK30+NDMC_EOD!AL30</f>
        <v>-0.44</v>
      </c>
      <c r="M30">
        <f>TPDDL_EOD!AK30+TPDDL_EOD!AL30</f>
        <v>-1.31</v>
      </c>
      <c r="N30">
        <f t="shared" si="0"/>
        <v>-4.8100000000000005</v>
      </c>
      <c r="O30" s="154">
        <f t="shared" si="1"/>
        <v>9.9999999999997868E-3</v>
      </c>
      <c r="P30">
        <v>-1.8661122661122662</v>
      </c>
      <c r="Q30">
        <v>-1.0777546777546778</v>
      </c>
      <c r="R30">
        <v>-0.10977130977130978</v>
      </c>
      <c r="S30">
        <v>-0.43908523908523911</v>
      </c>
      <c r="T30">
        <v>-1.3072765072765073</v>
      </c>
      <c r="U30" s="156">
        <f t="shared" si="2"/>
        <v>-4.8000000000000007</v>
      </c>
      <c r="V30" s="154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-4.8000000000000007</v>
      </c>
      <c r="E31">
        <f>BAWANA!AM31</f>
        <v>0</v>
      </c>
      <c r="F31">
        <f t="shared" si="4"/>
        <v>256</v>
      </c>
      <c r="G31">
        <f t="shared" si="5"/>
        <v>-4.8000000000000007</v>
      </c>
      <c r="H31" s="154"/>
      <c r="I31">
        <f>BRPL_EOD!AK31+BRPL_EOD!AL31</f>
        <v>-1.87</v>
      </c>
      <c r="J31">
        <f>BYPL_EOD!AK31+BYPL_EOD!AL31</f>
        <v>-1.08</v>
      </c>
      <c r="K31">
        <f>MES_EOD!AK31+MES_EOD!AL31</f>
        <v>-0.11</v>
      </c>
      <c r="L31">
        <f>NDMC_EOD!AK31+NDMC_EOD!AL31</f>
        <v>-0.44</v>
      </c>
      <c r="M31">
        <f>TPDDL_EOD!AK31+TPDDL_EOD!AL31</f>
        <v>-1.31</v>
      </c>
      <c r="N31">
        <f t="shared" si="0"/>
        <v>-4.8100000000000005</v>
      </c>
      <c r="O31" s="154">
        <f t="shared" si="1"/>
        <v>9.9999999999997868E-3</v>
      </c>
      <c r="P31">
        <v>-1.8661122661122662</v>
      </c>
      <c r="Q31">
        <v>-1.0777546777546778</v>
      </c>
      <c r="R31">
        <v>-0.10977130977130978</v>
      </c>
      <c r="S31">
        <v>-0.43908523908523911</v>
      </c>
      <c r="T31">
        <v>-1.3072765072765073</v>
      </c>
      <c r="U31" s="156">
        <f t="shared" si="2"/>
        <v>-4.8000000000000007</v>
      </c>
      <c r="V31" s="154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-4.8000000000000007</v>
      </c>
      <c r="E32">
        <f>BAWANA!AM32</f>
        <v>0</v>
      </c>
      <c r="F32">
        <f t="shared" si="4"/>
        <v>256</v>
      </c>
      <c r="G32">
        <f t="shared" si="5"/>
        <v>-4.8000000000000007</v>
      </c>
      <c r="H32" s="154"/>
      <c r="I32">
        <f>BRPL_EOD!AK32+BRPL_EOD!AL32</f>
        <v>-1.87</v>
      </c>
      <c r="J32">
        <f>BYPL_EOD!AK32+BYPL_EOD!AL32</f>
        <v>-1.08</v>
      </c>
      <c r="K32">
        <f>MES_EOD!AK32+MES_EOD!AL32</f>
        <v>-0.11</v>
      </c>
      <c r="L32">
        <f>NDMC_EOD!AK32+NDMC_EOD!AL32</f>
        <v>-0.44</v>
      </c>
      <c r="M32">
        <f>TPDDL_EOD!AK32+TPDDL_EOD!AL32</f>
        <v>-1.31</v>
      </c>
      <c r="N32">
        <f t="shared" si="0"/>
        <v>-4.8100000000000005</v>
      </c>
      <c r="O32" s="154">
        <f t="shared" si="1"/>
        <v>9.9999999999997868E-3</v>
      </c>
      <c r="P32">
        <v>-1.8661122661122662</v>
      </c>
      <c r="Q32">
        <v>-1.0777546777546778</v>
      </c>
      <c r="R32">
        <v>-0.10977130977130978</v>
      </c>
      <c r="S32">
        <v>-0.43908523908523911</v>
      </c>
      <c r="T32">
        <v>-1.3072765072765073</v>
      </c>
      <c r="U32" s="156">
        <f t="shared" si="2"/>
        <v>-4.8000000000000007</v>
      </c>
      <c r="V32" s="154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-4.8000000000000007</v>
      </c>
      <c r="E33">
        <f>BAWANA!AM33</f>
        <v>0</v>
      </c>
      <c r="F33">
        <f t="shared" si="4"/>
        <v>256</v>
      </c>
      <c r="G33">
        <f t="shared" si="5"/>
        <v>-4.8000000000000007</v>
      </c>
      <c r="H33" s="154"/>
      <c r="I33">
        <f>BRPL_EOD!AK33+BRPL_EOD!AL33</f>
        <v>-1.87</v>
      </c>
      <c r="J33">
        <f>BYPL_EOD!AK33+BYPL_EOD!AL33</f>
        <v>-1.08</v>
      </c>
      <c r="K33">
        <f>MES_EOD!AK33+MES_EOD!AL33</f>
        <v>-0.11</v>
      </c>
      <c r="L33">
        <f>NDMC_EOD!AK33+NDMC_EOD!AL33</f>
        <v>-0.44</v>
      </c>
      <c r="M33">
        <f>TPDDL_EOD!AK33+TPDDL_EOD!AL33</f>
        <v>-1.31</v>
      </c>
      <c r="N33">
        <f t="shared" si="0"/>
        <v>-4.8100000000000005</v>
      </c>
      <c r="O33" s="154">
        <f t="shared" si="1"/>
        <v>9.9999999999997868E-3</v>
      </c>
      <c r="P33">
        <v>-1.8661122661122662</v>
      </c>
      <c r="Q33">
        <v>-1.0777546777546778</v>
      </c>
      <c r="R33">
        <v>-0.10977130977130978</v>
      </c>
      <c r="S33">
        <v>-0.43908523908523911</v>
      </c>
      <c r="T33">
        <v>-1.3072765072765073</v>
      </c>
      <c r="U33" s="156">
        <f t="shared" si="2"/>
        <v>-4.8000000000000007</v>
      </c>
      <c r="V33" s="154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-4.8000000000000007</v>
      </c>
      <c r="E34">
        <f>BAWANA!AM34</f>
        <v>0</v>
      </c>
      <c r="F34">
        <f t="shared" si="4"/>
        <v>256</v>
      </c>
      <c r="G34">
        <f t="shared" si="5"/>
        <v>-4.8000000000000007</v>
      </c>
      <c r="H34" s="154"/>
      <c r="I34">
        <f>BRPL_EOD!AK34+BRPL_EOD!AL34</f>
        <v>-1.87</v>
      </c>
      <c r="J34">
        <f>BYPL_EOD!AK34+BYPL_EOD!AL34</f>
        <v>-1.08</v>
      </c>
      <c r="K34">
        <f>MES_EOD!AK34+MES_EOD!AL34</f>
        <v>-0.11</v>
      </c>
      <c r="L34">
        <f>NDMC_EOD!AK34+NDMC_EOD!AL34</f>
        <v>-0.44</v>
      </c>
      <c r="M34">
        <f>TPDDL_EOD!AK34+TPDDL_EOD!AL34</f>
        <v>-1.31</v>
      </c>
      <c r="N34">
        <f t="shared" si="0"/>
        <v>-4.8100000000000005</v>
      </c>
      <c r="O34" s="154">
        <f t="shared" si="1"/>
        <v>9.9999999999997868E-3</v>
      </c>
      <c r="P34">
        <v>-1.8661122661122662</v>
      </c>
      <c r="Q34">
        <v>-1.0777546777546778</v>
      </c>
      <c r="R34">
        <v>-0.10977130977130978</v>
      </c>
      <c r="S34">
        <v>-0.43908523908523911</v>
      </c>
      <c r="T34">
        <v>-1.3072765072765073</v>
      </c>
      <c r="U34" s="156">
        <f t="shared" si="2"/>
        <v>-4.8000000000000007</v>
      </c>
      <c r="V34" s="154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-4.8000000000000007</v>
      </c>
      <c r="E35">
        <f>BAWANA!AM35</f>
        <v>0</v>
      </c>
      <c r="F35">
        <f t="shared" si="4"/>
        <v>256</v>
      </c>
      <c r="G35">
        <f t="shared" si="5"/>
        <v>-4.8000000000000007</v>
      </c>
      <c r="H35" s="154"/>
      <c r="I35">
        <f>BRPL_EOD!AK35+BRPL_EOD!AL35</f>
        <v>-1.87</v>
      </c>
      <c r="J35">
        <f>BYPL_EOD!AK35+BYPL_EOD!AL35</f>
        <v>-1.08</v>
      </c>
      <c r="K35">
        <f>MES_EOD!AK35+MES_EOD!AL35</f>
        <v>-0.11</v>
      </c>
      <c r="L35">
        <f>NDMC_EOD!AK35+NDMC_EOD!AL35</f>
        <v>-0.44</v>
      </c>
      <c r="M35">
        <f>TPDDL_EOD!AK35+TPDDL_EOD!AL35</f>
        <v>-1.31</v>
      </c>
      <c r="N35">
        <f t="shared" si="0"/>
        <v>-4.8100000000000005</v>
      </c>
      <c r="O35" s="154">
        <f t="shared" si="1"/>
        <v>9.9999999999997868E-3</v>
      </c>
      <c r="P35">
        <v>-1.8661122661122662</v>
      </c>
      <c r="Q35">
        <v>-1.0777546777546778</v>
      </c>
      <c r="R35">
        <v>-0.10977130977130978</v>
      </c>
      <c r="S35">
        <v>-0.43908523908523911</v>
      </c>
      <c r="T35">
        <v>-1.3072765072765073</v>
      </c>
      <c r="U35" s="156">
        <f t="shared" si="2"/>
        <v>-4.8000000000000007</v>
      </c>
      <c r="V35" s="154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-4.8000000000000007</v>
      </c>
      <c r="E36">
        <f>BAWANA!AM36</f>
        <v>0</v>
      </c>
      <c r="F36">
        <f t="shared" si="4"/>
        <v>256</v>
      </c>
      <c r="G36">
        <f t="shared" si="5"/>
        <v>-4.8000000000000007</v>
      </c>
      <c r="H36" s="154"/>
      <c r="I36">
        <f>BRPL_EOD!AK36+BRPL_EOD!AL36</f>
        <v>-1.87</v>
      </c>
      <c r="J36">
        <f>BYPL_EOD!AK36+BYPL_EOD!AL36</f>
        <v>-1.08</v>
      </c>
      <c r="K36">
        <f>MES_EOD!AK36+MES_EOD!AL36</f>
        <v>-0.11</v>
      </c>
      <c r="L36">
        <f>NDMC_EOD!AK36+NDMC_EOD!AL36</f>
        <v>-0.44</v>
      </c>
      <c r="M36">
        <f>TPDDL_EOD!AK36+TPDDL_EOD!AL36</f>
        <v>-1.31</v>
      </c>
      <c r="N36">
        <f t="shared" si="0"/>
        <v>-4.8100000000000005</v>
      </c>
      <c r="O36" s="154">
        <f t="shared" si="1"/>
        <v>9.9999999999997868E-3</v>
      </c>
      <c r="P36">
        <v>-1.8661122661122662</v>
      </c>
      <c r="Q36">
        <v>-1.0777546777546778</v>
      </c>
      <c r="R36">
        <v>-0.10977130977130978</v>
      </c>
      <c r="S36">
        <v>-0.43908523908523911</v>
      </c>
      <c r="T36">
        <v>-1.3072765072765073</v>
      </c>
      <c r="U36" s="156">
        <f t="shared" si="2"/>
        <v>-4.8000000000000007</v>
      </c>
      <c r="V36" s="154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-4.8000000000000007</v>
      </c>
      <c r="E37">
        <f>BAWANA!AM37</f>
        <v>0</v>
      </c>
      <c r="F37">
        <f t="shared" si="4"/>
        <v>256</v>
      </c>
      <c r="G37">
        <f t="shared" si="5"/>
        <v>-4.8000000000000007</v>
      </c>
      <c r="H37" s="154"/>
      <c r="I37">
        <f>BRPL_EOD!AK37+BRPL_EOD!AL37</f>
        <v>-1.87</v>
      </c>
      <c r="J37">
        <f>BYPL_EOD!AK37+BYPL_EOD!AL37</f>
        <v>-1.08</v>
      </c>
      <c r="K37">
        <f>MES_EOD!AK37+MES_EOD!AL37</f>
        <v>-0.11</v>
      </c>
      <c r="L37">
        <f>NDMC_EOD!AK37+NDMC_EOD!AL37</f>
        <v>-0.44</v>
      </c>
      <c r="M37">
        <f>TPDDL_EOD!AK37+TPDDL_EOD!AL37</f>
        <v>-1.31</v>
      </c>
      <c r="N37">
        <f t="shared" si="0"/>
        <v>-4.8100000000000005</v>
      </c>
      <c r="O37" s="154">
        <f t="shared" si="1"/>
        <v>9.9999999999997868E-3</v>
      </c>
      <c r="P37">
        <v>-1.8661122661122662</v>
      </c>
      <c r="Q37">
        <v>-1.0777546777546778</v>
      </c>
      <c r="R37">
        <v>-0.10977130977130978</v>
      </c>
      <c r="S37">
        <v>-0.43908523908523911</v>
      </c>
      <c r="T37">
        <v>-1.3072765072765073</v>
      </c>
      <c r="U37" s="156">
        <f t="shared" si="2"/>
        <v>-4.8000000000000007</v>
      </c>
      <c r="V37" s="154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-4.8000000000000007</v>
      </c>
      <c r="E38">
        <f>BAWANA!AM38</f>
        <v>0</v>
      </c>
      <c r="F38">
        <f t="shared" si="4"/>
        <v>256</v>
      </c>
      <c r="G38">
        <f t="shared" si="5"/>
        <v>-4.8000000000000007</v>
      </c>
      <c r="H38" s="154"/>
      <c r="I38">
        <f>BRPL_EOD!AK38+BRPL_EOD!AL38</f>
        <v>-1.87</v>
      </c>
      <c r="J38">
        <f>BYPL_EOD!AK38+BYPL_EOD!AL38</f>
        <v>-1.08</v>
      </c>
      <c r="K38">
        <f>MES_EOD!AK38+MES_EOD!AL38</f>
        <v>-0.11</v>
      </c>
      <c r="L38">
        <f>NDMC_EOD!AK38+NDMC_EOD!AL38</f>
        <v>-0.44</v>
      </c>
      <c r="M38">
        <f>TPDDL_EOD!AK38+TPDDL_EOD!AL38</f>
        <v>-1.31</v>
      </c>
      <c r="N38">
        <f t="shared" si="0"/>
        <v>-4.8100000000000005</v>
      </c>
      <c r="O38" s="154">
        <f t="shared" si="1"/>
        <v>9.9999999999997868E-3</v>
      </c>
      <c r="P38">
        <v>-1.8661122661122662</v>
      </c>
      <c r="Q38">
        <v>-1.0777546777546778</v>
      </c>
      <c r="R38">
        <v>-0.10977130977130978</v>
      </c>
      <c r="S38">
        <v>-0.43908523908523911</v>
      </c>
      <c r="T38">
        <v>-1.3072765072765073</v>
      </c>
      <c r="U38" s="156">
        <f t="shared" si="2"/>
        <v>-4.8000000000000007</v>
      </c>
      <c r="V38" s="154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-4.8000000000000007</v>
      </c>
      <c r="E39">
        <f>BAWANA!AM39</f>
        <v>0</v>
      </c>
      <c r="F39">
        <f t="shared" si="4"/>
        <v>256</v>
      </c>
      <c r="G39">
        <f t="shared" si="5"/>
        <v>-4.8000000000000007</v>
      </c>
      <c r="H39" s="154"/>
      <c r="I39">
        <f>BRPL_EOD!AK39+BRPL_EOD!AL39</f>
        <v>-1.87</v>
      </c>
      <c r="J39">
        <f>BYPL_EOD!AK39+BYPL_EOD!AL39</f>
        <v>-1.08</v>
      </c>
      <c r="K39">
        <f>MES_EOD!AK39+MES_EOD!AL39</f>
        <v>-0.11</v>
      </c>
      <c r="L39">
        <f>NDMC_EOD!AK39+NDMC_EOD!AL39</f>
        <v>-0.44</v>
      </c>
      <c r="M39">
        <f>TPDDL_EOD!AK39+TPDDL_EOD!AL39</f>
        <v>-1.31</v>
      </c>
      <c r="N39">
        <f t="shared" si="0"/>
        <v>-4.8100000000000005</v>
      </c>
      <c r="O39" s="154">
        <f t="shared" si="1"/>
        <v>9.9999999999997868E-3</v>
      </c>
      <c r="P39">
        <v>-1.8661122661122662</v>
      </c>
      <c r="Q39">
        <v>-1.0777546777546778</v>
      </c>
      <c r="R39">
        <v>-0.10977130977130978</v>
      </c>
      <c r="S39">
        <v>-0.43908523908523911</v>
      </c>
      <c r="T39">
        <v>-1.3072765072765073</v>
      </c>
      <c r="U39" s="156">
        <f t="shared" si="2"/>
        <v>-4.8000000000000007</v>
      </c>
      <c r="V39" s="154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-4.8000000000000007</v>
      </c>
      <c r="E40">
        <f>BAWANA!AM40</f>
        <v>0</v>
      </c>
      <c r="F40">
        <f t="shared" si="4"/>
        <v>256</v>
      </c>
      <c r="G40">
        <f t="shared" si="5"/>
        <v>-4.8000000000000007</v>
      </c>
      <c r="H40" s="154"/>
      <c r="I40">
        <f>BRPL_EOD!AK40+BRPL_EOD!AL40</f>
        <v>-1.87</v>
      </c>
      <c r="J40">
        <f>BYPL_EOD!AK40+BYPL_EOD!AL40</f>
        <v>-1.08</v>
      </c>
      <c r="K40">
        <f>MES_EOD!AK40+MES_EOD!AL40</f>
        <v>-0.11</v>
      </c>
      <c r="L40">
        <f>NDMC_EOD!AK40+NDMC_EOD!AL40</f>
        <v>-0.44</v>
      </c>
      <c r="M40">
        <f>TPDDL_EOD!AK40+TPDDL_EOD!AL40</f>
        <v>-1.31</v>
      </c>
      <c r="N40">
        <f t="shared" si="0"/>
        <v>-4.8100000000000005</v>
      </c>
      <c r="O40" s="154">
        <f t="shared" si="1"/>
        <v>9.9999999999997868E-3</v>
      </c>
      <c r="P40">
        <v>-1.8661122661122662</v>
      </c>
      <c r="Q40">
        <v>-1.0777546777546778</v>
      </c>
      <c r="R40">
        <v>-0.10977130977130978</v>
      </c>
      <c r="S40">
        <v>-0.43908523908523911</v>
      </c>
      <c r="T40">
        <v>-1.3072765072765073</v>
      </c>
      <c r="U40" s="156">
        <f t="shared" si="2"/>
        <v>-4.8000000000000007</v>
      </c>
      <c r="V40" s="154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-4.8000000000000007</v>
      </c>
      <c r="E41">
        <f>BAWANA!AM41</f>
        <v>0</v>
      </c>
      <c r="F41">
        <f t="shared" si="4"/>
        <v>256</v>
      </c>
      <c r="G41">
        <f t="shared" si="5"/>
        <v>-4.8000000000000007</v>
      </c>
      <c r="H41" s="154"/>
      <c r="I41">
        <f>BRPL_EOD!AK41+BRPL_EOD!AL41</f>
        <v>-1.87</v>
      </c>
      <c r="J41">
        <f>BYPL_EOD!AK41+BYPL_EOD!AL41</f>
        <v>-1.08</v>
      </c>
      <c r="K41">
        <f>MES_EOD!AK41+MES_EOD!AL41</f>
        <v>-0.11</v>
      </c>
      <c r="L41">
        <f>NDMC_EOD!AK41+NDMC_EOD!AL41</f>
        <v>-0.44</v>
      </c>
      <c r="M41">
        <f>TPDDL_EOD!AK41+TPDDL_EOD!AL41</f>
        <v>-1.31</v>
      </c>
      <c r="N41">
        <f t="shared" si="0"/>
        <v>-4.8100000000000005</v>
      </c>
      <c r="O41" s="154">
        <f t="shared" si="1"/>
        <v>9.9999999999997868E-3</v>
      </c>
      <c r="P41">
        <v>-1.8661122661122662</v>
      </c>
      <c r="Q41">
        <v>-1.0777546777546778</v>
      </c>
      <c r="R41">
        <v>-0.10977130977130978</v>
      </c>
      <c r="S41">
        <v>-0.43908523908523911</v>
      </c>
      <c r="T41">
        <v>-1.3072765072765073</v>
      </c>
      <c r="U41" s="156">
        <f t="shared" si="2"/>
        <v>-4.8000000000000007</v>
      </c>
      <c r="V41" s="154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-4.8000000000000007</v>
      </c>
      <c r="E42">
        <f>BAWANA!AM42</f>
        <v>0</v>
      </c>
      <c r="F42">
        <f t="shared" si="4"/>
        <v>256</v>
      </c>
      <c r="G42">
        <f t="shared" si="5"/>
        <v>-4.8000000000000007</v>
      </c>
      <c r="H42" s="154"/>
      <c r="I42">
        <f>BRPL_EOD!AK42+BRPL_EOD!AL42</f>
        <v>-1.87</v>
      </c>
      <c r="J42">
        <f>BYPL_EOD!AK42+BYPL_EOD!AL42</f>
        <v>-1.08</v>
      </c>
      <c r="K42">
        <f>MES_EOD!AK42+MES_EOD!AL42</f>
        <v>-0.11</v>
      </c>
      <c r="L42">
        <f>NDMC_EOD!AK42+NDMC_EOD!AL42</f>
        <v>-0.44</v>
      </c>
      <c r="M42">
        <f>TPDDL_EOD!AK42+TPDDL_EOD!AL42</f>
        <v>-1.31</v>
      </c>
      <c r="N42">
        <f t="shared" si="0"/>
        <v>-4.8100000000000005</v>
      </c>
      <c r="O42" s="154">
        <f t="shared" si="1"/>
        <v>9.9999999999997868E-3</v>
      </c>
      <c r="P42">
        <v>-1.8661122661122662</v>
      </c>
      <c r="Q42">
        <v>-1.0777546777546778</v>
      </c>
      <c r="R42">
        <v>-0.10977130977130978</v>
      </c>
      <c r="S42">
        <v>-0.43908523908523911</v>
      </c>
      <c r="T42">
        <v>-1.3072765072765073</v>
      </c>
      <c r="U42" s="156">
        <f t="shared" si="2"/>
        <v>-4.8000000000000007</v>
      </c>
      <c r="V42" s="154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-4.8000000000000007</v>
      </c>
      <c r="E43">
        <f>BAWANA!AM43</f>
        <v>0</v>
      </c>
      <c r="F43">
        <f t="shared" si="4"/>
        <v>256</v>
      </c>
      <c r="G43">
        <f t="shared" si="5"/>
        <v>-4.8000000000000007</v>
      </c>
      <c r="H43" s="154"/>
      <c r="I43">
        <f>BRPL_EOD!AK43+BRPL_EOD!AL43</f>
        <v>-1.87</v>
      </c>
      <c r="J43">
        <f>BYPL_EOD!AK43+BYPL_EOD!AL43</f>
        <v>-1.08</v>
      </c>
      <c r="K43">
        <f>MES_EOD!AK43+MES_EOD!AL43</f>
        <v>-0.11</v>
      </c>
      <c r="L43">
        <f>NDMC_EOD!AK43+NDMC_EOD!AL43</f>
        <v>-0.44</v>
      </c>
      <c r="M43">
        <f>TPDDL_EOD!AK43+TPDDL_EOD!AL43</f>
        <v>-1.31</v>
      </c>
      <c r="N43">
        <f t="shared" si="0"/>
        <v>-4.8100000000000005</v>
      </c>
      <c r="O43" s="154">
        <f t="shared" si="1"/>
        <v>9.9999999999997868E-3</v>
      </c>
      <c r="P43">
        <v>-1.8661122661122662</v>
      </c>
      <c r="Q43">
        <v>-1.0777546777546778</v>
      </c>
      <c r="R43">
        <v>-0.10977130977130978</v>
      </c>
      <c r="S43">
        <v>-0.43908523908523911</v>
      </c>
      <c r="T43">
        <v>-1.3072765072765073</v>
      </c>
      <c r="U43" s="156">
        <f t="shared" si="2"/>
        <v>-4.8000000000000007</v>
      </c>
      <c r="V43" s="154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-4.8000000000000007</v>
      </c>
      <c r="E44">
        <f>BAWANA!AM44</f>
        <v>0</v>
      </c>
      <c r="F44">
        <f t="shared" si="4"/>
        <v>256</v>
      </c>
      <c r="G44">
        <f t="shared" si="5"/>
        <v>-4.8000000000000007</v>
      </c>
      <c r="H44" s="154"/>
      <c r="I44">
        <f>BRPL_EOD!AK44+BRPL_EOD!AL44</f>
        <v>-1.87</v>
      </c>
      <c r="J44">
        <f>BYPL_EOD!AK44+BYPL_EOD!AL44</f>
        <v>-1.08</v>
      </c>
      <c r="K44">
        <f>MES_EOD!AK44+MES_EOD!AL44</f>
        <v>-0.11</v>
      </c>
      <c r="L44">
        <f>NDMC_EOD!AK44+NDMC_EOD!AL44</f>
        <v>-0.44</v>
      </c>
      <c r="M44">
        <f>TPDDL_EOD!AK44+TPDDL_EOD!AL44</f>
        <v>-1.31</v>
      </c>
      <c r="N44">
        <f t="shared" si="0"/>
        <v>-4.8100000000000005</v>
      </c>
      <c r="O44" s="154">
        <f t="shared" si="1"/>
        <v>9.9999999999997868E-3</v>
      </c>
      <c r="P44">
        <v>-1.8661122661122662</v>
      </c>
      <c r="Q44">
        <v>-1.0777546777546778</v>
      </c>
      <c r="R44">
        <v>-0.10977130977130978</v>
      </c>
      <c r="S44">
        <v>-0.43908523908523911</v>
      </c>
      <c r="T44">
        <v>-1.3072765072765073</v>
      </c>
      <c r="U44" s="156">
        <f t="shared" si="2"/>
        <v>-4.8000000000000007</v>
      </c>
      <c r="V44" s="154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-4.8000000000000007</v>
      </c>
      <c r="E45">
        <f>BAWANA!AM45</f>
        <v>0</v>
      </c>
      <c r="F45">
        <f t="shared" si="4"/>
        <v>256</v>
      </c>
      <c r="G45">
        <f t="shared" si="5"/>
        <v>-4.8000000000000007</v>
      </c>
      <c r="H45" s="154"/>
      <c r="I45">
        <f>BRPL_EOD!AK45+BRPL_EOD!AL45</f>
        <v>-1.87</v>
      </c>
      <c r="J45">
        <f>BYPL_EOD!AK45+BYPL_EOD!AL45</f>
        <v>-1.08</v>
      </c>
      <c r="K45">
        <f>MES_EOD!AK45+MES_EOD!AL45</f>
        <v>-0.11</v>
      </c>
      <c r="L45">
        <f>NDMC_EOD!AK45+NDMC_EOD!AL45</f>
        <v>-0.44</v>
      </c>
      <c r="M45">
        <f>TPDDL_EOD!AK45+TPDDL_EOD!AL45</f>
        <v>-1.31</v>
      </c>
      <c r="N45">
        <f t="shared" si="0"/>
        <v>-4.8100000000000005</v>
      </c>
      <c r="O45" s="154">
        <f t="shared" si="1"/>
        <v>9.9999999999997868E-3</v>
      </c>
      <c r="P45">
        <v>-1.8661122661122662</v>
      </c>
      <c r="Q45">
        <v>-1.0777546777546778</v>
      </c>
      <c r="R45">
        <v>-0.10977130977130978</v>
      </c>
      <c r="S45">
        <v>-0.43908523908523911</v>
      </c>
      <c r="T45">
        <v>-1.3072765072765073</v>
      </c>
      <c r="U45" s="156">
        <f t="shared" si="2"/>
        <v>-4.8000000000000007</v>
      </c>
      <c r="V45" s="154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-4.8000000000000007</v>
      </c>
      <c r="E46">
        <f>BAWANA!AM46</f>
        <v>0</v>
      </c>
      <c r="F46">
        <f t="shared" si="4"/>
        <v>256</v>
      </c>
      <c r="G46">
        <f t="shared" si="5"/>
        <v>-4.8000000000000007</v>
      </c>
      <c r="H46" s="154"/>
      <c r="I46">
        <f>BRPL_EOD!AK46+BRPL_EOD!AL46</f>
        <v>-1.87</v>
      </c>
      <c r="J46">
        <f>BYPL_EOD!AK46+BYPL_EOD!AL46</f>
        <v>-1.08</v>
      </c>
      <c r="K46">
        <f>MES_EOD!AK46+MES_EOD!AL46</f>
        <v>-0.11</v>
      </c>
      <c r="L46">
        <f>NDMC_EOD!AK46+NDMC_EOD!AL46</f>
        <v>-0.44</v>
      </c>
      <c r="M46">
        <f>TPDDL_EOD!AK46+TPDDL_EOD!AL46</f>
        <v>-1.31</v>
      </c>
      <c r="N46">
        <f t="shared" si="0"/>
        <v>-4.8100000000000005</v>
      </c>
      <c r="O46" s="154">
        <f t="shared" si="1"/>
        <v>9.9999999999997868E-3</v>
      </c>
      <c r="P46">
        <v>-1.8661122661122662</v>
      </c>
      <c r="Q46">
        <v>-1.0777546777546778</v>
      </c>
      <c r="R46">
        <v>-0.10977130977130978</v>
      </c>
      <c r="S46">
        <v>-0.43908523908523911</v>
      </c>
      <c r="T46">
        <v>-1.3072765072765073</v>
      </c>
      <c r="U46" s="156">
        <f t="shared" si="2"/>
        <v>-4.8000000000000007</v>
      </c>
      <c r="V46" s="154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-4.8000000000000007</v>
      </c>
      <c r="E47">
        <f>BAWANA!AM47</f>
        <v>0</v>
      </c>
      <c r="F47">
        <f t="shared" si="4"/>
        <v>256</v>
      </c>
      <c r="G47">
        <f t="shared" si="5"/>
        <v>-4.8000000000000007</v>
      </c>
      <c r="H47" s="154"/>
      <c r="I47">
        <f>BRPL_EOD!AK47+BRPL_EOD!AL47</f>
        <v>-1.87</v>
      </c>
      <c r="J47">
        <f>BYPL_EOD!AK47+BYPL_EOD!AL47</f>
        <v>-1.08</v>
      </c>
      <c r="K47">
        <f>MES_EOD!AK47+MES_EOD!AL47</f>
        <v>-0.11</v>
      </c>
      <c r="L47">
        <f>NDMC_EOD!AK47+NDMC_EOD!AL47</f>
        <v>-0.44</v>
      </c>
      <c r="M47">
        <f>TPDDL_EOD!AK47+TPDDL_EOD!AL47</f>
        <v>-1.31</v>
      </c>
      <c r="N47">
        <f t="shared" si="0"/>
        <v>-4.8100000000000005</v>
      </c>
      <c r="O47" s="154">
        <f t="shared" si="1"/>
        <v>9.9999999999997868E-3</v>
      </c>
      <c r="P47">
        <v>-1.8661122661122662</v>
      </c>
      <c r="Q47">
        <v>-1.0777546777546778</v>
      </c>
      <c r="R47">
        <v>-0.10977130977130978</v>
      </c>
      <c r="S47">
        <v>-0.43908523908523911</v>
      </c>
      <c r="T47">
        <v>-1.3072765072765073</v>
      </c>
      <c r="U47" s="156">
        <f t="shared" si="2"/>
        <v>-4.8000000000000007</v>
      </c>
      <c r="V47" s="154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-4.8000000000000007</v>
      </c>
      <c r="E48">
        <f>BAWANA!AM48</f>
        <v>0</v>
      </c>
      <c r="F48">
        <f t="shared" si="4"/>
        <v>256</v>
      </c>
      <c r="G48">
        <f t="shared" si="5"/>
        <v>-4.8000000000000007</v>
      </c>
      <c r="H48" s="154"/>
      <c r="I48">
        <f>BRPL_EOD!AK48+BRPL_EOD!AL48</f>
        <v>-1.87</v>
      </c>
      <c r="J48">
        <f>BYPL_EOD!AK48+BYPL_EOD!AL48</f>
        <v>-1.08</v>
      </c>
      <c r="K48">
        <f>MES_EOD!AK48+MES_EOD!AL48</f>
        <v>-0.11</v>
      </c>
      <c r="L48">
        <f>NDMC_EOD!AK48+NDMC_EOD!AL48</f>
        <v>-0.44</v>
      </c>
      <c r="M48">
        <f>TPDDL_EOD!AK48+TPDDL_EOD!AL48</f>
        <v>-1.31</v>
      </c>
      <c r="N48">
        <f t="shared" si="0"/>
        <v>-4.8100000000000005</v>
      </c>
      <c r="O48" s="154">
        <f t="shared" si="1"/>
        <v>9.9999999999997868E-3</v>
      </c>
      <c r="P48">
        <v>-1.8661122661122662</v>
      </c>
      <c r="Q48">
        <v>-1.0777546777546778</v>
      </c>
      <c r="R48">
        <v>-0.10977130977130978</v>
      </c>
      <c r="S48">
        <v>-0.43908523908523911</v>
      </c>
      <c r="T48">
        <v>-1.3072765072765073</v>
      </c>
      <c r="U48" s="156">
        <f t="shared" si="2"/>
        <v>-4.8000000000000007</v>
      </c>
      <c r="V48" s="154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-4.8000000000000007</v>
      </c>
      <c r="E49">
        <f>BAWANA!AM49</f>
        <v>0</v>
      </c>
      <c r="F49">
        <f t="shared" si="4"/>
        <v>256</v>
      </c>
      <c r="G49">
        <f t="shared" si="5"/>
        <v>-4.8000000000000007</v>
      </c>
      <c r="H49" s="154"/>
      <c r="I49">
        <f>BRPL_EOD!AK49+BRPL_EOD!AL49</f>
        <v>-1.87</v>
      </c>
      <c r="J49">
        <f>BYPL_EOD!AK49+BYPL_EOD!AL49</f>
        <v>-1.08</v>
      </c>
      <c r="K49">
        <f>MES_EOD!AK49+MES_EOD!AL49</f>
        <v>-0.11</v>
      </c>
      <c r="L49">
        <f>NDMC_EOD!AK49+NDMC_EOD!AL49</f>
        <v>-0.44</v>
      </c>
      <c r="M49">
        <f>TPDDL_EOD!AK49+TPDDL_EOD!AL49</f>
        <v>-1.31</v>
      </c>
      <c r="N49">
        <f t="shared" si="0"/>
        <v>-4.8100000000000005</v>
      </c>
      <c r="O49" s="154">
        <f t="shared" si="1"/>
        <v>9.9999999999997868E-3</v>
      </c>
      <c r="P49">
        <v>-1.8661122661122662</v>
      </c>
      <c r="Q49">
        <v>-1.0777546777546778</v>
      </c>
      <c r="R49">
        <v>-0.10977130977130978</v>
      </c>
      <c r="S49">
        <v>-0.43908523908523911</v>
      </c>
      <c r="T49">
        <v>-1.3072765072765073</v>
      </c>
      <c r="U49" s="156">
        <f t="shared" si="2"/>
        <v>-4.8000000000000007</v>
      </c>
      <c r="V49" s="154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-4.8000000000000007</v>
      </c>
      <c r="E50">
        <f>BAWANA!AM50</f>
        <v>0</v>
      </c>
      <c r="F50">
        <f t="shared" si="4"/>
        <v>256</v>
      </c>
      <c r="G50">
        <f t="shared" si="5"/>
        <v>-4.8000000000000007</v>
      </c>
      <c r="H50" s="154"/>
      <c r="I50">
        <f>BRPL_EOD!AK50+BRPL_EOD!AL50</f>
        <v>-1.87</v>
      </c>
      <c r="J50">
        <f>BYPL_EOD!AK50+BYPL_EOD!AL50</f>
        <v>-1.08</v>
      </c>
      <c r="K50">
        <f>MES_EOD!AK50+MES_EOD!AL50</f>
        <v>-0.11</v>
      </c>
      <c r="L50">
        <f>NDMC_EOD!AK50+NDMC_EOD!AL50</f>
        <v>-0.44</v>
      </c>
      <c r="M50">
        <f>TPDDL_EOD!AK50+TPDDL_EOD!AL50</f>
        <v>-1.31</v>
      </c>
      <c r="N50">
        <f t="shared" si="0"/>
        <v>-4.8100000000000005</v>
      </c>
      <c r="O50" s="154">
        <f t="shared" si="1"/>
        <v>9.9999999999997868E-3</v>
      </c>
      <c r="P50">
        <v>-1.8661122661122662</v>
      </c>
      <c r="Q50">
        <v>-1.0777546777546778</v>
      </c>
      <c r="R50">
        <v>-0.10977130977130978</v>
      </c>
      <c r="S50">
        <v>-0.43908523908523911</v>
      </c>
      <c r="T50">
        <v>-1.3072765072765073</v>
      </c>
      <c r="U50" s="156">
        <f t="shared" si="2"/>
        <v>-4.8000000000000007</v>
      </c>
      <c r="V50" s="154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-4.8000000000000007</v>
      </c>
      <c r="E51">
        <f>BAWANA!AM51</f>
        <v>0</v>
      </c>
      <c r="F51">
        <f t="shared" si="4"/>
        <v>256</v>
      </c>
      <c r="G51">
        <f t="shared" si="5"/>
        <v>-4.8000000000000007</v>
      </c>
      <c r="H51" s="154"/>
      <c r="I51">
        <f>BRPL_EOD!AK51+BRPL_EOD!AL51</f>
        <v>-1.87</v>
      </c>
      <c r="J51">
        <f>BYPL_EOD!AK51+BYPL_EOD!AL51</f>
        <v>-1.08</v>
      </c>
      <c r="K51">
        <f>MES_EOD!AK51+MES_EOD!AL51</f>
        <v>-0.11</v>
      </c>
      <c r="L51">
        <f>NDMC_EOD!AK51+NDMC_EOD!AL51</f>
        <v>-0.44</v>
      </c>
      <c r="M51">
        <f>TPDDL_EOD!AK51+TPDDL_EOD!AL51</f>
        <v>-1.31</v>
      </c>
      <c r="N51">
        <f t="shared" si="0"/>
        <v>-4.8100000000000005</v>
      </c>
      <c r="O51" s="154">
        <f t="shared" si="1"/>
        <v>9.9999999999997868E-3</v>
      </c>
      <c r="P51">
        <v>-1.8661122661122662</v>
      </c>
      <c r="Q51">
        <v>-1.0777546777546778</v>
      </c>
      <c r="R51">
        <v>-0.10977130977130978</v>
      </c>
      <c r="S51">
        <v>-0.43908523908523911</v>
      </c>
      <c r="T51">
        <v>-1.3072765072765073</v>
      </c>
      <c r="U51" s="156">
        <f t="shared" si="2"/>
        <v>-4.8000000000000007</v>
      </c>
      <c r="V51" s="154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-4.8000000000000007</v>
      </c>
      <c r="E52">
        <f>BAWANA!AM52</f>
        <v>0</v>
      </c>
      <c r="F52">
        <f t="shared" si="4"/>
        <v>256</v>
      </c>
      <c r="G52">
        <f t="shared" si="5"/>
        <v>-4.8000000000000007</v>
      </c>
      <c r="H52" s="154"/>
      <c r="I52">
        <f>BRPL_EOD!AK52+BRPL_EOD!AL52</f>
        <v>-1.87</v>
      </c>
      <c r="J52">
        <f>BYPL_EOD!AK52+BYPL_EOD!AL52</f>
        <v>-1.08</v>
      </c>
      <c r="K52">
        <f>MES_EOD!AK52+MES_EOD!AL52</f>
        <v>-0.11</v>
      </c>
      <c r="L52">
        <f>NDMC_EOD!AK52+NDMC_EOD!AL52</f>
        <v>-0.44</v>
      </c>
      <c r="M52">
        <f>TPDDL_EOD!AK52+TPDDL_EOD!AL52</f>
        <v>-1.31</v>
      </c>
      <c r="N52">
        <f t="shared" si="0"/>
        <v>-4.8100000000000005</v>
      </c>
      <c r="O52" s="154">
        <f t="shared" si="1"/>
        <v>9.9999999999997868E-3</v>
      </c>
      <c r="P52">
        <v>-1.8661122661122662</v>
      </c>
      <c r="Q52">
        <v>-1.0777546777546778</v>
      </c>
      <c r="R52">
        <v>-0.10977130977130978</v>
      </c>
      <c r="S52">
        <v>-0.43908523908523911</v>
      </c>
      <c r="T52">
        <v>-1.3072765072765073</v>
      </c>
      <c r="U52" s="156">
        <f t="shared" si="2"/>
        <v>-4.8000000000000007</v>
      </c>
      <c r="V52" s="154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-6.4</v>
      </c>
      <c r="E53">
        <f>BAWANA!AM53</f>
        <v>0</v>
      </c>
      <c r="F53">
        <f t="shared" si="4"/>
        <v>256</v>
      </c>
      <c r="G53">
        <f t="shared" si="5"/>
        <v>-6.4</v>
      </c>
      <c r="H53" s="154"/>
      <c r="I53">
        <f>BRPL_EOD!AK53+BRPL_EOD!AL53</f>
        <v>-2.4900000000000002</v>
      </c>
      <c r="J53">
        <f>BYPL_EOD!AK53+BYPL_EOD!AL53</f>
        <v>-1.44</v>
      </c>
      <c r="K53">
        <f>MES_EOD!AK53+MES_EOD!AL53</f>
        <v>-0.15</v>
      </c>
      <c r="L53">
        <f>NDMC_EOD!AK53+NDMC_EOD!AL53</f>
        <v>-0.57999999999999996</v>
      </c>
      <c r="M53">
        <f>TPDDL_EOD!AK53+TPDDL_EOD!AL53</f>
        <v>-1.74</v>
      </c>
      <c r="N53">
        <f t="shared" si="0"/>
        <v>-6.4</v>
      </c>
      <c r="O53" s="154">
        <f t="shared" si="1"/>
        <v>0</v>
      </c>
      <c r="P53">
        <v>-2.4900000000000002</v>
      </c>
      <c r="Q53">
        <v>-1.44</v>
      </c>
      <c r="R53">
        <v>-0.15</v>
      </c>
      <c r="S53">
        <v>-0.57999999999999996</v>
      </c>
      <c r="T53">
        <v>-1.74</v>
      </c>
      <c r="U53" s="156">
        <f t="shared" si="2"/>
        <v>-6.4</v>
      </c>
      <c r="V53" s="154">
        <f t="shared" si="3"/>
        <v>0</v>
      </c>
      <c r="Y53">
        <f>BAWANA!AW53+BAWANA!AX53</f>
        <v>-0.8</v>
      </c>
      <c r="Z53">
        <f>BAWANA!BD53+BAWANA!BE53</f>
        <v>-0.8</v>
      </c>
      <c r="AA53">
        <f>BAWANA!X53+BAWANA!Y53</f>
        <v>-0.8</v>
      </c>
      <c r="AB53">
        <f>BAWANA!AE53+BAWANA!AF53</f>
        <v>-0.8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-6.4</v>
      </c>
      <c r="E54">
        <f>BAWANA!AM54</f>
        <v>0</v>
      </c>
      <c r="F54">
        <f t="shared" si="4"/>
        <v>256</v>
      </c>
      <c r="G54">
        <f t="shared" si="5"/>
        <v>-6.4</v>
      </c>
      <c r="H54" s="154"/>
      <c r="I54">
        <f>BRPL_EOD!AK54+BRPL_EOD!AL54</f>
        <v>-2.4900000000000002</v>
      </c>
      <c r="J54">
        <f>BYPL_EOD!AK54+BYPL_EOD!AL54</f>
        <v>-1.44</v>
      </c>
      <c r="K54">
        <f>MES_EOD!AK54+MES_EOD!AL54</f>
        <v>-0.15</v>
      </c>
      <c r="L54">
        <f>NDMC_EOD!AK54+NDMC_EOD!AL54</f>
        <v>-0.57999999999999996</v>
      </c>
      <c r="M54">
        <f>TPDDL_EOD!AK54+TPDDL_EOD!AL54</f>
        <v>-1.74</v>
      </c>
      <c r="N54">
        <f t="shared" si="0"/>
        <v>-6.4</v>
      </c>
      <c r="O54" s="154">
        <f t="shared" si="1"/>
        <v>0</v>
      </c>
      <c r="P54">
        <v>-2.4900000000000002</v>
      </c>
      <c r="Q54">
        <v>-1.44</v>
      </c>
      <c r="R54">
        <v>-0.15</v>
      </c>
      <c r="S54">
        <v>-0.57999999999999996</v>
      </c>
      <c r="T54">
        <v>-1.74</v>
      </c>
      <c r="U54" s="156">
        <f t="shared" si="2"/>
        <v>-6.4</v>
      </c>
      <c r="V54" s="154">
        <f t="shared" si="3"/>
        <v>0</v>
      </c>
      <c r="Y54">
        <f>BAWANA!AW54+BAWANA!AX54</f>
        <v>-0.8</v>
      </c>
      <c r="Z54">
        <f>BAWANA!BD54+BAWANA!BE54</f>
        <v>-0.8</v>
      </c>
      <c r="AA54">
        <f>BAWANA!X54+BAWANA!Y54</f>
        <v>-0.8</v>
      </c>
      <c r="AB54">
        <f>BAWANA!AE54+BAWANA!AF54</f>
        <v>-0.8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-6.4</v>
      </c>
      <c r="E55">
        <f>BAWANA!AM55</f>
        <v>0</v>
      </c>
      <c r="F55">
        <f t="shared" si="4"/>
        <v>256</v>
      </c>
      <c r="G55">
        <f t="shared" si="5"/>
        <v>-6.4</v>
      </c>
      <c r="H55" s="154"/>
      <c r="I55">
        <f>BRPL_EOD!AK55+BRPL_EOD!AL55</f>
        <v>-2.4900000000000002</v>
      </c>
      <c r="J55">
        <f>BYPL_EOD!AK55+BYPL_EOD!AL55</f>
        <v>-1.44</v>
      </c>
      <c r="K55">
        <f>MES_EOD!AK55+MES_EOD!AL55</f>
        <v>-0.15</v>
      </c>
      <c r="L55">
        <f>NDMC_EOD!AK55+NDMC_EOD!AL55</f>
        <v>-0.57999999999999996</v>
      </c>
      <c r="M55">
        <f>TPDDL_EOD!AK55+TPDDL_EOD!AL55</f>
        <v>-1.74</v>
      </c>
      <c r="N55">
        <f t="shared" si="0"/>
        <v>-6.4</v>
      </c>
      <c r="O55" s="154">
        <f t="shared" si="1"/>
        <v>0</v>
      </c>
      <c r="P55">
        <v>-2.4900000000000002</v>
      </c>
      <c r="Q55">
        <v>-1.44</v>
      </c>
      <c r="R55">
        <v>-0.15</v>
      </c>
      <c r="S55">
        <v>-0.57999999999999996</v>
      </c>
      <c r="T55">
        <v>-1.74</v>
      </c>
      <c r="U55" s="156">
        <f t="shared" si="2"/>
        <v>-6.4</v>
      </c>
      <c r="V55" s="154">
        <f t="shared" si="3"/>
        <v>0</v>
      </c>
      <c r="Y55">
        <f>BAWANA!AW55+BAWANA!AX55</f>
        <v>-0.8</v>
      </c>
      <c r="Z55">
        <f>BAWANA!BD55+BAWANA!BE55</f>
        <v>-0.8</v>
      </c>
      <c r="AA55">
        <f>BAWANA!X55+BAWANA!Y55</f>
        <v>-0.8</v>
      </c>
      <c r="AB55">
        <f>BAWANA!AE55+BAWANA!AF55</f>
        <v>-0.8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-6.4</v>
      </c>
      <c r="E56">
        <f>BAWANA!AM56</f>
        <v>0</v>
      </c>
      <c r="F56">
        <f t="shared" si="4"/>
        <v>256</v>
      </c>
      <c r="G56">
        <f t="shared" si="5"/>
        <v>-6.4</v>
      </c>
      <c r="H56" s="154"/>
      <c r="I56">
        <f>BRPL_EOD!AK56+BRPL_EOD!AL56</f>
        <v>-2.4900000000000002</v>
      </c>
      <c r="J56">
        <f>BYPL_EOD!AK56+BYPL_EOD!AL56</f>
        <v>-1.44</v>
      </c>
      <c r="K56">
        <f>MES_EOD!AK56+MES_EOD!AL56</f>
        <v>-0.15</v>
      </c>
      <c r="L56">
        <f>NDMC_EOD!AK56+NDMC_EOD!AL56</f>
        <v>-0.57999999999999996</v>
      </c>
      <c r="M56">
        <f>TPDDL_EOD!AK56+TPDDL_EOD!AL56</f>
        <v>-1.74</v>
      </c>
      <c r="N56">
        <f t="shared" si="0"/>
        <v>-6.4</v>
      </c>
      <c r="O56" s="154">
        <f t="shared" si="1"/>
        <v>0</v>
      </c>
      <c r="P56">
        <v>-2.4900000000000002</v>
      </c>
      <c r="Q56">
        <v>-1.44</v>
      </c>
      <c r="R56">
        <v>-0.15</v>
      </c>
      <c r="S56">
        <v>-0.57999999999999996</v>
      </c>
      <c r="T56">
        <v>-1.74</v>
      </c>
      <c r="U56" s="156">
        <f t="shared" si="2"/>
        <v>-6.4</v>
      </c>
      <c r="V56" s="154">
        <f t="shared" si="3"/>
        <v>0</v>
      </c>
      <c r="Y56">
        <f>BAWANA!AW56+BAWANA!AX56</f>
        <v>-0.8</v>
      </c>
      <c r="Z56">
        <f>BAWANA!BD56+BAWANA!BE56</f>
        <v>-0.8</v>
      </c>
      <c r="AA56">
        <f>BAWANA!X56+BAWANA!Y56</f>
        <v>-0.8</v>
      </c>
      <c r="AB56">
        <f>BAWANA!AE56+BAWANA!AF56</f>
        <v>-0.8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-6.4</v>
      </c>
      <c r="E57">
        <f>BAWANA!AM57</f>
        <v>0</v>
      </c>
      <c r="F57">
        <f t="shared" si="4"/>
        <v>256</v>
      </c>
      <c r="G57">
        <f t="shared" si="5"/>
        <v>-6.4</v>
      </c>
      <c r="H57" s="154"/>
      <c r="I57">
        <f>BRPL_EOD!AK57+BRPL_EOD!AL57</f>
        <v>-2.4900000000000002</v>
      </c>
      <c r="J57">
        <f>BYPL_EOD!AK57+BYPL_EOD!AL57</f>
        <v>-1.44</v>
      </c>
      <c r="K57">
        <f>MES_EOD!AK57+MES_EOD!AL57</f>
        <v>-0.15</v>
      </c>
      <c r="L57">
        <f>NDMC_EOD!AK57+NDMC_EOD!AL57</f>
        <v>-0.57999999999999996</v>
      </c>
      <c r="M57">
        <f>TPDDL_EOD!AK57+TPDDL_EOD!AL57</f>
        <v>-1.74</v>
      </c>
      <c r="N57">
        <f t="shared" si="0"/>
        <v>-6.4</v>
      </c>
      <c r="O57" s="154">
        <f t="shared" si="1"/>
        <v>0</v>
      </c>
      <c r="P57">
        <v>-2.4900000000000002</v>
      </c>
      <c r="Q57">
        <v>-1.44</v>
      </c>
      <c r="R57">
        <v>-0.15</v>
      </c>
      <c r="S57">
        <v>-0.57999999999999996</v>
      </c>
      <c r="T57">
        <v>-1.74</v>
      </c>
      <c r="U57" s="156">
        <f t="shared" si="2"/>
        <v>-6.4</v>
      </c>
      <c r="V57" s="154">
        <f t="shared" si="3"/>
        <v>0</v>
      </c>
      <c r="Y57">
        <f>BAWANA!AW57+BAWANA!AX57</f>
        <v>-0.8</v>
      </c>
      <c r="Z57">
        <f>BAWANA!BD57+BAWANA!BE57</f>
        <v>-0.8</v>
      </c>
      <c r="AA57">
        <f>BAWANA!X57+BAWANA!Y57</f>
        <v>-0.8</v>
      </c>
      <c r="AB57">
        <f>BAWANA!AE57+BAWANA!AF57</f>
        <v>-0.8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-6.4</v>
      </c>
      <c r="E58">
        <f>BAWANA!AM58</f>
        <v>0</v>
      </c>
      <c r="F58">
        <f t="shared" si="4"/>
        <v>256</v>
      </c>
      <c r="G58">
        <f t="shared" si="5"/>
        <v>-6.4</v>
      </c>
      <c r="H58" s="154"/>
      <c r="I58">
        <f>BRPL_EOD!AK58+BRPL_EOD!AL58</f>
        <v>-2.4900000000000002</v>
      </c>
      <c r="J58">
        <f>BYPL_EOD!AK58+BYPL_EOD!AL58</f>
        <v>-1.44</v>
      </c>
      <c r="K58">
        <f>MES_EOD!AK58+MES_EOD!AL58</f>
        <v>-0.15</v>
      </c>
      <c r="L58">
        <f>NDMC_EOD!AK58+NDMC_EOD!AL58</f>
        <v>-0.57999999999999996</v>
      </c>
      <c r="M58">
        <f>TPDDL_EOD!AK58+TPDDL_EOD!AL58</f>
        <v>-1.74</v>
      </c>
      <c r="N58">
        <f t="shared" si="0"/>
        <v>-6.4</v>
      </c>
      <c r="O58" s="154">
        <f t="shared" si="1"/>
        <v>0</v>
      </c>
      <c r="P58">
        <v>-2.4900000000000002</v>
      </c>
      <c r="Q58">
        <v>-1.44</v>
      </c>
      <c r="R58">
        <v>-0.15</v>
      </c>
      <c r="S58">
        <v>-0.57999999999999996</v>
      </c>
      <c r="T58">
        <v>-1.74</v>
      </c>
      <c r="U58" s="156">
        <f t="shared" si="2"/>
        <v>-6.4</v>
      </c>
      <c r="V58" s="154">
        <f t="shared" si="3"/>
        <v>0</v>
      </c>
      <c r="Y58">
        <f>BAWANA!AW58+BAWANA!AX58</f>
        <v>-0.8</v>
      </c>
      <c r="Z58">
        <f>BAWANA!BD58+BAWANA!BE58</f>
        <v>-0.8</v>
      </c>
      <c r="AA58">
        <f>BAWANA!X58+BAWANA!Y58</f>
        <v>-0.8</v>
      </c>
      <c r="AB58">
        <f>BAWANA!AE58+BAWANA!AF58</f>
        <v>-0.8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-6.4</v>
      </c>
      <c r="E59">
        <f>BAWANA!AM59</f>
        <v>0</v>
      </c>
      <c r="F59">
        <f t="shared" si="4"/>
        <v>256</v>
      </c>
      <c r="G59">
        <f t="shared" si="5"/>
        <v>-6.4</v>
      </c>
      <c r="H59" s="154"/>
      <c r="I59">
        <f>BRPL_EOD!AK59+BRPL_EOD!AL59</f>
        <v>-2.4900000000000002</v>
      </c>
      <c r="J59">
        <f>BYPL_EOD!AK59+BYPL_EOD!AL59</f>
        <v>-1.44</v>
      </c>
      <c r="K59">
        <f>MES_EOD!AK59+MES_EOD!AL59</f>
        <v>-0.15</v>
      </c>
      <c r="L59">
        <f>NDMC_EOD!AK59+NDMC_EOD!AL59</f>
        <v>-0.57999999999999996</v>
      </c>
      <c r="M59">
        <f>TPDDL_EOD!AK59+TPDDL_EOD!AL59</f>
        <v>-1.74</v>
      </c>
      <c r="N59">
        <f t="shared" si="0"/>
        <v>-6.4</v>
      </c>
      <c r="O59" s="154">
        <f t="shared" si="1"/>
        <v>0</v>
      </c>
      <c r="P59">
        <v>-2.4900000000000002</v>
      </c>
      <c r="Q59">
        <v>-1.44</v>
      </c>
      <c r="R59">
        <v>-0.15</v>
      </c>
      <c r="S59">
        <v>-0.57999999999999996</v>
      </c>
      <c r="T59">
        <v>-1.74</v>
      </c>
      <c r="U59" s="156">
        <f t="shared" si="2"/>
        <v>-6.4</v>
      </c>
      <c r="V59" s="154">
        <f t="shared" si="3"/>
        <v>0</v>
      </c>
      <c r="Y59">
        <f>BAWANA!AW59+BAWANA!AX59</f>
        <v>-0.8</v>
      </c>
      <c r="Z59">
        <f>BAWANA!BD59+BAWANA!BE59</f>
        <v>-0.8</v>
      </c>
      <c r="AA59">
        <f>BAWANA!X59+BAWANA!Y59</f>
        <v>-0.8</v>
      </c>
      <c r="AB59">
        <f>BAWANA!AE59+BAWANA!AF59</f>
        <v>-0.8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-6.4</v>
      </c>
      <c r="E60">
        <f>BAWANA!AM60</f>
        <v>0</v>
      </c>
      <c r="F60">
        <f t="shared" si="4"/>
        <v>256</v>
      </c>
      <c r="G60">
        <f t="shared" si="5"/>
        <v>-6.4</v>
      </c>
      <c r="H60" s="154"/>
      <c r="I60">
        <f>BRPL_EOD!AK60+BRPL_EOD!AL60</f>
        <v>-2.4900000000000002</v>
      </c>
      <c r="J60">
        <f>BYPL_EOD!AK60+BYPL_EOD!AL60</f>
        <v>-1.44</v>
      </c>
      <c r="K60">
        <f>MES_EOD!AK60+MES_EOD!AL60</f>
        <v>-0.15</v>
      </c>
      <c r="L60">
        <f>NDMC_EOD!AK60+NDMC_EOD!AL60</f>
        <v>-0.57999999999999996</v>
      </c>
      <c r="M60">
        <f>TPDDL_EOD!AK60+TPDDL_EOD!AL60</f>
        <v>-1.74</v>
      </c>
      <c r="N60">
        <f t="shared" si="0"/>
        <v>-6.4</v>
      </c>
      <c r="O60" s="154">
        <f t="shared" si="1"/>
        <v>0</v>
      </c>
      <c r="P60">
        <v>-2.4900000000000002</v>
      </c>
      <c r="Q60">
        <v>-1.44</v>
      </c>
      <c r="R60">
        <v>-0.15</v>
      </c>
      <c r="S60">
        <v>-0.57999999999999996</v>
      </c>
      <c r="T60">
        <v>-1.74</v>
      </c>
      <c r="U60" s="156">
        <f t="shared" si="2"/>
        <v>-6.4</v>
      </c>
      <c r="V60" s="154">
        <f t="shared" si="3"/>
        <v>0</v>
      </c>
      <c r="Y60">
        <f>BAWANA!AW60+BAWANA!AX60</f>
        <v>-0.8</v>
      </c>
      <c r="Z60">
        <f>BAWANA!BD60+BAWANA!BE60</f>
        <v>-0.8</v>
      </c>
      <c r="AA60">
        <f>BAWANA!X60+BAWANA!Y60</f>
        <v>-0.8</v>
      </c>
      <c r="AB60">
        <f>BAWANA!AE60+BAWANA!AF60</f>
        <v>-0.8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-6.4</v>
      </c>
      <c r="E61">
        <f>BAWANA!AM61</f>
        <v>0</v>
      </c>
      <c r="F61">
        <f t="shared" si="4"/>
        <v>256</v>
      </c>
      <c r="G61">
        <f t="shared" si="5"/>
        <v>-6.4</v>
      </c>
      <c r="H61" s="154"/>
      <c r="I61">
        <f>BRPL_EOD!AK61+BRPL_EOD!AL61</f>
        <v>-2.4900000000000002</v>
      </c>
      <c r="J61">
        <f>BYPL_EOD!AK61+BYPL_EOD!AL61</f>
        <v>-1.44</v>
      </c>
      <c r="K61">
        <f>MES_EOD!AK61+MES_EOD!AL61</f>
        <v>-0.15</v>
      </c>
      <c r="L61">
        <f>NDMC_EOD!AK61+NDMC_EOD!AL61</f>
        <v>-0.57999999999999996</v>
      </c>
      <c r="M61">
        <f>TPDDL_EOD!AK61+TPDDL_EOD!AL61</f>
        <v>-1.74</v>
      </c>
      <c r="N61">
        <f t="shared" si="0"/>
        <v>-6.4</v>
      </c>
      <c r="O61" s="154">
        <f t="shared" si="1"/>
        <v>0</v>
      </c>
      <c r="P61">
        <v>-2.4900000000000002</v>
      </c>
      <c r="Q61">
        <v>-1.44</v>
      </c>
      <c r="R61">
        <v>-0.15</v>
      </c>
      <c r="S61">
        <v>-0.57999999999999996</v>
      </c>
      <c r="T61">
        <v>-1.74</v>
      </c>
      <c r="U61" s="156">
        <f t="shared" si="2"/>
        <v>-6.4</v>
      </c>
      <c r="V61" s="154">
        <f t="shared" si="3"/>
        <v>0</v>
      </c>
      <c r="Y61">
        <f>BAWANA!AW61+BAWANA!AX61</f>
        <v>-0.8</v>
      </c>
      <c r="Z61">
        <f>BAWANA!BD61+BAWANA!BE61</f>
        <v>-0.8</v>
      </c>
      <c r="AA61">
        <f>BAWANA!X61+BAWANA!Y61</f>
        <v>-0.8</v>
      </c>
      <c r="AB61">
        <f>BAWANA!AE61+BAWANA!AF61</f>
        <v>-0.8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-6.4</v>
      </c>
      <c r="E62">
        <f>BAWANA!AM62</f>
        <v>0</v>
      </c>
      <c r="F62">
        <f t="shared" si="4"/>
        <v>256</v>
      </c>
      <c r="G62">
        <f t="shared" si="5"/>
        <v>-6.4</v>
      </c>
      <c r="H62" s="154"/>
      <c r="I62">
        <f>BRPL_EOD!AK62+BRPL_EOD!AL62</f>
        <v>-2.4900000000000002</v>
      </c>
      <c r="J62">
        <f>BYPL_EOD!AK62+BYPL_EOD!AL62</f>
        <v>-1.44</v>
      </c>
      <c r="K62">
        <f>MES_EOD!AK62+MES_EOD!AL62</f>
        <v>-0.15</v>
      </c>
      <c r="L62">
        <f>NDMC_EOD!AK62+NDMC_EOD!AL62</f>
        <v>-0.57999999999999996</v>
      </c>
      <c r="M62">
        <f>TPDDL_EOD!AK62+TPDDL_EOD!AL62</f>
        <v>-1.74</v>
      </c>
      <c r="N62">
        <f t="shared" si="0"/>
        <v>-6.4</v>
      </c>
      <c r="O62" s="154">
        <f t="shared" si="1"/>
        <v>0</v>
      </c>
      <c r="P62">
        <v>-2.4900000000000002</v>
      </c>
      <c r="Q62">
        <v>-1.44</v>
      </c>
      <c r="R62">
        <v>-0.15</v>
      </c>
      <c r="S62">
        <v>-0.57999999999999996</v>
      </c>
      <c r="T62">
        <v>-1.74</v>
      </c>
      <c r="U62" s="156">
        <f t="shared" si="2"/>
        <v>-6.4</v>
      </c>
      <c r="V62" s="154">
        <f t="shared" si="3"/>
        <v>0</v>
      </c>
      <c r="Y62">
        <f>BAWANA!AW62+BAWANA!AX62</f>
        <v>-0.8</v>
      </c>
      <c r="Z62">
        <f>BAWANA!BD62+BAWANA!BE62</f>
        <v>-0.8</v>
      </c>
      <c r="AA62">
        <f>BAWANA!X62+BAWANA!Y62</f>
        <v>-0.8</v>
      </c>
      <c r="AB62">
        <f>BAWANA!AE62+BAWANA!AF62</f>
        <v>-0.8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-6.4</v>
      </c>
      <c r="E63">
        <f>BAWANA!AM63</f>
        <v>0</v>
      </c>
      <c r="F63">
        <f t="shared" si="4"/>
        <v>256</v>
      </c>
      <c r="G63">
        <f t="shared" si="5"/>
        <v>-6.4</v>
      </c>
      <c r="H63" s="154"/>
      <c r="I63">
        <f>BRPL_EOD!AK63+BRPL_EOD!AL63</f>
        <v>-2.4900000000000002</v>
      </c>
      <c r="J63">
        <f>BYPL_EOD!AK63+BYPL_EOD!AL63</f>
        <v>-1.44</v>
      </c>
      <c r="K63">
        <f>MES_EOD!AK63+MES_EOD!AL63</f>
        <v>-0.15</v>
      </c>
      <c r="L63">
        <f>NDMC_EOD!AK63+NDMC_EOD!AL63</f>
        <v>-0.57999999999999996</v>
      </c>
      <c r="M63">
        <f>TPDDL_EOD!AK63+TPDDL_EOD!AL63</f>
        <v>-1.74</v>
      </c>
      <c r="N63">
        <f t="shared" si="0"/>
        <v>-6.4</v>
      </c>
      <c r="O63" s="154">
        <f t="shared" si="1"/>
        <v>0</v>
      </c>
      <c r="P63">
        <v>-2.4900000000000002</v>
      </c>
      <c r="Q63">
        <v>-1.44</v>
      </c>
      <c r="R63">
        <v>-0.15</v>
      </c>
      <c r="S63">
        <v>-0.57999999999999996</v>
      </c>
      <c r="T63">
        <v>-1.74</v>
      </c>
      <c r="U63" s="156">
        <f t="shared" si="2"/>
        <v>-6.4</v>
      </c>
      <c r="V63" s="154">
        <f t="shared" si="3"/>
        <v>0</v>
      </c>
      <c r="Y63">
        <f>BAWANA!AW63+BAWANA!AX63</f>
        <v>-0.8</v>
      </c>
      <c r="Z63">
        <f>BAWANA!BD63+BAWANA!BE63</f>
        <v>-0.8</v>
      </c>
      <c r="AA63">
        <f>BAWANA!X63+BAWANA!Y63</f>
        <v>-0.8</v>
      </c>
      <c r="AB63">
        <f>BAWANA!AE63+BAWANA!AF63</f>
        <v>-0.8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-6.4</v>
      </c>
      <c r="E64">
        <f>BAWANA!AM64</f>
        <v>0</v>
      </c>
      <c r="F64">
        <f t="shared" si="4"/>
        <v>256</v>
      </c>
      <c r="G64">
        <f t="shared" si="5"/>
        <v>-6.4</v>
      </c>
      <c r="H64" s="154"/>
      <c r="I64">
        <f>BRPL_EOD!AK64+BRPL_EOD!AL64</f>
        <v>-2.4900000000000002</v>
      </c>
      <c r="J64">
        <f>BYPL_EOD!AK64+BYPL_EOD!AL64</f>
        <v>-1.44</v>
      </c>
      <c r="K64">
        <f>MES_EOD!AK64+MES_EOD!AL64</f>
        <v>-0.15</v>
      </c>
      <c r="L64">
        <f>NDMC_EOD!AK64+NDMC_EOD!AL64</f>
        <v>-0.57999999999999996</v>
      </c>
      <c r="M64">
        <f>TPDDL_EOD!AK64+TPDDL_EOD!AL64</f>
        <v>-1.74</v>
      </c>
      <c r="N64">
        <f t="shared" si="0"/>
        <v>-6.4</v>
      </c>
      <c r="O64" s="154">
        <f t="shared" si="1"/>
        <v>0</v>
      </c>
      <c r="P64">
        <v>-2.4900000000000002</v>
      </c>
      <c r="Q64">
        <v>-1.44</v>
      </c>
      <c r="R64">
        <v>-0.15</v>
      </c>
      <c r="S64">
        <v>-0.57999999999999996</v>
      </c>
      <c r="T64">
        <v>-1.74</v>
      </c>
      <c r="U64" s="156">
        <f t="shared" si="2"/>
        <v>-6.4</v>
      </c>
      <c r="V64" s="154">
        <f t="shared" si="3"/>
        <v>0</v>
      </c>
      <c r="Y64">
        <f>BAWANA!AW64+BAWANA!AX64</f>
        <v>-0.8</v>
      </c>
      <c r="Z64">
        <f>BAWANA!BD64+BAWANA!BE64</f>
        <v>-0.8</v>
      </c>
      <c r="AA64">
        <f>BAWANA!X64+BAWANA!Y64</f>
        <v>-0.8</v>
      </c>
      <c r="AB64">
        <f>BAWANA!AE64+BAWANA!AF64</f>
        <v>-0.8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-6.4</v>
      </c>
      <c r="E65">
        <f>BAWANA!AM65</f>
        <v>0</v>
      </c>
      <c r="F65">
        <f t="shared" si="4"/>
        <v>256</v>
      </c>
      <c r="G65">
        <f t="shared" si="5"/>
        <v>-6.4</v>
      </c>
      <c r="H65" s="154"/>
      <c r="I65">
        <f>BRPL_EOD!AK65+BRPL_EOD!AL65</f>
        <v>-2.4900000000000002</v>
      </c>
      <c r="J65">
        <f>BYPL_EOD!AK65+BYPL_EOD!AL65</f>
        <v>-1.44</v>
      </c>
      <c r="K65">
        <f>MES_EOD!AK65+MES_EOD!AL65</f>
        <v>-0.15</v>
      </c>
      <c r="L65">
        <f>NDMC_EOD!AK65+NDMC_EOD!AL65</f>
        <v>-0.57999999999999996</v>
      </c>
      <c r="M65">
        <f>TPDDL_EOD!AK65+TPDDL_EOD!AL65</f>
        <v>-1.74</v>
      </c>
      <c r="N65">
        <f t="shared" si="0"/>
        <v>-6.4</v>
      </c>
      <c r="O65" s="154">
        <f t="shared" si="1"/>
        <v>0</v>
      </c>
      <c r="P65">
        <v>-2.4900000000000002</v>
      </c>
      <c r="Q65">
        <v>-1.44</v>
      </c>
      <c r="R65">
        <v>-0.15</v>
      </c>
      <c r="S65">
        <v>-0.57999999999999996</v>
      </c>
      <c r="T65">
        <v>-1.74</v>
      </c>
      <c r="U65" s="156">
        <f t="shared" si="2"/>
        <v>-6.4</v>
      </c>
      <c r="V65" s="154">
        <f t="shared" si="3"/>
        <v>0</v>
      </c>
      <c r="Y65">
        <f>BAWANA!AW65+BAWANA!AX65</f>
        <v>-0.8</v>
      </c>
      <c r="Z65">
        <f>BAWANA!BD65+BAWANA!BE65</f>
        <v>-0.8</v>
      </c>
      <c r="AA65">
        <f>BAWANA!X65+BAWANA!Y65</f>
        <v>-0.8</v>
      </c>
      <c r="AB65">
        <f>BAWANA!AE65+BAWANA!AF65</f>
        <v>-0.8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-6.4</v>
      </c>
      <c r="E66">
        <f>BAWANA!AM66</f>
        <v>0</v>
      </c>
      <c r="F66">
        <f t="shared" si="4"/>
        <v>256</v>
      </c>
      <c r="G66">
        <f t="shared" si="5"/>
        <v>-6.4</v>
      </c>
      <c r="H66" s="154"/>
      <c r="I66">
        <f>BRPL_EOD!AK66+BRPL_EOD!AL66</f>
        <v>-2.4900000000000002</v>
      </c>
      <c r="J66">
        <f>BYPL_EOD!AK66+BYPL_EOD!AL66</f>
        <v>-1.44</v>
      </c>
      <c r="K66">
        <f>MES_EOD!AK66+MES_EOD!AL66</f>
        <v>-0.15</v>
      </c>
      <c r="L66">
        <f>NDMC_EOD!AK66+NDMC_EOD!AL66</f>
        <v>-0.57999999999999996</v>
      </c>
      <c r="M66">
        <f>TPDDL_EOD!AK66+TPDDL_EOD!AL66</f>
        <v>-1.74</v>
      </c>
      <c r="N66">
        <f t="shared" si="0"/>
        <v>-6.4</v>
      </c>
      <c r="O66" s="154">
        <f t="shared" si="1"/>
        <v>0</v>
      </c>
      <c r="P66">
        <v>-2.4900000000000002</v>
      </c>
      <c r="Q66">
        <v>-1.44</v>
      </c>
      <c r="R66">
        <v>-0.15</v>
      </c>
      <c r="S66">
        <v>-0.57999999999999996</v>
      </c>
      <c r="T66">
        <v>-1.74</v>
      </c>
      <c r="U66" s="156">
        <f t="shared" si="2"/>
        <v>-6.4</v>
      </c>
      <c r="V66" s="154">
        <f t="shared" si="3"/>
        <v>0</v>
      </c>
      <c r="Y66">
        <f>BAWANA!AW66+BAWANA!AX66</f>
        <v>-0.8</v>
      </c>
      <c r="Z66">
        <f>BAWANA!BD66+BAWANA!BE66</f>
        <v>-0.8</v>
      </c>
      <c r="AA66">
        <f>BAWANA!X66+BAWANA!Y66</f>
        <v>-0.8</v>
      </c>
      <c r="AB66">
        <f>BAWANA!AE66+BAWANA!AF66</f>
        <v>-0.8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-6.4</v>
      </c>
      <c r="E67">
        <f>BAWANA!AM67</f>
        <v>0</v>
      </c>
      <c r="F67">
        <f t="shared" si="4"/>
        <v>256</v>
      </c>
      <c r="G67">
        <f t="shared" si="5"/>
        <v>-6.4</v>
      </c>
      <c r="H67" s="154"/>
      <c r="I67">
        <f>BRPL_EOD!AK67+BRPL_EOD!AL67</f>
        <v>-2.4900000000000002</v>
      </c>
      <c r="J67">
        <f>BYPL_EOD!AK67+BYPL_EOD!AL67</f>
        <v>-1.44</v>
      </c>
      <c r="K67">
        <f>MES_EOD!AK67+MES_EOD!AL67</f>
        <v>-0.15</v>
      </c>
      <c r="L67">
        <f>NDMC_EOD!AK67+NDMC_EOD!AL67</f>
        <v>-0.57999999999999996</v>
      </c>
      <c r="M67">
        <f>TPDDL_EOD!AK67+TPDDL_EOD!AL67</f>
        <v>-1.74</v>
      </c>
      <c r="N67">
        <f t="shared" ref="N67:N98" si="7">SUM(I67:M67)</f>
        <v>-6.4</v>
      </c>
      <c r="O67" s="154">
        <f t="shared" ref="O67:O98" si="8">G67-N67</f>
        <v>0</v>
      </c>
      <c r="P67">
        <v>-2.4900000000000002</v>
      </c>
      <c r="Q67">
        <v>-1.44</v>
      </c>
      <c r="R67">
        <v>-0.15</v>
      </c>
      <c r="S67">
        <v>-0.57999999999999996</v>
      </c>
      <c r="T67">
        <v>-1.74</v>
      </c>
      <c r="U67" s="156">
        <f t="shared" ref="U67:U98" si="9">SUM(P67:T67)</f>
        <v>-6.4</v>
      </c>
      <c r="V67" s="154">
        <f t="shared" ref="V67:V99" si="10">G67-U67</f>
        <v>0</v>
      </c>
      <c r="Y67">
        <f>BAWANA!AW67+BAWANA!AX67</f>
        <v>-0.8</v>
      </c>
      <c r="Z67">
        <f>BAWANA!BD67+BAWANA!BE67</f>
        <v>-0.8</v>
      </c>
      <c r="AA67">
        <f>BAWANA!X67+BAWANA!Y67</f>
        <v>-0.8</v>
      </c>
      <c r="AB67">
        <f>BAWANA!AE67+BAWANA!AF67</f>
        <v>-0.8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-6.4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-6.4</v>
      </c>
      <c r="H68" s="154"/>
      <c r="I68">
        <f>BRPL_EOD!AK68+BRPL_EOD!AL68</f>
        <v>-2.4900000000000002</v>
      </c>
      <c r="J68">
        <f>BYPL_EOD!AK68+BYPL_EOD!AL68</f>
        <v>-1.44</v>
      </c>
      <c r="K68">
        <f>MES_EOD!AK68+MES_EOD!AL68</f>
        <v>-0.15</v>
      </c>
      <c r="L68">
        <f>NDMC_EOD!AK68+NDMC_EOD!AL68</f>
        <v>-0.57999999999999996</v>
      </c>
      <c r="M68">
        <f>TPDDL_EOD!AK68+TPDDL_EOD!AL68</f>
        <v>-1.74</v>
      </c>
      <c r="N68">
        <f t="shared" si="7"/>
        <v>-6.4</v>
      </c>
      <c r="O68" s="154">
        <f t="shared" si="8"/>
        <v>0</v>
      </c>
      <c r="P68">
        <v>-2.4900000000000002</v>
      </c>
      <c r="Q68">
        <v>-1.44</v>
      </c>
      <c r="R68">
        <v>-0.15</v>
      </c>
      <c r="S68">
        <v>-0.57999999999999996</v>
      </c>
      <c r="T68">
        <v>-1.74</v>
      </c>
      <c r="U68" s="156">
        <f t="shared" si="9"/>
        <v>-6.4</v>
      </c>
      <c r="V68" s="154">
        <f t="shared" si="10"/>
        <v>0</v>
      </c>
      <c r="Y68">
        <f>BAWANA!AW68+BAWANA!AX68</f>
        <v>-0.8</v>
      </c>
      <c r="Z68">
        <f>BAWANA!BD68+BAWANA!BE68</f>
        <v>-0.8</v>
      </c>
      <c r="AA68">
        <f>BAWANA!X68+BAWANA!Y68</f>
        <v>-0.8</v>
      </c>
      <c r="AB68">
        <f>BAWANA!AE68+BAWANA!AF68</f>
        <v>-0.8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-6.4</v>
      </c>
      <c r="E69">
        <f>BAWANA!AM69</f>
        <v>0</v>
      </c>
      <c r="F69">
        <f t="shared" si="11"/>
        <v>256</v>
      </c>
      <c r="G69">
        <f t="shared" si="12"/>
        <v>-6.4</v>
      </c>
      <c r="H69" s="154"/>
      <c r="I69">
        <f>BRPL_EOD!AK69+BRPL_EOD!AL69</f>
        <v>-2.4900000000000002</v>
      </c>
      <c r="J69">
        <f>BYPL_EOD!AK69+BYPL_EOD!AL69</f>
        <v>-1.44</v>
      </c>
      <c r="K69">
        <f>MES_EOD!AK69+MES_EOD!AL69</f>
        <v>-0.15</v>
      </c>
      <c r="L69">
        <f>NDMC_EOD!AK69+NDMC_EOD!AL69</f>
        <v>-0.57999999999999996</v>
      </c>
      <c r="M69">
        <f>TPDDL_EOD!AK69+TPDDL_EOD!AL69</f>
        <v>-1.74</v>
      </c>
      <c r="N69">
        <f t="shared" si="7"/>
        <v>-6.4</v>
      </c>
      <c r="O69" s="154">
        <f t="shared" si="8"/>
        <v>0</v>
      </c>
      <c r="P69">
        <v>-2.4900000000000002</v>
      </c>
      <c r="Q69">
        <v>-1.44</v>
      </c>
      <c r="R69">
        <v>-0.15</v>
      </c>
      <c r="S69">
        <v>-0.57999999999999996</v>
      </c>
      <c r="T69">
        <v>-1.74</v>
      </c>
      <c r="U69" s="156">
        <f t="shared" si="9"/>
        <v>-6.4</v>
      </c>
      <c r="V69" s="154">
        <f t="shared" si="10"/>
        <v>0</v>
      </c>
      <c r="Y69">
        <f>BAWANA!AW69+BAWANA!AX69</f>
        <v>-0.8</v>
      </c>
      <c r="Z69">
        <f>BAWANA!BD69+BAWANA!BE69</f>
        <v>-0.8</v>
      </c>
      <c r="AA69">
        <f>BAWANA!X69+BAWANA!Y69</f>
        <v>-0.8</v>
      </c>
      <c r="AB69">
        <f>BAWANA!AE69+BAWANA!AF69</f>
        <v>-0.8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-6.4</v>
      </c>
      <c r="E70">
        <f>BAWANA!AM70</f>
        <v>0</v>
      </c>
      <c r="F70">
        <f t="shared" si="11"/>
        <v>256</v>
      </c>
      <c r="G70">
        <f t="shared" si="12"/>
        <v>-6.4</v>
      </c>
      <c r="H70" s="154"/>
      <c r="I70">
        <f>BRPL_EOD!AK70+BRPL_EOD!AL70</f>
        <v>-2.4900000000000002</v>
      </c>
      <c r="J70">
        <f>BYPL_EOD!AK70+BYPL_EOD!AL70</f>
        <v>-1.44</v>
      </c>
      <c r="K70">
        <f>MES_EOD!AK70+MES_EOD!AL70</f>
        <v>-0.15</v>
      </c>
      <c r="L70">
        <f>NDMC_EOD!AK70+NDMC_EOD!AL70</f>
        <v>-0.57999999999999996</v>
      </c>
      <c r="M70">
        <f>TPDDL_EOD!AK70+TPDDL_EOD!AL70</f>
        <v>-1.74</v>
      </c>
      <c r="N70">
        <f t="shared" si="7"/>
        <v>-6.4</v>
      </c>
      <c r="O70" s="154">
        <f t="shared" si="8"/>
        <v>0</v>
      </c>
      <c r="P70">
        <v>-2.4900000000000002</v>
      </c>
      <c r="Q70">
        <v>-1.44</v>
      </c>
      <c r="R70">
        <v>-0.15</v>
      </c>
      <c r="S70">
        <v>-0.57999999999999996</v>
      </c>
      <c r="T70">
        <v>-1.74</v>
      </c>
      <c r="U70" s="156">
        <f t="shared" si="9"/>
        <v>-6.4</v>
      </c>
      <c r="V70" s="154">
        <f t="shared" si="10"/>
        <v>0</v>
      </c>
      <c r="Y70">
        <f>BAWANA!AW70+BAWANA!AX70</f>
        <v>-0.8</v>
      </c>
      <c r="Z70">
        <f>BAWANA!BD70+BAWANA!BE70</f>
        <v>-0.8</v>
      </c>
      <c r="AA70">
        <f>BAWANA!X70+BAWANA!Y70</f>
        <v>-0.8</v>
      </c>
      <c r="AB70">
        <f>BAWANA!AE70+BAWANA!AF70</f>
        <v>-0.8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-6.4</v>
      </c>
      <c r="E71">
        <f>BAWANA!AM71</f>
        <v>0</v>
      </c>
      <c r="F71">
        <f t="shared" si="11"/>
        <v>256</v>
      </c>
      <c r="G71">
        <f t="shared" si="12"/>
        <v>-6.4</v>
      </c>
      <c r="H71" s="154"/>
      <c r="I71">
        <f>BRPL_EOD!AK71+BRPL_EOD!AL71</f>
        <v>-2.4900000000000002</v>
      </c>
      <c r="J71">
        <f>BYPL_EOD!AK71+BYPL_EOD!AL71</f>
        <v>-1.44</v>
      </c>
      <c r="K71">
        <f>MES_EOD!AK71+MES_EOD!AL71</f>
        <v>-0.15</v>
      </c>
      <c r="L71">
        <f>NDMC_EOD!AK71+NDMC_EOD!AL71</f>
        <v>-0.57999999999999996</v>
      </c>
      <c r="M71">
        <f>TPDDL_EOD!AK71+TPDDL_EOD!AL71</f>
        <v>-1.74</v>
      </c>
      <c r="N71">
        <f t="shared" si="7"/>
        <v>-6.4</v>
      </c>
      <c r="O71" s="154">
        <f t="shared" si="8"/>
        <v>0</v>
      </c>
      <c r="P71">
        <v>-2.4900000000000002</v>
      </c>
      <c r="Q71">
        <v>-1.44</v>
      </c>
      <c r="R71">
        <v>-0.15</v>
      </c>
      <c r="S71">
        <v>-0.57999999999999996</v>
      </c>
      <c r="T71">
        <v>-1.74</v>
      </c>
      <c r="U71" s="156">
        <f t="shared" si="9"/>
        <v>-6.4</v>
      </c>
      <c r="V71" s="154">
        <f t="shared" si="10"/>
        <v>0</v>
      </c>
      <c r="Y71">
        <f>BAWANA!AW71+BAWANA!AX71</f>
        <v>-0.8</v>
      </c>
      <c r="Z71">
        <f>BAWANA!BD71+BAWANA!BE71</f>
        <v>-0.8</v>
      </c>
      <c r="AA71">
        <f>BAWANA!X71+BAWANA!Y71</f>
        <v>-0.8</v>
      </c>
      <c r="AB71">
        <f>BAWANA!AE71+BAWANA!AF71</f>
        <v>-0.8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-6.4</v>
      </c>
      <c r="E72">
        <f>BAWANA!AM72</f>
        <v>0</v>
      </c>
      <c r="F72">
        <f t="shared" si="11"/>
        <v>256</v>
      </c>
      <c r="G72">
        <f t="shared" si="12"/>
        <v>-6.4</v>
      </c>
      <c r="H72" s="154"/>
      <c r="I72">
        <f>BRPL_EOD!AK72+BRPL_EOD!AL72</f>
        <v>-2.4900000000000002</v>
      </c>
      <c r="J72">
        <f>BYPL_EOD!AK72+BYPL_EOD!AL72</f>
        <v>-1.44</v>
      </c>
      <c r="K72">
        <f>MES_EOD!AK72+MES_EOD!AL72</f>
        <v>-0.15</v>
      </c>
      <c r="L72">
        <f>NDMC_EOD!AK72+NDMC_EOD!AL72</f>
        <v>-0.57999999999999996</v>
      </c>
      <c r="M72">
        <f>TPDDL_EOD!AK72+TPDDL_EOD!AL72</f>
        <v>-1.74</v>
      </c>
      <c r="N72">
        <f t="shared" si="7"/>
        <v>-6.4</v>
      </c>
      <c r="O72" s="154">
        <f t="shared" si="8"/>
        <v>0</v>
      </c>
      <c r="P72">
        <v>-2.4900000000000002</v>
      </c>
      <c r="Q72">
        <v>-1.44</v>
      </c>
      <c r="R72">
        <v>-0.15</v>
      </c>
      <c r="S72">
        <v>-0.57999999999999996</v>
      </c>
      <c r="T72">
        <v>-1.74</v>
      </c>
      <c r="U72" s="156">
        <f t="shared" si="9"/>
        <v>-6.4</v>
      </c>
      <c r="V72" s="154">
        <f t="shared" si="10"/>
        <v>0</v>
      </c>
      <c r="Y72">
        <f>BAWANA!AW72+BAWANA!AX72</f>
        <v>-0.8</v>
      </c>
      <c r="Z72">
        <f>BAWANA!BD72+BAWANA!BE72</f>
        <v>-0.8</v>
      </c>
      <c r="AA72">
        <f>BAWANA!X72+BAWANA!Y72</f>
        <v>-0.8</v>
      </c>
      <c r="AB72">
        <f>BAWANA!AE72+BAWANA!AF72</f>
        <v>-0.8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-6.4</v>
      </c>
      <c r="E73">
        <f>BAWANA!AM73</f>
        <v>0</v>
      </c>
      <c r="F73">
        <f t="shared" si="11"/>
        <v>256</v>
      </c>
      <c r="G73">
        <f t="shared" si="12"/>
        <v>-6.4</v>
      </c>
      <c r="H73" s="154"/>
      <c r="I73">
        <f>BRPL_EOD!AK73+BRPL_EOD!AL73</f>
        <v>-2.4900000000000002</v>
      </c>
      <c r="J73">
        <f>BYPL_EOD!AK73+BYPL_EOD!AL73</f>
        <v>-1.44</v>
      </c>
      <c r="K73">
        <f>MES_EOD!AK73+MES_EOD!AL73</f>
        <v>-0.15</v>
      </c>
      <c r="L73">
        <f>NDMC_EOD!AK73+NDMC_EOD!AL73</f>
        <v>-0.57999999999999996</v>
      </c>
      <c r="M73">
        <f>TPDDL_EOD!AK73+TPDDL_EOD!AL73</f>
        <v>-1.74</v>
      </c>
      <c r="N73">
        <f t="shared" si="7"/>
        <v>-6.4</v>
      </c>
      <c r="O73" s="154">
        <f t="shared" si="8"/>
        <v>0</v>
      </c>
      <c r="P73">
        <v>-2.4900000000000002</v>
      </c>
      <c r="Q73">
        <v>-1.44</v>
      </c>
      <c r="R73">
        <v>-0.15</v>
      </c>
      <c r="S73">
        <v>-0.57999999999999996</v>
      </c>
      <c r="T73">
        <v>-1.74</v>
      </c>
      <c r="U73" s="156">
        <f t="shared" si="9"/>
        <v>-6.4</v>
      </c>
      <c r="V73" s="154">
        <f t="shared" si="10"/>
        <v>0</v>
      </c>
      <c r="Y73">
        <f>BAWANA!AW73+BAWANA!AX73</f>
        <v>-0.8</v>
      </c>
      <c r="Z73">
        <f>BAWANA!BD73+BAWANA!BE73</f>
        <v>-0.8</v>
      </c>
      <c r="AA73">
        <f>BAWANA!X73+BAWANA!Y73</f>
        <v>-0.8</v>
      </c>
      <c r="AB73">
        <f>BAWANA!AE73+BAWANA!AF73</f>
        <v>-0.8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-6.4</v>
      </c>
      <c r="E74">
        <f>BAWANA!AM74</f>
        <v>0</v>
      </c>
      <c r="F74">
        <f t="shared" si="11"/>
        <v>256</v>
      </c>
      <c r="G74">
        <f t="shared" si="12"/>
        <v>-6.4</v>
      </c>
      <c r="H74" s="154"/>
      <c r="I74">
        <f>BRPL_EOD!AK74+BRPL_EOD!AL74</f>
        <v>-2.4900000000000002</v>
      </c>
      <c r="J74">
        <f>BYPL_EOD!AK74+BYPL_EOD!AL74</f>
        <v>-1.44</v>
      </c>
      <c r="K74">
        <f>MES_EOD!AK74+MES_EOD!AL74</f>
        <v>-0.15</v>
      </c>
      <c r="L74">
        <f>NDMC_EOD!AK74+NDMC_EOD!AL74</f>
        <v>-0.57999999999999996</v>
      </c>
      <c r="M74">
        <f>TPDDL_EOD!AK74+TPDDL_EOD!AL74</f>
        <v>-1.74</v>
      </c>
      <c r="N74">
        <f t="shared" si="7"/>
        <v>-6.4</v>
      </c>
      <c r="O74" s="154">
        <f t="shared" si="8"/>
        <v>0</v>
      </c>
      <c r="P74">
        <v>-2.4900000000000002</v>
      </c>
      <c r="Q74">
        <v>-1.44</v>
      </c>
      <c r="R74">
        <v>-0.15</v>
      </c>
      <c r="S74">
        <v>-0.57999999999999996</v>
      </c>
      <c r="T74">
        <v>-1.74</v>
      </c>
      <c r="U74" s="156">
        <f t="shared" si="9"/>
        <v>-6.4</v>
      </c>
      <c r="V74" s="154">
        <f t="shared" si="10"/>
        <v>0</v>
      </c>
      <c r="Y74">
        <f>BAWANA!AW74+BAWANA!AX74</f>
        <v>-0.8</v>
      </c>
      <c r="Z74">
        <f>BAWANA!BD74+BAWANA!BE74</f>
        <v>-0.8</v>
      </c>
      <c r="AA74">
        <f>BAWANA!X74+BAWANA!Y74</f>
        <v>-0.8</v>
      </c>
      <c r="AB74">
        <f>BAWANA!AE74+BAWANA!AF74</f>
        <v>-0.8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-6.4</v>
      </c>
      <c r="E75">
        <f>BAWANA!AM75</f>
        <v>0</v>
      </c>
      <c r="F75">
        <f t="shared" si="11"/>
        <v>256</v>
      </c>
      <c r="G75">
        <f t="shared" si="12"/>
        <v>-6.4</v>
      </c>
      <c r="H75" s="154"/>
      <c r="I75">
        <f>BRPL_EOD!AK75+BRPL_EOD!AL75</f>
        <v>-2.4900000000000002</v>
      </c>
      <c r="J75">
        <f>BYPL_EOD!AK75+BYPL_EOD!AL75</f>
        <v>-1.44</v>
      </c>
      <c r="K75">
        <f>MES_EOD!AK75+MES_EOD!AL75</f>
        <v>-0.15</v>
      </c>
      <c r="L75">
        <f>NDMC_EOD!AK75+NDMC_EOD!AL75</f>
        <v>-0.57999999999999996</v>
      </c>
      <c r="M75">
        <f>TPDDL_EOD!AK75+TPDDL_EOD!AL75</f>
        <v>-1.74</v>
      </c>
      <c r="N75">
        <f t="shared" si="7"/>
        <v>-6.4</v>
      </c>
      <c r="O75" s="154">
        <f t="shared" si="8"/>
        <v>0</v>
      </c>
      <c r="P75">
        <v>-2.4900000000000002</v>
      </c>
      <c r="Q75">
        <v>-1.44</v>
      </c>
      <c r="R75">
        <v>-0.15</v>
      </c>
      <c r="S75">
        <v>-0.57999999999999996</v>
      </c>
      <c r="T75">
        <v>-1.74</v>
      </c>
      <c r="U75" s="156">
        <f t="shared" si="9"/>
        <v>-6.4</v>
      </c>
      <c r="V75" s="154">
        <f t="shared" si="10"/>
        <v>0</v>
      </c>
      <c r="Y75">
        <f>BAWANA!AW75+BAWANA!AX75</f>
        <v>-0.8</v>
      </c>
      <c r="Z75">
        <f>BAWANA!BD75+BAWANA!BE75</f>
        <v>-0.8</v>
      </c>
      <c r="AA75">
        <f>BAWANA!X75+BAWANA!Y75</f>
        <v>-0.8</v>
      </c>
      <c r="AB75">
        <f>BAWANA!AE75+BAWANA!AF75</f>
        <v>-0.8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-6.4</v>
      </c>
      <c r="E76">
        <f>BAWANA!AM76</f>
        <v>0</v>
      </c>
      <c r="F76">
        <f t="shared" si="11"/>
        <v>256</v>
      </c>
      <c r="G76">
        <f t="shared" si="12"/>
        <v>-6.4</v>
      </c>
      <c r="H76" s="154"/>
      <c r="I76">
        <f>BRPL_EOD!AK76+BRPL_EOD!AL76</f>
        <v>-2.4900000000000002</v>
      </c>
      <c r="J76">
        <f>BYPL_EOD!AK76+BYPL_EOD!AL76</f>
        <v>-1.44</v>
      </c>
      <c r="K76">
        <f>MES_EOD!AK76+MES_EOD!AL76</f>
        <v>-0.15</v>
      </c>
      <c r="L76">
        <f>NDMC_EOD!AK76+NDMC_EOD!AL76</f>
        <v>-0.57999999999999996</v>
      </c>
      <c r="M76">
        <f>TPDDL_EOD!AK76+TPDDL_EOD!AL76</f>
        <v>-1.74</v>
      </c>
      <c r="N76">
        <f t="shared" si="7"/>
        <v>-6.4</v>
      </c>
      <c r="O76" s="154">
        <f t="shared" si="8"/>
        <v>0</v>
      </c>
      <c r="P76">
        <v>-2.4900000000000002</v>
      </c>
      <c r="Q76">
        <v>-1.44</v>
      </c>
      <c r="R76">
        <v>-0.15</v>
      </c>
      <c r="S76">
        <v>-0.57999999999999996</v>
      </c>
      <c r="T76">
        <v>-1.74</v>
      </c>
      <c r="U76" s="156">
        <f t="shared" si="9"/>
        <v>-6.4</v>
      </c>
      <c r="V76" s="154">
        <f t="shared" si="10"/>
        <v>0</v>
      </c>
      <c r="Y76">
        <f>BAWANA!AW76+BAWANA!AX76</f>
        <v>-0.8</v>
      </c>
      <c r="Z76">
        <f>BAWANA!BD76+BAWANA!BE76</f>
        <v>-0.8</v>
      </c>
      <c r="AA76">
        <f>BAWANA!X76+BAWANA!Y76</f>
        <v>-0.8</v>
      </c>
      <c r="AB76">
        <f>BAWANA!AE76+BAWANA!AF76</f>
        <v>-0.8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-6.4</v>
      </c>
      <c r="E77">
        <f>BAWANA!AM77</f>
        <v>0</v>
      </c>
      <c r="F77">
        <f t="shared" si="11"/>
        <v>256</v>
      </c>
      <c r="G77">
        <f t="shared" si="12"/>
        <v>-6.4</v>
      </c>
      <c r="H77" s="154"/>
      <c r="I77">
        <f>BRPL_EOD!AK77+BRPL_EOD!AL77</f>
        <v>-2.4900000000000002</v>
      </c>
      <c r="J77">
        <f>BYPL_EOD!AK77+BYPL_EOD!AL77</f>
        <v>-1.44</v>
      </c>
      <c r="K77">
        <f>MES_EOD!AK77+MES_EOD!AL77</f>
        <v>-0.15</v>
      </c>
      <c r="L77">
        <f>NDMC_EOD!AK77+NDMC_EOD!AL77</f>
        <v>-0.57999999999999996</v>
      </c>
      <c r="M77">
        <f>TPDDL_EOD!AK77+TPDDL_EOD!AL77</f>
        <v>-1.74</v>
      </c>
      <c r="N77">
        <f t="shared" si="7"/>
        <v>-6.4</v>
      </c>
      <c r="O77" s="154">
        <f t="shared" si="8"/>
        <v>0</v>
      </c>
      <c r="P77">
        <v>-2.4900000000000002</v>
      </c>
      <c r="Q77">
        <v>-1.44</v>
      </c>
      <c r="R77">
        <v>-0.15</v>
      </c>
      <c r="S77">
        <v>-0.57999999999999996</v>
      </c>
      <c r="T77">
        <v>-1.74</v>
      </c>
      <c r="U77" s="156">
        <f t="shared" si="9"/>
        <v>-6.4</v>
      </c>
      <c r="V77" s="154">
        <f t="shared" si="10"/>
        <v>0</v>
      </c>
      <c r="Y77">
        <f>BAWANA!AW77+BAWANA!AX77</f>
        <v>-0.8</v>
      </c>
      <c r="Z77">
        <f>BAWANA!BD77+BAWANA!BE77</f>
        <v>-0.8</v>
      </c>
      <c r="AA77">
        <f>BAWANA!X77+BAWANA!Y77</f>
        <v>-0.8</v>
      </c>
      <c r="AB77">
        <f>BAWANA!AE77+BAWANA!AF77</f>
        <v>-0.8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-6.4</v>
      </c>
      <c r="E78">
        <f>BAWANA!AM78</f>
        <v>0</v>
      </c>
      <c r="F78">
        <f t="shared" si="11"/>
        <v>256</v>
      </c>
      <c r="G78">
        <f t="shared" si="12"/>
        <v>-6.4</v>
      </c>
      <c r="H78" s="154"/>
      <c r="I78">
        <f>BRPL_EOD!AK78+BRPL_EOD!AL78</f>
        <v>-2.4900000000000002</v>
      </c>
      <c r="J78">
        <f>BYPL_EOD!AK78+BYPL_EOD!AL78</f>
        <v>-1.44</v>
      </c>
      <c r="K78">
        <f>MES_EOD!AK78+MES_EOD!AL78</f>
        <v>-0.15</v>
      </c>
      <c r="L78">
        <f>NDMC_EOD!AK78+NDMC_EOD!AL78</f>
        <v>-0.57999999999999996</v>
      </c>
      <c r="M78">
        <f>TPDDL_EOD!AK78+TPDDL_EOD!AL78</f>
        <v>-1.74</v>
      </c>
      <c r="N78">
        <f t="shared" si="7"/>
        <v>-6.4</v>
      </c>
      <c r="O78" s="154">
        <f t="shared" si="8"/>
        <v>0</v>
      </c>
      <c r="P78">
        <v>-2.4900000000000002</v>
      </c>
      <c r="Q78">
        <v>-1.44</v>
      </c>
      <c r="R78">
        <v>-0.15</v>
      </c>
      <c r="S78">
        <v>-0.57999999999999996</v>
      </c>
      <c r="T78">
        <v>-1.74</v>
      </c>
      <c r="U78" s="156">
        <f t="shared" si="9"/>
        <v>-6.4</v>
      </c>
      <c r="V78" s="154">
        <f t="shared" si="10"/>
        <v>0</v>
      </c>
      <c r="Y78">
        <f>BAWANA!AW78+BAWANA!AX78</f>
        <v>-0.8</v>
      </c>
      <c r="Z78">
        <f>BAWANA!BD78+BAWANA!BE78</f>
        <v>-0.8</v>
      </c>
      <c r="AA78">
        <f>BAWANA!X78+BAWANA!Y78</f>
        <v>-0.8</v>
      </c>
      <c r="AB78">
        <f>BAWANA!AE78+BAWANA!AF78</f>
        <v>-0.8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-6.4</v>
      </c>
      <c r="E79">
        <f>BAWANA!AM79</f>
        <v>0</v>
      </c>
      <c r="F79">
        <f t="shared" si="11"/>
        <v>256</v>
      </c>
      <c r="G79">
        <f t="shared" si="12"/>
        <v>-6.4</v>
      </c>
      <c r="H79" s="154"/>
      <c r="I79">
        <f>BRPL_EOD!AK79+BRPL_EOD!AL79</f>
        <v>-2.4900000000000002</v>
      </c>
      <c r="J79">
        <f>BYPL_EOD!AK79+BYPL_EOD!AL79</f>
        <v>-1.44</v>
      </c>
      <c r="K79">
        <f>MES_EOD!AK79+MES_EOD!AL79</f>
        <v>-0.15</v>
      </c>
      <c r="L79">
        <f>NDMC_EOD!AK79+NDMC_EOD!AL79</f>
        <v>-0.57999999999999996</v>
      </c>
      <c r="M79">
        <f>TPDDL_EOD!AK79+TPDDL_EOD!AL79</f>
        <v>-1.74</v>
      </c>
      <c r="N79">
        <f t="shared" si="7"/>
        <v>-6.4</v>
      </c>
      <c r="O79" s="154">
        <f t="shared" si="8"/>
        <v>0</v>
      </c>
      <c r="P79">
        <v>-2.4900000000000002</v>
      </c>
      <c r="Q79">
        <v>-1.44</v>
      </c>
      <c r="R79">
        <v>-0.15</v>
      </c>
      <c r="S79">
        <v>-0.57999999999999996</v>
      </c>
      <c r="T79">
        <v>-1.74</v>
      </c>
      <c r="U79" s="156">
        <f t="shared" si="9"/>
        <v>-6.4</v>
      </c>
      <c r="V79" s="154">
        <f t="shared" si="10"/>
        <v>0</v>
      </c>
      <c r="Y79">
        <f>BAWANA!AW79+BAWANA!AX79</f>
        <v>-0.8</v>
      </c>
      <c r="Z79">
        <f>BAWANA!BD79+BAWANA!BE79</f>
        <v>-0.8</v>
      </c>
      <c r="AA79">
        <f>BAWANA!X79+BAWANA!Y79</f>
        <v>-0.8</v>
      </c>
      <c r="AB79">
        <f>BAWANA!AE79+BAWANA!AF79</f>
        <v>-0.8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-6.4</v>
      </c>
      <c r="E80">
        <f>BAWANA!AM80</f>
        <v>0</v>
      </c>
      <c r="F80">
        <f t="shared" si="11"/>
        <v>256</v>
      </c>
      <c r="G80">
        <f t="shared" si="12"/>
        <v>-6.4</v>
      </c>
      <c r="H80" s="154"/>
      <c r="I80">
        <f>BRPL_EOD!AK80+BRPL_EOD!AL80</f>
        <v>-2.4900000000000002</v>
      </c>
      <c r="J80">
        <f>BYPL_EOD!AK80+BYPL_EOD!AL80</f>
        <v>-1.44</v>
      </c>
      <c r="K80">
        <f>MES_EOD!AK80+MES_EOD!AL80</f>
        <v>-0.15</v>
      </c>
      <c r="L80">
        <f>NDMC_EOD!AK80+NDMC_EOD!AL80</f>
        <v>-0.57999999999999996</v>
      </c>
      <c r="M80">
        <f>TPDDL_EOD!AK80+TPDDL_EOD!AL80</f>
        <v>-1.74</v>
      </c>
      <c r="N80">
        <f t="shared" si="7"/>
        <v>-6.4</v>
      </c>
      <c r="O80" s="154">
        <f t="shared" si="8"/>
        <v>0</v>
      </c>
      <c r="P80">
        <v>-2.4900000000000002</v>
      </c>
      <c r="Q80">
        <v>-1.44</v>
      </c>
      <c r="R80">
        <v>-0.15</v>
      </c>
      <c r="S80">
        <v>-0.57999999999999996</v>
      </c>
      <c r="T80">
        <v>-1.74</v>
      </c>
      <c r="U80" s="156">
        <f t="shared" si="9"/>
        <v>-6.4</v>
      </c>
      <c r="V80" s="154">
        <f t="shared" si="10"/>
        <v>0</v>
      </c>
      <c r="Y80">
        <f>BAWANA!AW80+BAWANA!AX80</f>
        <v>-0.8</v>
      </c>
      <c r="Z80">
        <f>BAWANA!BD80+BAWANA!BE80</f>
        <v>-0.8</v>
      </c>
      <c r="AA80">
        <f>BAWANA!X80+BAWANA!Y80</f>
        <v>-0.8</v>
      </c>
      <c r="AB80">
        <f>BAWANA!AE80+BAWANA!AF80</f>
        <v>-0.8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-6.4</v>
      </c>
      <c r="E81">
        <f>BAWANA!AM81</f>
        <v>0</v>
      </c>
      <c r="F81">
        <f t="shared" si="11"/>
        <v>256</v>
      </c>
      <c r="G81">
        <f t="shared" si="12"/>
        <v>-6.4</v>
      </c>
      <c r="H81" s="154"/>
      <c r="I81">
        <f>BRPL_EOD!AK81+BRPL_EOD!AL81</f>
        <v>-2.4900000000000002</v>
      </c>
      <c r="J81">
        <f>BYPL_EOD!AK81+BYPL_EOD!AL81</f>
        <v>-1.44</v>
      </c>
      <c r="K81">
        <f>MES_EOD!AK81+MES_EOD!AL81</f>
        <v>-0.15</v>
      </c>
      <c r="L81">
        <f>NDMC_EOD!AK81+NDMC_EOD!AL81</f>
        <v>-0.57999999999999996</v>
      </c>
      <c r="M81">
        <f>TPDDL_EOD!AK81+TPDDL_EOD!AL81</f>
        <v>-1.74</v>
      </c>
      <c r="N81">
        <f t="shared" si="7"/>
        <v>-6.4</v>
      </c>
      <c r="O81" s="154">
        <f t="shared" si="8"/>
        <v>0</v>
      </c>
      <c r="P81">
        <v>-2.4900000000000002</v>
      </c>
      <c r="Q81">
        <v>-1.44</v>
      </c>
      <c r="R81">
        <v>-0.15</v>
      </c>
      <c r="S81">
        <v>-0.57999999999999996</v>
      </c>
      <c r="T81">
        <v>-1.74</v>
      </c>
      <c r="U81" s="156">
        <f t="shared" si="9"/>
        <v>-6.4</v>
      </c>
      <c r="V81" s="154">
        <f t="shared" si="10"/>
        <v>0</v>
      </c>
      <c r="Y81">
        <f>BAWANA!AW81+BAWANA!AX81</f>
        <v>-0.8</v>
      </c>
      <c r="Z81">
        <f>BAWANA!BD81+BAWANA!BE81</f>
        <v>-0.8</v>
      </c>
      <c r="AA81">
        <f>BAWANA!X81+BAWANA!Y81</f>
        <v>-0.8</v>
      </c>
      <c r="AB81">
        <f>BAWANA!AE81+BAWANA!AF81</f>
        <v>-0.8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-6.4</v>
      </c>
      <c r="E82">
        <f>BAWANA!AM82</f>
        <v>0</v>
      </c>
      <c r="F82">
        <f t="shared" si="11"/>
        <v>256</v>
      </c>
      <c r="G82">
        <f t="shared" si="12"/>
        <v>-6.4</v>
      </c>
      <c r="H82" s="154"/>
      <c r="I82">
        <f>BRPL_EOD!AK82+BRPL_EOD!AL82</f>
        <v>-2.4900000000000002</v>
      </c>
      <c r="J82">
        <f>BYPL_EOD!AK82+BYPL_EOD!AL82</f>
        <v>-1.44</v>
      </c>
      <c r="K82">
        <f>MES_EOD!AK82+MES_EOD!AL82</f>
        <v>-0.15</v>
      </c>
      <c r="L82">
        <f>NDMC_EOD!AK82+NDMC_EOD!AL82</f>
        <v>-0.57999999999999996</v>
      </c>
      <c r="M82">
        <f>TPDDL_EOD!AK82+TPDDL_EOD!AL82</f>
        <v>-1.74</v>
      </c>
      <c r="N82">
        <f t="shared" si="7"/>
        <v>-6.4</v>
      </c>
      <c r="O82" s="154">
        <f t="shared" si="8"/>
        <v>0</v>
      </c>
      <c r="P82">
        <v>-2.4900000000000002</v>
      </c>
      <c r="Q82">
        <v>-1.44</v>
      </c>
      <c r="R82">
        <v>-0.15</v>
      </c>
      <c r="S82">
        <v>-0.57999999999999996</v>
      </c>
      <c r="T82">
        <v>-1.74</v>
      </c>
      <c r="U82" s="156">
        <f t="shared" si="9"/>
        <v>-6.4</v>
      </c>
      <c r="V82" s="154">
        <f t="shared" si="10"/>
        <v>0</v>
      </c>
      <c r="Y82">
        <f>BAWANA!AW82+BAWANA!AX82</f>
        <v>-0.8</v>
      </c>
      <c r="Z82">
        <f>BAWANA!BD82+BAWANA!BE82</f>
        <v>-0.8</v>
      </c>
      <c r="AA82">
        <f>BAWANA!X82+BAWANA!Y82</f>
        <v>-0.8</v>
      </c>
      <c r="AB82">
        <f>BAWANA!AE82+BAWANA!AF82</f>
        <v>-0.8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-6.4</v>
      </c>
      <c r="E83">
        <f>BAWANA!AM83</f>
        <v>0</v>
      </c>
      <c r="F83">
        <f t="shared" si="11"/>
        <v>256</v>
      </c>
      <c r="G83">
        <f t="shared" si="12"/>
        <v>-6.4</v>
      </c>
      <c r="H83" s="154"/>
      <c r="I83">
        <f>BRPL_EOD!AK83+BRPL_EOD!AL83</f>
        <v>-2.4900000000000002</v>
      </c>
      <c r="J83">
        <f>BYPL_EOD!AK83+BYPL_EOD!AL83</f>
        <v>-1.44</v>
      </c>
      <c r="K83">
        <f>MES_EOD!AK83+MES_EOD!AL83</f>
        <v>-0.15</v>
      </c>
      <c r="L83">
        <f>NDMC_EOD!AK83+NDMC_EOD!AL83</f>
        <v>-0.57999999999999996</v>
      </c>
      <c r="M83">
        <f>TPDDL_EOD!AK83+TPDDL_EOD!AL83</f>
        <v>-1.74</v>
      </c>
      <c r="N83">
        <f t="shared" si="7"/>
        <v>-6.4</v>
      </c>
      <c r="O83" s="154">
        <f t="shared" si="8"/>
        <v>0</v>
      </c>
      <c r="P83">
        <v>-2.4900000000000002</v>
      </c>
      <c r="Q83">
        <v>-1.44</v>
      </c>
      <c r="R83">
        <v>-0.15</v>
      </c>
      <c r="S83">
        <v>-0.57999999999999996</v>
      </c>
      <c r="T83">
        <v>-1.74</v>
      </c>
      <c r="U83" s="156">
        <f t="shared" si="9"/>
        <v>-6.4</v>
      </c>
      <c r="V83" s="154">
        <f t="shared" si="10"/>
        <v>0</v>
      </c>
      <c r="Y83">
        <f>BAWANA!AW83+BAWANA!AX83</f>
        <v>-0.8</v>
      </c>
      <c r="Z83">
        <f>BAWANA!BD83+BAWANA!BE83</f>
        <v>-0.8</v>
      </c>
      <c r="AA83">
        <f>BAWANA!X83+BAWANA!Y83</f>
        <v>-0.8</v>
      </c>
      <c r="AB83">
        <f>BAWANA!AE83+BAWANA!AF83</f>
        <v>-0.8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-6.4</v>
      </c>
      <c r="E84">
        <f>BAWANA!AM84</f>
        <v>0</v>
      </c>
      <c r="F84">
        <f t="shared" si="11"/>
        <v>256</v>
      </c>
      <c r="G84">
        <f t="shared" si="12"/>
        <v>-6.4</v>
      </c>
      <c r="H84" s="154"/>
      <c r="I84">
        <f>BRPL_EOD!AK84+BRPL_EOD!AL84</f>
        <v>-2.4900000000000002</v>
      </c>
      <c r="J84">
        <f>BYPL_EOD!AK84+BYPL_EOD!AL84</f>
        <v>-1.44</v>
      </c>
      <c r="K84">
        <f>MES_EOD!AK84+MES_EOD!AL84</f>
        <v>-0.15</v>
      </c>
      <c r="L84">
        <f>NDMC_EOD!AK84+NDMC_EOD!AL84</f>
        <v>-0.57999999999999996</v>
      </c>
      <c r="M84">
        <f>TPDDL_EOD!AK84+TPDDL_EOD!AL84</f>
        <v>-1.74</v>
      </c>
      <c r="N84">
        <f t="shared" si="7"/>
        <v>-6.4</v>
      </c>
      <c r="O84" s="154">
        <f t="shared" si="8"/>
        <v>0</v>
      </c>
      <c r="P84">
        <v>-2.4900000000000002</v>
      </c>
      <c r="Q84">
        <v>-1.44</v>
      </c>
      <c r="R84">
        <v>-0.15</v>
      </c>
      <c r="S84">
        <v>-0.57999999999999996</v>
      </c>
      <c r="T84">
        <v>-1.74</v>
      </c>
      <c r="U84" s="156">
        <f t="shared" si="9"/>
        <v>-6.4</v>
      </c>
      <c r="V84" s="154">
        <f t="shared" si="10"/>
        <v>0</v>
      </c>
      <c r="Y84">
        <f>BAWANA!AW84+BAWANA!AX84</f>
        <v>-0.8</v>
      </c>
      <c r="Z84">
        <f>BAWANA!BD84+BAWANA!BE84</f>
        <v>-0.8</v>
      </c>
      <c r="AA84">
        <f>BAWANA!X84+BAWANA!Y84</f>
        <v>-0.8</v>
      </c>
      <c r="AB84">
        <f>BAWANA!AE84+BAWANA!AF84</f>
        <v>-0.8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-6.4</v>
      </c>
      <c r="E85">
        <f>BAWANA!AM85</f>
        <v>0</v>
      </c>
      <c r="F85">
        <f t="shared" si="11"/>
        <v>256</v>
      </c>
      <c r="G85">
        <f t="shared" si="12"/>
        <v>-6.4</v>
      </c>
      <c r="H85" s="154"/>
      <c r="I85">
        <f>BRPL_EOD!AK85+BRPL_EOD!AL85</f>
        <v>-2.4900000000000002</v>
      </c>
      <c r="J85">
        <f>BYPL_EOD!AK85+BYPL_EOD!AL85</f>
        <v>-1.44</v>
      </c>
      <c r="K85">
        <f>MES_EOD!AK85+MES_EOD!AL85</f>
        <v>-0.15</v>
      </c>
      <c r="L85">
        <f>NDMC_EOD!AK85+NDMC_EOD!AL85</f>
        <v>-0.57999999999999996</v>
      </c>
      <c r="M85">
        <f>TPDDL_EOD!AK85+TPDDL_EOD!AL85</f>
        <v>-1.74</v>
      </c>
      <c r="N85">
        <f t="shared" si="7"/>
        <v>-6.4</v>
      </c>
      <c r="O85" s="154">
        <f t="shared" si="8"/>
        <v>0</v>
      </c>
      <c r="P85">
        <v>-2.4900000000000002</v>
      </c>
      <c r="Q85">
        <v>-1.44</v>
      </c>
      <c r="R85">
        <v>-0.15</v>
      </c>
      <c r="S85">
        <v>-0.57999999999999996</v>
      </c>
      <c r="T85">
        <v>-1.74</v>
      </c>
      <c r="U85" s="156">
        <f t="shared" si="9"/>
        <v>-6.4</v>
      </c>
      <c r="V85" s="154">
        <f t="shared" si="10"/>
        <v>0</v>
      </c>
      <c r="Y85">
        <f>BAWANA!AW85+BAWANA!AX85</f>
        <v>-0.8</v>
      </c>
      <c r="Z85">
        <f>BAWANA!BD85+BAWANA!BE85</f>
        <v>-0.8</v>
      </c>
      <c r="AA85">
        <f>BAWANA!X85+BAWANA!Y85</f>
        <v>-0.8</v>
      </c>
      <c r="AB85">
        <f>BAWANA!AE85+BAWANA!AF85</f>
        <v>-0.8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-6.4</v>
      </c>
      <c r="E86">
        <f>BAWANA!AM86</f>
        <v>0</v>
      </c>
      <c r="F86">
        <f t="shared" si="11"/>
        <v>256</v>
      </c>
      <c r="G86">
        <f t="shared" si="12"/>
        <v>-6.4</v>
      </c>
      <c r="H86" s="154"/>
      <c r="I86">
        <f>BRPL_EOD!AK86+BRPL_EOD!AL86</f>
        <v>-2.4900000000000002</v>
      </c>
      <c r="J86">
        <f>BYPL_EOD!AK86+BYPL_EOD!AL86</f>
        <v>-1.44</v>
      </c>
      <c r="K86">
        <f>MES_EOD!AK86+MES_EOD!AL86</f>
        <v>-0.15</v>
      </c>
      <c r="L86">
        <f>NDMC_EOD!AK86+NDMC_EOD!AL86</f>
        <v>-0.57999999999999996</v>
      </c>
      <c r="M86">
        <f>TPDDL_EOD!AK86+TPDDL_EOD!AL86</f>
        <v>-1.74</v>
      </c>
      <c r="N86">
        <f t="shared" si="7"/>
        <v>-6.4</v>
      </c>
      <c r="O86" s="154">
        <f t="shared" si="8"/>
        <v>0</v>
      </c>
      <c r="P86">
        <v>-2.4900000000000002</v>
      </c>
      <c r="Q86">
        <v>-1.44</v>
      </c>
      <c r="R86">
        <v>-0.15</v>
      </c>
      <c r="S86">
        <v>-0.57999999999999996</v>
      </c>
      <c r="T86">
        <v>-1.74</v>
      </c>
      <c r="U86" s="156">
        <f t="shared" si="9"/>
        <v>-6.4</v>
      </c>
      <c r="V86" s="154">
        <f t="shared" si="10"/>
        <v>0</v>
      </c>
      <c r="Y86">
        <f>BAWANA!AW86+BAWANA!AX86</f>
        <v>-0.8</v>
      </c>
      <c r="Z86">
        <f>BAWANA!BD86+BAWANA!BE86</f>
        <v>-0.8</v>
      </c>
      <c r="AA86">
        <f>BAWANA!X86+BAWANA!Y86</f>
        <v>-0.8</v>
      </c>
      <c r="AB86">
        <f>BAWANA!AE86+BAWANA!AF86</f>
        <v>-0.8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-6.4</v>
      </c>
      <c r="E87">
        <f>BAWANA!AM87</f>
        <v>0</v>
      </c>
      <c r="F87">
        <f t="shared" si="11"/>
        <v>256</v>
      </c>
      <c r="G87">
        <f t="shared" si="12"/>
        <v>-6.4</v>
      </c>
      <c r="H87" s="154"/>
      <c r="I87">
        <f>BRPL_EOD!AK87+BRPL_EOD!AL87</f>
        <v>-2.4900000000000002</v>
      </c>
      <c r="J87">
        <f>BYPL_EOD!AK87+BYPL_EOD!AL87</f>
        <v>-1.44</v>
      </c>
      <c r="K87">
        <f>MES_EOD!AK87+MES_EOD!AL87</f>
        <v>-0.15</v>
      </c>
      <c r="L87">
        <f>NDMC_EOD!AK87+NDMC_EOD!AL87</f>
        <v>-0.57999999999999996</v>
      </c>
      <c r="M87">
        <f>TPDDL_EOD!AK87+TPDDL_EOD!AL87</f>
        <v>-1.74</v>
      </c>
      <c r="N87">
        <f t="shared" si="7"/>
        <v>-6.4</v>
      </c>
      <c r="O87" s="154">
        <f t="shared" si="8"/>
        <v>0</v>
      </c>
      <c r="P87">
        <v>-2.4900000000000002</v>
      </c>
      <c r="Q87">
        <v>-1.44</v>
      </c>
      <c r="R87">
        <v>-0.15</v>
      </c>
      <c r="S87">
        <v>-0.57999999999999996</v>
      </c>
      <c r="T87">
        <v>-1.74</v>
      </c>
      <c r="U87" s="156">
        <f t="shared" si="9"/>
        <v>-6.4</v>
      </c>
      <c r="V87" s="154">
        <f t="shared" si="10"/>
        <v>0</v>
      </c>
      <c r="Y87">
        <f>BAWANA!AW87+BAWANA!AX87</f>
        <v>-0.8</v>
      </c>
      <c r="Z87">
        <f>BAWANA!BD87+BAWANA!BE87</f>
        <v>-0.8</v>
      </c>
      <c r="AA87">
        <f>BAWANA!X87+BAWANA!Y87</f>
        <v>-0.8</v>
      </c>
      <c r="AB87">
        <f>BAWANA!AE87+BAWANA!AF87</f>
        <v>-0.8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-6.4</v>
      </c>
      <c r="E88">
        <f>BAWANA!AM88</f>
        <v>0</v>
      </c>
      <c r="F88">
        <f t="shared" si="11"/>
        <v>256</v>
      </c>
      <c r="G88">
        <f t="shared" si="12"/>
        <v>-6.4</v>
      </c>
      <c r="H88" s="154"/>
      <c r="I88">
        <f>BRPL_EOD!AK88+BRPL_EOD!AL88</f>
        <v>-2.4900000000000002</v>
      </c>
      <c r="J88">
        <f>BYPL_EOD!AK88+BYPL_EOD!AL88</f>
        <v>-1.44</v>
      </c>
      <c r="K88">
        <f>MES_EOD!AK88+MES_EOD!AL88</f>
        <v>-0.15</v>
      </c>
      <c r="L88">
        <f>NDMC_EOD!AK88+NDMC_EOD!AL88</f>
        <v>-0.57999999999999996</v>
      </c>
      <c r="M88">
        <f>TPDDL_EOD!AK88+TPDDL_EOD!AL88</f>
        <v>-1.74</v>
      </c>
      <c r="N88">
        <f t="shared" si="7"/>
        <v>-6.4</v>
      </c>
      <c r="O88" s="154">
        <f t="shared" si="8"/>
        <v>0</v>
      </c>
      <c r="P88">
        <v>-2.4900000000000002</v>
      </c>
      <c r="Q88">
        <v>-1.44</v>
      </c>
      <c r="R88">
        <v>-0.15</v>
      </c>
      <c r="S88">
        <v>-0.57999999999999996</v>
      </c>
      <c r="T88">
        <v>-1.74</v>
      </c>
      <c r="U88" s="156">
        <f t="shared" si="9"/>
        <v>-6.4</v>
      </c>
      <c r="V88" s="154">
        <f t="shared" si="10"/>
        <v>0</v>
      </c>
      <c r="Y88">
        <f>BAWANA!AW88+BAWANA!AX88</f>
        <v>-0.8</v>
      </c>
      <c r="Z88">
        <f>BAWANA!BD88+BAWANA!BE88</f>
        <v>-0.8</v>
      </c>
      <c r="AA88">
        <f>BAWANA!X88+BAWANA!Y88</f>
        <v>-0.8</v>
      </c>
      <c r="AB88">
        <f>BAWANA!AE88+BAWANA!AF88</f>
        <v>-0.8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-6.4</v>
      </c>
      <c r="E89">
        <f>BAWANA!AM89</f>
        <v>0</v>
      </c>
      <c r="F89">
        <f t="shared" si="11"/>
        <v>256</v>
      </c>
      <c r="G89">
        <f t="shared" si="12"/>
        <v>-6.4</v>
      </c>
      <c r="H89" s="154"/>
      <c r="I89">
        <f>BRPL_EOD!AK89+BRPL_EOD!AL89</f>
        <v>-2.4900000000000002</v>
      </c>
      <c r="J89">
        <f>BYPL_EOD!AK89+BYPL_EOD!AL89</f>
        <v>-1.44</v>
      </c>
      <c r="K89">
        <f>MES_EOD!AK89+MES_EOD!AL89</f>
        <v>-0.15</v>
      </c>
      <c r="L89">
        <f>NDMC_EOD!AK89+NDMC_EOD!AL89</f>
        <v>-0.57999999999999996</v>
      </c>
      <c r="M89">
        <f>TPDDL_EOD!AK89+TPDDL_EOD!AL89</f>
        <v>-1.74</v>
      </c>
      <c r="N89">
        <f t="shared" si="7"/>
        <v>-6.4</v>
      </c>
      <c r="O89" s="154">
        <f t="shared" si="8"/>
        <v>0</v>
      </c>
      <c r="P89">
        <v>-2.4900000000000002</v>
      </c>
      <c r="Q89">
        <v>-1.44</v>
      </c>
      <c r="R89">
        <v>-0.15</v>
      </c>
      <c r="S89">
        <v>-0.57999999999999996</v>
      </c>
      <c r="T89">
        <v>-1.74</v>
      </c>
      <c r="U89" s="156">
        <f t="shared" si="9"/>
        <v>-6.4</v>
      </c>
      <c r="V89" s="154">
        <f t="shared" si="10"/>
        <v>0</v>
      </c>
      <c r="Y89">
        <f>BAWANA!AW89+BAWANA!AX89</f>
        <v>-0.8</v>
      </c>
      <c r="Z89">
        <f>BAWANA!BD89+BAWANA!BE89</f>
        <v>-0.8</v>
      </c>
      <c r="AA89">
        <f>BAWANA!X89+BAWANA!Y89</f>
        <v>-0.8</v>
      </c>
      <c r="AB89">
        <f>BAWANA!AE89+BAWANA!AF89</f>
        <v>-0.8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-6.4</v>
      </c>
      <c r="E90">
        <f>BAWANA!AM90</f>
        <v>0</v>
      </c>
      <c r="F90">
        <f t="shared" si="11"/>
        <v>256</v>
      </c>
      <c r="G90">
        <f t="shared" si="12"/>
        <v>-6.4</v>
      </c>
      <c r="H90" s="154"/>
      <c r="I90">
        <f>BRPL_EOD!AK90+BRPL_EOD!AL90</f>
        <v>-2.4900000000000002</v>
      </c>
      <c r="J90">
        <f>BYPL_EOD!AK90+BYPL_EOD!AL90</f>
        <v>-1.44</v>
      </c>
      <c r="K90">
        <f>MES_EOD!AK90+MES_EOD!AL90</f>
        <v>-0.15</v>
      </c>
      <c r="L90">
        <f>NDMC_EOD!AK90+NDMC_EOD!AL90</f>
        <v>-0.57999999999999996</v>
      </c>
      <c r="M90">
        <f>TPDDL_EOD!AK90+TPDDL_EOD!AL90</f>
        <v>-1.74</v>
      </c>
      <c r="N90">
        <f t="shared" si="7"/>
        <v>-6.4</v>
      </c>
      <c r="O90" s="154">
        <f t="shared" si="8"/>
        <v>0</v>
      </c>
      <c r="P90">
        <v>-2.4900000000000002</v>
      </c>
      <c r="Q90">
        <v>-1.44</v>
      </c>
      <c r="R90">
        <v>-0.15</v>
      </c>
      <c r="S90">
        <v>-0.57999999999999996</v>
      </c>
      <c r="T90">
        <v>-1.74</v>
      </c>
      <c r="U90" s="156">
        <f t="shared" si="9"/>
        <v>-6.4</v>
      </c>
      <c r="V90" s="154">
        <f t="shared" si="10"/>
        <v>0</v>
      </c>
      <c r="Y90">
        <f>BAWANA!AW90+BAWANA!AX90</f>
        <v>-0.8</v>
      </c>
      <c r="Z90">
        <f>BAWANA!BD90+BAWANA!BE90</f>
        <v>-0.8</v>
      </c>
      <c r="AA90">
        <f>BAWANA!X90+BAWANA!Y90</f>
        <v>-0.8</v>
      </c>
      <c r="AB90">
        <f>BAWANA!AE90+BAWANA!AF90</f>
        <v>-0.8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-6.4</v>
      </c>
      <c r="E91">
        <f>BAWANA!AM91</f>
        <v>0</v>
      </c>
      <c r="F91">
        <f t="shared" si="11"/>
        <v>256</v>
      </c>
      <c r="G91">
        <f t="shared" si="12"/>
        <v>-6.4</v>
      </c>
      <c r="H91" s="154"/>
      <c r="I91">
        <f>BRPL_EOD!AK91+BRPL_EOD!AL91</f>
        <v>-2.4900000000000002</v>
      </c>
      <c r="J91">
        <f>BYPL_EOD!AK91+BYPL_EOD!AL91</f>
        <v>-1.44</v>
      </c>
      <c r="K91">
        <f>MES_EOD!AK91+MES_EOD!AL91</f>
        <v>-0.15</v>
      </c>
      <c r="L91">
        <f>NDMC_EOD!AK91+NDMC_EOD!AL91</f>
        <v>-0.57999999999999996</v>
      </c>
      <c r="M91">
        <f>TPDDL_EOD!AK91+TPDDL_EOD!AL91</f>
        <v>-1.74</v>
      </c>
      <c r="N91">
        <f t="shared" si="7"/>
        <v>-6.4</v>
      </c>
      <c r="O91" s="154">
        <f t="shared" si="8"/>
        <v>0</v>
      </c>
      <c r="P91">
        <v>-2.4900000000000002</v>
      </c>
      <c r="Q91">
        <v>-1.44</v>
      </c>
      <c r="R91">
        <v>-0.15</v>
      </c>
      <c r="S91">
        <v>-0.57999999999999996</v>
      </c>
      <c r="T91">
        <v>-1.74</v>
      </c>
      <c r="U91" s="156">
        <f t="shared" si="9"/>
        <v>-6.4</v>
      </c>
      <c r="V91" s="154">
        <f t="shared" si="10"/>
        <v>0</v>
      </c>
      <c r="Y91">
        <f>BAWANA!AW91+BAWANA!AX91</f>
        <v>-0.8</v>
      </c>
      <c r="Z91">
        <f>BAWANA!BD91+BAWANA!BE91</f>
        <v>-0.8</v>
      </c>
      <c r="AA91">
        <f>BAWANA!X91+BAWANA!Y91</f>
        <v>-0.8</v>
      </c>
      <c r="AB91">
        <f>BAWANA!AE91+BAWANA!AF91</f>
        <v>-0.8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-6.4</v>
      </c>
      <c r="E92">
        <f>BAWANA!AM92</f>
        <v>0</v>
      </c>
      <c r="F92">
        <f t="shared" si="11"/>
        <v>256</v>
      </c>
      <c r="G92">
        <f t="shared" si="12"/>
        <v>-6.4</v>
      </c>
      <c r="H92" s="154"/>
      <c r="I92">
        <f>BRPL_EOD!AK92+BRPL_EOD!AL92</f>
        <v>-2.4900000000000002</v>
      </c>
      <c r="J92">
        <f>BYPL_EOD!AK92+BYPL_EOD!AL92</f>
        <v>-1.44</v>
      </c>
      <c r="K92">
        <f>MES_EOD!AK92+MES_EOD!AL92</f>
        <v>-0.15</v>
      </c>
      <c r="L92">
        <f>NDMC_EOD!AK92+NDMC_EOD!AL92</f>
        <v>-0.57999999999999996</v>
      </c>
      <c r="M92">
        <f>TPDDL_EOD!AK92+TPDDL_EOD!AL92</f>
        <v>-1.74</v>
      </c>
      <c r="N92">
        <f t="shared" si="7"/>
        <v>-6.4</v>
      </c>
      <c r="O92" s="154">
        <f t="shared" si="8"/>
        <v>0</v>
      </c>
      <c r="P92">
        <v>-2.4900000000000002</v>
      </c>
      <c r="Q92">
        <v>-1.44</v>
      </c>
      <c r="R92">
        <v>-0.15</v>
      </c>
      <c r="S92">
        <v>-0.57999999999999996</v>
      </c>
      <c r="T92">
        <v>-1.74</v>
      </c>
      <c r="U92" s="156">
        <f t="shared" si="9"/>
        <v>-6.4</v>
      </c>
      <c r="V92" s="154">
        <f t="shared" si="10"/>
        <v>0</v>
      </c>
      <c r="Y92">
        <f>BAWANA!AW92+BAWANA!AX92</f>
        <v>-0.8</v>
      </c>
      <c r="Z92">
        <f>BAWANA!BD92+BAWANA!BE92</f>
        <v>-0.8</v>
      </c>
      <c r="AA92">
        <f>BAWANA!X92+BAWANA!Y92</f>
        <v>-0.8</v>
      </c>
      <c r="AB92">
        <f>BAWANA!AE92+BAWANA!AF92</f>
        <v>-0.8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-6.4</v>
      </c>
      <c r="E93">
        <f>BAWANA!AM93</f>
        <v>0</v>
      </c>
      <c r="F93">
        <f t="shared" si="11"/>
        <v>256</v>
      </c>
      <c r="G93">
        <f t="shared" si="12"/>
        <v>-6.4</v>
      </c>
      <c r="H93" s="154"/>
      <c r="I93">
        <f>BRPL_EOD!AK93+BRPL_EOD!AL93</f>
        <v>-2.4900000000000002</v>
      </c>
      <c r="J93">
        <f>BYPL_EOD!AK93+BYPL_EOD!AL93</f>
        <v>-1.44</v>
      </c>
      <c r="K93">
        <f>MES_EOD!AK93+MES_EOD!AL93</f>
        <v>-0.15</v>
      </c>
      <c r="L93">
        <f>NDMC_EOD!AK93+NDMC_EOD!AL93</f>
        <v>-0.57999999999999996</v>
      </c>
      <c r="M93">
        <f>TPDDL_EOD!AK93+TPDDL_EOD!AL93</f>
        <v>-1.74</v>
      </c>
      <c r="N93">
        <f t="shared" si="7"/>
        <v>-6.4</v>
      </c>
      <c r="O93" s="154">
        <f t="shared" si="8"/>
        <v>0</v>
      </c>
      <c r="P93">
        <v>-2.4900000000000002</v>
      </c>
      <c r="Q93">
        <v>-1.44</v>
      </c>
      <c r="R93">
        <v>-0.15</v>
      </c>
      <c r="S93">
        <v>-0.57999999999999996</v>
      </c>
      <c r="T93">
        <v>-1.74</v>
      </c>
      <c r="U93" s="156">
        <f t="shared" si="9"/>
        <v>-6.4</v>
      </c>
      <c r="V93" s="154">
        <f t="shared" si="10"/>
        <v>0</v>
      </c>
      <c r="Y93">
        <f>BAWANA!AW93+BAWANA!AX93</f>
        <v>-0.8</v>
      </c>
      <c r="Z93">
        <f>BAWANA!BD93+BAWANA!BE93</f>
        <v>-0.8</v>
      </c>
      <c r="AA93">
        <f>BAWANA!X93+BAWANA!Y93</f>
        <v>-0.8</v>
      </c>
      <c r="AB93">
        <f>BAWANA!AE93+BAWANA!AF93</f>
        <v>-0.8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-6.4</v>
      </c>
      <c r="E94">
        <f>BAWANA!AM94</f>
        <v>0</v>
      </c>
      <c r="F94">
        <f t="shared" si="11"/>
        <v>256</v>
      </c>
      <c r="G94">
        <f t="shared" si="12"/>
        <v>-6.4</v>
      </c>
      <c r="H94" s="154"/>
      <c r="I94">
        <f>BRPL_EOD!AK94+BRPL_EOD!AL94</f>
        <v>-2.4900000000000002</v>
      </c>
      <c r="J94">
        <f>BYPL_EOD!AK94+BYPL_EOD!AL94</f>
        <v>-1.44</v>
      </c>
      <c r="K94">
        <f>MES_EOD!AK94+MES_EOD!AL94</f>
        <v>-0.15</v>
      </c>
      <c r="L94">
        <f>NDMC_EOD!AK94+NDMC_EOD!AL94</f>
        <v>-0.57999999999999996</v>
      </c>
      <c r="M94">
        <f>TPDDL_EOD!AK94+TPDDL_EOD!AL94</f>
        <v>-1.74</v>
      </c>
      <c r="N94">
        <f t="shared" si="7"/>
        <v>-6.4</v>
      </c>
      <c r="O94" s="154">
        <f t="shared" si="8"/>
        <v>0</v>
      </c>
      <c r="P94">
        <v>-2.4900000000000002</v>
      </c>
      <c r="Q94">
        <v>-1.44</v>
      </c>
      <c r="R94">
        <v>-0.15</v>
      </c>
      <c r="S94">
        <v>-0.57999999999999996</v>
      </c>
      <c r="T94">
        <v>-1.74</v>
      </c>
      <c r="U94" s="156">
        <f t="shared" si="9"/>
        <v>-6.4</v>
      </c>
      <c r="V94" s="154">
        <f t="shared" si="10"/>
        <v>0</v>
      </c>
      <c r="Y94">
        <f>BAWANA!AW94+BAWANA!AX94</f>
        <v>-0.8</v>
      </c>
      <c r="Z94">
        <f>BAWANA!BD94+BAWANA!BE94</f>
        <v>-0.8</v>
      </c>
      <c r="AA94">
        <f>BAWANA!X94+BAWANA!Y94</f>
        <v>-0.8</v>
      </c>
      <c r="AB94">
        <f>BAWANA!AE94+BAWANA!AF94</f>
        <v>-0.8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-6.4</v>
      </c>
      <c r="E95">
        <f>BAWANA!AM95</f>
        <v>0</v>
      </c>
      <c r="F95">
        <f t="shared" si="11"/>
        <v>256</v>
      </c>
      <c r="G95">
        <f t="shared" si="12"/>
        <v>-6.4</v>
      </c>
      <c r="H95" s="154"/>
      <c r="I95">
        <f>BRPL_EOD!AK95+BRPL_EOD!AL95</f>
        <v>-2.4900000000000002</v>
      </c>
      <c r="J95">
        <f>BYPL_EOD!AK95+BYPL_EOD!AL95</f>
        <v>-1.44</v>
      </c>
      <c r="K95">
        <f>MES_EOD!AK95+MES_EOD!AL95</f>
        <v>-0.15</v>
      </c>
      <c r="L95">
        <f>NDMC_EOD!AK95+NDMC_EOD!AL95</f>
        <v>-0.57999999999999996</v>
      </c>
      <c r="M95">
        <f>TPDDL_EOD!AK95+TPDDL_EOD!AL95</f>
        <v>-1.74</v>
      </c>
      <c r="N95">
        <f t="shared" si="7"/>
        <v>-6.4</v>
      </c>
      <c r="O95" s="154">
        <f t="shared" si="8"/>
        <v>0</v>
      </c>
      <c r="P95">
        <v>-2.4900000000000002</v>
      </c>
      <c r="Q95">
        <v>-1.44</v>
      </c>
      <c r="R95">
        <v>-0.15</v>
      </c>
      <c r="S95">
        <v>-0.57999999999999996</v>
      </c>
      <c r="T95">
        <v>-1.74</v>
      </c>
      <c r="U95" s="156">
        <f t="shared" si="9"/>
        <v>-6.4</v>
      </c>
      <c r="V95" s="154">
        <f t="shared" si="10"/>
        <v>0</v>
      </c>
      <c r="Y95">
        <f>BAWANA!AW95+BAWANA!AX95</f>
        <v>-0.8</v>
      </c>
      <c r="Z95">
        <f>BAWANA!BD95+BAWANA!BE95</f>
        <v>-0.8</v>
      </c>
      <c r="AA95">
        <f>BAWANA!X95+BAWANA!Y95</f>
        <v>-0.8</v>
      </c>
      <c r="AB95">
        <f>BAWANA!AE95+BAWANA!AF95</f>
        <v>-0.8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-6.4</v>
      </c>
      <c r="E96">
        <f>BAWANA!AM96</f>
        <v>0</v>
      </c>
      <c r="F96">
        <f t="shared" si="11"/>
        <v>256</v>
      </c>
      <c r="G96">
        <f t="shared" si="12"/>
        <v>-6.4</v>
      </c>
      <c r="H96" s="154"/>
      <c r="I96">
        <f>BRPL_EOD!AK96+BRPL_EOD!AL96</f>
        <v>-2.4900000000000002</v>
      </c>
      <c r="J96">
        <f>BYPL_EOD!AK96+BYPL_EOD!AL96</f>
        <v>-1.44</v>
      </c>
      <c r="K96">
        <f>MES_EOD!AK96+MES_EOD!AL96</f>
        <v>-0.15</v>
      </c>
      <c r="L96">
        <f>NDMC_EOD!AK96+NDMC_EOD!AL96</f>
        <v>-0.57999999999999996</v>
      </c>
      <c r="M96">
        <f>TPDDL_EOD!AK96+TPDDL_EOD!AL96</f>
        <v>-1.74</v>
      </c>
      <c r="N96">
        <f t="shared" si="7"/>
        <v>-6.4</v>
      </c>
      <c r="O96" s="154">
        <f t="shared" si="8"/>
        <v>0</v>
      </c>
      <c r="P96">
        <v>-2.4900000000000002</v>
      </c>
      <c r="Q96">
        <v>-1.44</v>
      </c>
      <c r="R96">
        <v>-0.15</v>
      </c>
      <c r="S96">
        <v>-0.57999999999999996</v>
      </c>
      <c r="T96">
        <v>-1.74</v>
      </c>
      <c r="U96" s="156">
        <f t="shared" si="9"/>
        <v>-6.4</v>
      </c>
      <c r="V96" s="154">
        <f t="shared" si="10"/>
        <v>0</v>
      </c>
      <c r="Y96">
        <f>BAWANA!AW96+BAWANA!AX96</f>
        <v>-0.8</v>
      </c>
      <c r="Z96">
        <f>BAWANA!BD96+BAWANA!BE96</f>
        <v>-0.8</v>
      </c>
      <c r="AA96">
        <f>BAWANA!X96+BAWANA!Y96</f>
        <v>-0.8</v>
      </c>
      <c r="AB96">
        <f>BAWANA!AE96+BAWANA!AF96</f>
        <v>-0.8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-6.4</v>
      </c>
      <c r="E97">
        <f>BAWANA!AM97</f>
        <v>0</v>
      </c>
      <c r="F97">
        <f t="shared" si="11"/>
        <v>256</v>
      </c>
      <c r="G97">
        <f t="shared" si="12"/>
        <v>-6.4</v>
      </c>
      <c r="H97" s="154"/>
      <c r="I97">
        <f>BRPL_EOD!AK97+BRPL_EOD!AL97</f>
        <v>-2.4900000000000002</v>
      </c>
      <c r="J97">
        <f>BYPL_EOD!AK97+BYPL_EOD!AL97</f>
        <v>-1.44</v>
      </c>
      <c r="K97">
        <f>MES_EOD!AK97+MES_EOD!AL97</f>
        <v>-0.15</v>
      </c>
      <c r="L97">
        <f>NDMC_EOD!AK97+NDMC_EOD!AL97</f>
        <v>-0.57999999999999996</v>
      </c>
      <c r="M97">
        <f>TPDDL_EOD!AK97+TPDDL_EOD!AL97</f>
        <v>-1.74</v>
      </c>
      <c r="N97">
        <f t="shared" si="7"/>
        <v>-6.4</v>
      </c>
      <c r="O97" s="154">
        <f t="shared" si="8"/>
        <v>0</v>
      </c>
      <c r="P97">
        <v>-2.4900000000000002</v>
      </c>
      <c r="Q97">
        <v>-1.44</v>
      </c>
      <c r="R97">
        <v>-0.15</v>
      </c>
      <c r="S97">
        <v>-0.57999999999999996</v>
      </c>
      <c r="T97">
        <v>-1.74</v>
      </c>
      <c r="U97" s="156">
        <f t="shared" si="9"/>
        <v>-6.4</v>
      </c>
      <c r="V97" s="154">
        <f t="shared" si="10"/>
        <v>0</v>
      </c>
      <c r="Y97">
        <f>BAWANA!AW97+BAWANA!AX97</f>
        <v>-0.8</v>
      </c>
      <c r="Z97">
        <f>BAWANA!BD97+BAWANA!BE97</f>
        <v>-0.8</v>
      </c>
      <c r="AA97">
        <f>BAWANA!X97+BAWANA!Y97</f>
        <v>-0.8</v>
      </c>
      <c r="AB97">
        <f>BAWANA!AE97+BAWANA!AF97</f>
        <v>-0.8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-6.4</v>
      </c>
      <c r="E98">
        <f>BAWANA!AM98</f>
        <v>0</v>
      </c>
      <c r="F98">
        <f t="shared" si="11"/>
        <v>256</v>
      </c>
      <c r="G98">
        <f t="shared" si="12"/>
        <v>-6.4</v>
      </c>
      <c r="H98" s="154"/>
      <c r="I98">
        <f>BRPL_EOD!AK98+BRPL_EOD!AL98</f>
        <v>-2.4900000000000002</v>
      </c>
      <c r="J98">
        <f>BYPL_EOD!AK98+BYPL_EOD!AL98</f>
        <v>-1.44</v>
      </c>
      <c r="K98">
        <f>MES_EOD!AK98+MES_EOD!AL98</f>
        <v>-0.15</v>
      </c>
      <c r="L98">
        <f>NDMC_EOD!AK98+NDMC_EOD!AL98</f>
        <v>-0.57999999999999996</v>
      </c>
      <c r="M98">
        <f>TPDDL_EOD!AK98+TPDDL_EOD!AL98</f>
        <v>-1.74</v>
      </c>
      <c r="N98">
        <f t="shared" si="7"/>
        <v>-6.4</v>
      </c>
      <c r="O98" s="154">
        <f t="shared" si="8"/>
        <v>0</v>
      </c>
      <c r="P98">
        <v>-2.4900000000000002</v>
      </c>
      <c r="Q98">
        <v>-1.44</v>
      </c>
      <c r="R98">
        <v>-0.15</v>
      </c>
      <c r="S98">
        <v>-0.57999999999999996</v>
      </c>
      <c r="T98">
        <v>-1.74</v>
      </c>
      <c r="U98" s="156">
        <f t="shared" si="9"/>
        <v>-6.4</v>
      </c>
      <c r="V98" s="154">
        <f t="shared" si="10"/>
        <v>0</v>
      </c>
      <c r="Y98">
        <f>BAWANA!AW98+BAWANA!AX98</f>
        <v>-0.8</v>
      </c>
      <c r="Z98">
        <f>BAWANA!BD98+BAWANA!BE98</f>
        <v>-0.8</v>
      </c>
      <c r="AA98">
        <f>BAWANA!X98+BAWANA!Y98</f>
        <v>-0.8</v>
      </c>
      <c r="AB98">
        <f>BAWANA!AE98+BAWANA!AF98</f>
        <v>-0.8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-0.13359999999999983</v>
      </c>
      <c r="E99" s="156">
        <f t="shared" si="14"/>
        <v>0</v>
      </c>
      <c r="F99" s="156">
        <f t="shared" si="14"/>
        <v>6.1440000000000001</v>
      </c>
      <c r="G99" s="156">
        <f t="shared" si="14"/>
        <v>-0.13359999999999983</v>
      </c>
      <c r="H99" s="156"/>
      <c r="I99" s="156">
        <f t="shared" si="14"/>
        <v>-5.201000000000007E-2</v>
      </c>
      <c r="J99" s="156">
        <f t="shared" si="14"/>
        <v>-3.0059999999999958E-2</v>
      </c>
      <c r="K99" s="156">
        <f t="shared" si="14"/>
        <v>-3.1000000000000047E-3</v>
      </c>
      <c r="L99" s="156">
        <f t="shared" si="14"/>
        <v>-1.2169999999999985E-2</v>
      </c>
      <c r="M99" s="156">
        <f t="shared" si="14"/>
        <v>-3.6384999999999994E-2</v>
      </c>
      <c r="N99" s="156">
        <f t="shared" si="14"/>
        <v>-0.13372499999999979</v>
      </c>
      <c r="O99" s="156">
        <f t="shared" si="14"/>
        <v>1.2499999999999735E-4</v>
      </c>
      <c r="P99" s="156">
        <f t="shared" si="14"/>
        <v>-5.1961403326403401E-2</v>
      </c>
      <c r="Q99" s="156">
        <f t="shared" si="14"/>
        <v>-3.003193347193343E-2</v>
      </c>
      <c r="R99" s="156">
        <f t="shared" si="14"/>
        <v>-3.0971413721413749E-3</v>
      </c>
      <c r="S99" s="156">
        <f t="shared" si="14"/>
        <v>-1.2158565488565464E-2</v>
      </c>
      <c r="T99" s="156">
        <f t="shared" si="14"/>
        <v>-3.6350956340956309E-2</v>
      </c>
      <c r="U99" s="156">
        <f t="shared" si="14"/>
        <v>-0.13359999999999983</v>
      </c>
      <c r="V99" s="156">
        <f t="shared" si="10"/>
        <v>0</v>
      </c>
      <c r="Y99" s="156">
        <f>SUM(Y3:Y98)/4000</f>
        <v>-1.6699999999999979E-2</v>
      </c>
      <c r="Z99" s="156">
        <f t="shared" ref="Z99:AD99" si="15">SUM(Z3:Z98)/4000</f>
        <v>-1.6699999999999979E-2</v>
      </c>
      <c r="AA99" s="156">
        <f t="shared" si="15"/>
        <v>-1.6699999999999979E-2</v>
      </c>
      <c r="AB99" s="156">
        <f t="shared" si="15"/>
        <v>-1.6699999999999979E-2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18.660568000000001</v>
      </c>
      <c r="D3">
        <v>26.824566999999998</v>
      </c>
      <c r="E3">
        <v>0</v>
      </c>
      <c r="F3">
        <v>0</v>
      </c>
      <c r="G3">
        <v>72.086100000000002</v>
      </c>
      <c r="H3">
        <v>0</v>
      </c>
      <c r="I3">
        <v>0</v>
      </c>
      <c r="J3">
        <v>92.427498999999997</v>
      </c>
      <c r="K3">
        <v>689.35378200000002</v>
      </c>
      <c r="L3">
        <v>661.459879</v>
      </c>
      <c r="M3">
        <v>79.966942000000003</v>
      </c>
      <c r="N3">
        <v>60.347343000000002</v>
      </c>
      <c r="O3">
        <v>126.520838</v>
      </c>
      <c r="P3">
        <v>144.02676099999999</v>
      </c>
      <c r="Q3">
        <v>19.743286000000001</v>
      </c>
      <c r="R3">
        <v>43.545976000000003</v>
      </c>
      <c r="S3">
        <v>26.963602000000002</v>
      </c>
      <c r="T3">
        <v>1.4276059999999999</v>
      </c>
      <c r="U3">
        <v>348.97500000000002</v>
      </c>
      <c r="V3">
        <v>20.731850000000001</v>
      </c>
      <c r="W3">
        <v>33.384999999999998</v>
      </c>
      <c r="X3">
        <v>147.515625</v>
      </c>
      <c r="Y3">
        <v>0</v>
      </c>
      <c r="Z3">
        <v>0</v>
      </c>
      <c r="AA3">
        <v>42.14808</v>
      </c>
      <c r="AB3">
        <v>43.635160999999997</v>
      </c>
      <c r="AC3">
        <v>31.709733</v>
      </c>
      <c r="AD3">
        <v>9.9151349999999994</v>
      </c>
      <c r="AE3">
        <v>53.905351000000003</v>
      </c>
      <c r="AF3">
        <v>8.7128639999999997</v>
      </c>
      <c r="AG3">
        <v>44.150584000000002</v>
      </c>
      <c r="AH3">
        <v>81.902103999999994</v>
      </c>
      <c r="AI3">
        <v>0</v>
      </c>
      <c r="AJ3">
        <v>0</v>
      </c>
      <c r="AK3">
        <v>59.009957999999997</v>
      </c>
      <c r="AL3">
        <v>84.825999999999993</v>
      </c>
      <c r="AM3">
        <v>17.179061000000001</v>
      </c>
      <c r="AN3">
        <v>1.034778</v>
      </c>
      <c r="AO3">
        <v>0</v>
      </c>
      <c r="AP3">
        <v>1.7934000000000001</v>
      </c>
      <c r="AQ3">
        <v>27.555228</v>
      </c>
      <c r="AR3">
        <v>49.128</v>
      </c>
      <c r="AS3">
        <v>0</v>
      </c>
      <c r="AT3">
        <v>15.385999999999999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86.485823999999965</v>
      </c>
      <c r="BA3">
        <f>SUM(B3:AZ3)</f>
        <v>3272.4394850000008</v>
      </c>
      <c r="BD3">
        <v>4.2938999999999998</v>
      </c>
      <c r="BE3">
        <v>0</v>
      </c>
      <c r="BF3">
        <v>1.4864E-2</v>
      </c>
      <c r="BG3">
        <v>0</v>
      </c>
      <c r="BH3">
        <v>8.7320000000000002E-3</v>
      </c>
      <c r="BI3">
        <v>0.82130400000000003</v>
      </c>
      <c r="BJ3">
        <v>0</v>
      </c>
      <c r="BK3">
        <v>1.9016999999999999E-2</v>
      </c>
      <c r="BL3">
        <v>0</v>
      </c>
      <c r="BM3">
        <v>1.598E-3</v>
      </c>
      <c r="BN3">
        <v>0</v>
      </c>
      <c r="BO3">
        <v>2</v>
      </c>
      <c r="BP3">
        <v>1.1000000000000001</v>
      </c>
      <c r="BQ3">
        <v>3.542468</v>
      </c>
      <c r="BR3">
        <v>2.5514760000000001</v>
      </c>
      <c r="BS3">
        <v>1.62</v>
      </c>
      <c r="BT3">
        <v>4.2558600000000002</v>
      </c>
      <c r="BU3">
        <v>2.9693339999999999</v>
      </c>
      <c r="BV3">
        <v>1.341844</v>
      </c>
      <c r="BW3">
        <v>7.94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0.82</v>
      </c>
      <c r="CC3">
        <v>1.32</v>
      </c>
      <c r="CD3">
        <v>0.44</v>
      </c>
      <c r="CE3">
        <v>0.84</v>
      </c>
      <c r="CF3">
        <v>0.14000000000000001</v>
      </c>
      <c r="CG3">
        <v>1.04</v>
      </c>
      <c r="CH3">
        <v>1.575901</v>
      </c>
      <c r="CI3">
        <v>6.05</v>
      </c>
      <c r="CJ3">
        <v>1.94</v>
      </c>
      <c r="CK3">
        <v>0.92</v>
      </c>
      <c r="CL3">
        <v>5.313701</v>
      </c>
      <c r="CM3">
        <v>0.935114</v>
      </c>
      <c r="CN3">
        <v>1.771234</v>
      </c>
      <c r="CO3">
        <v>3.03</v>
      </c>
      <c r="CP3">
        <v>2.5259830000000001</v>
      </c>
      <c r="CQ3">
        <v>2.7933979999999998</v>
      </c>
      <c r="CR3">
        <v>2.38</v>
      </c>
      <c r="CS3">
        <v>2.2983120000000001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86.485823999999965</v>
      </c>
    </row>
    <row r="4" spans="1:114">
      <c r="A4" t="s">
        <v>46</v>
      </c>
      <c r="B4">
        <v>0</v>
      </c>
      <c r="C4">
        <v>18.660568000000001</v>
      </c>
      <c r="D4">
        <v>26.824566999999998</v>
      </c>
      <c r="E4">
        <v>0</v>
      </c>
      <c r="F4">
        <v>0</v>
      </c>
      <c r="G4">
        <v>72.086100000000002</v>
      </c>
      <c r="H4">
        <v>0</v>
      </c>
      <c r="I4">
        <v>0</v>
      </c>
      <c r="J4">
        <v>92.427498999999997</v>
      </c>
      <c r="K4">
        <v>689.35378200000002</v>
      </c>
      <c r="L4">
        <v>661.459879</v>
      </c>
      <c r="M4">
        <v>79.966942000000003</v>
      </c>
      <c r="N4">
        <v>60.347343000000002</v>
      </c>
      <c r="O4">
        <v>126.520838</v>
      </c>
      <c r="P4">
        <v>144.02676099999999</v>
      </c>
      <c r="Q4">
        <v>19.743286000000001</v>
      </c>
      <c r="R4">
        <v>43.545976000000003</v>
      </c>
      <c r="S4">
        <v>26.963602000000002</v>
      </c>
      <c r="T4">
        <v>1.4276059999999999</v>
      </c>
      <c r="U4">
        <v>348.97500000000002</v>
      </c>
      <c r="V4">
        <v>20.731850000000001</v>
      </c>
      <c r="W4">
        <v>33.384999999999998</v>
      </c>
      <c r="X4">
        <v>147.515625</v>
      </c>
      <c r="Y4">
        <v>0</v>
      </c>
      <c r="Z4">
        <v>0</v>
      </c>
      <c r="AA4">
        <v>42.14808</v>
      </c>
      <c r="AB4">
        <v>43.635160999999997</v>
      </c>
      <c r="AC4">
        <v>31.709733</v>
      </c>
      <c r="AD4">
        <v>9.9151349999999994</v>
      </c>
      <c r="AE4">
        <v>53.905351000000003</v>
      </c>
      <c r="AF4">
        <v>8.7128639999999997</v>
      </c>
      <c r="AG4">
        <v>44.150584000000002</v>
      </c>
      <c r="AH4">
        <v>61.426577999999999</v>
      </c>
      <c r="AI4">
        <v>0</v>
      </c>
      <c r="AJ4">
        <v>0</v>
      </c>
      <c r="AK4">
        <v>59.009957999999997</v>
      </c>
      <c r="AL4">
        <v>84.825999999999993</v>
      </c>
      <c r="AM4">
        <v>17.179061000000001</v>
      </c>
      <c r="AN4">
        <v>1.034778</v>
      </c>
      <c r="AO4">
        <v>0</v>
      </c>
      <c r="AP4">
        <v>1.7934000000000001</v>
      </c>
      <c r="AQ4">
        <v>27.555228</v>
      </c>
      <c r="AR4">
        <v>49.128</v>
      </c>
      <c r="AS4">
        <v>0</v>
      </c>
      <c r="AT4">
        <v>15.385999999999999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86.097147999999962</v>
      </c>
      <c r="BA4">
        <f t="shared" ref="BA4:BA67" si="1">SUM(B4:AZ4)</f>
        <v>3251.575283000001</v>
      </c>
      <c r="BD4">
        <v>4.2938999999999998</v>
      </c>
      <c r="BE4">
        <v>0</v>
      </c>
      <c r="BF4">
        <v>1.4864E-2</v>
      </c>
      <c r="BG4">
        <v>0</v>
      </c>
      <c r="BH4">
        <v>8.7320000000000002E-3</v>
      </c>
      <c r="BI4">
        <v>0.82130400000000003</v>
      </c>
      <c r="BJ4">
        <v>0</v>
      </c>
      <c r="BK4">
        <v>1.9016999999999999E-2</v>
      </c>
      <c r="BL4">
        <v>0</v>
      </c>
      <c r="BM4">
        <v>1.598E-3</v>
      </c>
      <c r="BN4">
        <v>0</v>
      </c>
      <c r="BO4">
        <v>2</v>
      </c>
      <c r="BP4">
        <v>1.1000000000000001</v>
      </c>
      <c r="BQ4">
        <v>3.542468</v>
      </c>
      <c r="BR4">
        <v>2.5514760000000001</v>
      </c>
      <c r="BS4">
        <v>1.62</v>
      </c>
      <c r="BT4">
        <v>4.2558600000000002</v>
      </c>
      <c r="BU4">
        <v>2.9693339999999999</v>
      </c>
      <c r="BV4">
        <v>1.341844</v>
      </c>
      <c r="BW4">
        <v>7.94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0.82</v>
      </c>
      <c r="CC4">
        <v>1.32</v>
      </c>
      <c r="CD4">
        <v>0.44</v>
      </c>
      <c r="CE4">
        <v>0.84</v>
      </c>
      <c r="CF4">
        <v>0.14000000000000001</v>
      </c>
      <c r="CG4">
        <v>1.04</v>
      </c>
      <c r="CH4">
        <v>1.187225</v>
      </c>
      <c r="CI4">
        <v>6.05</v>
      </c>
      <c r="CJ4">
        <v>1.94</v>
      </c>
      <c r="CK4">
        <v>0.92</v>
      </c>
      <c r="CL4">
        <v>5.313701</v>
      </c>
      <c r="CM4">
        <v>0.935114</v>
      </c>
      <c r="CN4">
        <v>1.771234</v>
      </c>
      <c r="CO4">
        <v>3.03</v>
      </c>
      <c r="CP4">
        <v>2.5259830000000001</v>
      </c>
      <c r="CQ4">
        <v>2.7933979999999998</v>
      </c>
      <c r="CR4">
        <v>2.38</v>
      </c>
      <c r="CS4">
        <v>2.2983120000000001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86.097147999999962</v>
      </c>
    </row>
    <row r="5" spans="1:114">
      <c r="A5" t="s">
        <v>47</v>
      </c>
      <c r="B5">
        <v>0</v>
      </c>
      <c r="C5">
        <v>18.660568000000001</v>
      </c>
      <c r="D5">
        <v>26.824566999999998</v>
      </c>
      <c r="E5">
        <v>0</v>
      </c>
      <c r="F5">
        <v>0</v>
      </c>
      <c r="G5">
        <v>72.086100000000002</v>
      </c>
      <c r="H5">
        <v>0</v>
      </c>
      <c r="I5">
        <v>0</v>
      </c>
      <c r="J5">
        <v>92.427498999999997</v>
      </c>
      <c r="K5">
        <v>689.35378200000002</v>
      </c>
      <c r="L5">
        <v>661.459879</v>
      </c>
      <c r="M5">
        <v>79.966942000000003</v>
      </c>
      <c r="N5">
        <v>60.347343000000002</v>
      </c>
      <c r="O5">
        <v>126.520838</v>
      </c>
      <c r="P5">
        <v>144.02676099999999</v>
      </c>
      <c r="Q5">
        <v>19.743286000000001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20.731850000000001</v>
      </c>
      <c r="W5">
        <v>33.384999999999998</v>
      </c>
      <c r="X5">
        <v>147.515625</v>
      </c>
      <c r="Y5">
        <v>0</v>
      </c>
      <c r="Z5">
        <v>0</v>
      </c>
      <c r="AA5">
        <v>28.09872</v>
      </c>
      <c r="AB5">
        <v>43.635160999999997</v>
      </c>
      <c r="AC5">
        <v>31.709733</v>
      </c>
      <c r="AD5">
        <v>9.9151349999999994</v>
      </c>
      <c r="AE5">
        <v>53.905351000000003</v>
      </c>
      <c r="AF5">
        <v>8.7128639999999997</v>
      </c>
      <c r="AG5">
        <v>44.150584000000002</v>
      </c>
      <c r="AH5">
        <v>61.426577999999999</v>
      </c>
      <c r="AI5">
        <v>0</v>
      </c>
      <c r="AJ5">
        <v>0</v>
      </c>
      <c r="AK5">
        <v>59.009957999999997</v>
      </c>
      <c r="AL5">
        <v>84.825999999999993</v>
      </c>
      <c r="AM5">
        <v>17.179061000000001</v>
      </c>
      <c r="AN5">
        <v>1.034778</v>
      </c>
      <c r="AO5">
        <v>0</v>
      </c>
      <c r="AP5">
        <v>1.7934000000000001</v>
      </c>
      <c r="AQ5">
        <v>27.555228</v>
      </c>
      <c r="AR5">
        <v>49.128</v>
      </c>
      <c r="AS5">
        <v>0</v>
      </c>
      <c r="AT5">
        <v>15.385999999999999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85.03318299999998</v>
      </c>
      <c r="BA5">
        <f t="shared" si="1"/>
        <v>3236.4619580000012</v>
      </c>
      <c r="BD5">
        <v>4.2938999999999998</v>
      </c>
      <c r="BE5">
        <v>0</v>
      </c>
      <c r="BF5">
        <v>1.4864E-2</v>
      </c>
      <c r="BG5">
        <v>0</v>
      </c>
      <c r="BH5">
        <v>8.7320000000000002E-3</v>
      </c>
      <c r="BI5">
        <v>0.82130400000000003</v>
      </c>
      <c r="BJ5">
        <v>0</v>
      </c>
      <c r="BK5">
        <v>1.9016999999999999E-2</v>
      </c>
      <c r="BL5">
        <v>0</v>
      </c>
      <c r="BM5">
        <v>1.598E-3</v>
      </c>
      <c r="BN5">
        <v>0</v>
      </c>
      <c r="BO5">
        <v>2</v>
      </c>
      <c r="BP5">
        <v>1.1000000000000001</v>
      </c>
      <c r="BQ5">
        <v>3.542468</v>
      </c>
      <c r="BR5">
        <v>2.5514760000000001</v>
      </c>
      <c r="BS5">
        <v>1.62</v>
      </c>
      <c r="BT5">
        <v>3.1918950000000001</v>
      </c>
      <c r="BU5">
        <v>2.9693339999999999</v>
      </c>
      <c r="BV5">
        <v>1.341844</v>
      </c>
      <c r="BW5">
        <v>7.94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0.82</v>
      </c>
      <c r="CC5">
        <v>1.32</v>
      </c>
      <c r="CD5">
        <v>0.44</v>
      </c>
      <c r="CE5">
        <v>0.84</v>
      </c>
      <c r="CF5">
        <v>0.14000000000000001</v>
      </c>
      <c r="CG5">
        <v>1.04</v>
      </c>
      <c r="CH5">
        <v>1.187225</v>
      </c>
      <c r="CI5">
        <v>6.05</v>
      </c>
      <c r="CJ5">
        <v>1.94</v>
      </c>
      <c r="CK5">
        <v>0.92</v>
      </c>
      <c r="CL5">
        <v>5.313701</v>
      </c>
      <c r="CM5">
        <v>0.935114</v>
      </c>
      <c r="CN5">
        <v>1.771234</v>
      </c>
      <c r="CO5">
        <v>3.03</v>
      </c>
      <c r="CP5">
        <v>2.5259830000000001</v>
      </c>
      <c r="CQ5">
        <v>2.7933979999999998</v>
      </c>
      <c r="CR5">
        <v>2.38</v>
      </c>
      <c r="CS5">
        <v>2.2983120000000001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85.03318299999998</v>
      </c>
    </row>
    <row r="6" spans="1:114">
      <c r="A6" t="s">
        <v>48</v>
      </c>
      <c r="B6">
        <v>0</v>
      </c>
      <c r="C6">
        <v>18.660568000000001</v>
      </c>
      <c r="D6">
        <v>26.824566999999998</v>
      </c>
      <c r="E6">
        <v>0</v>
      </c>
      <c r="F6">
        <v>0</v>
      </c>
      <c r="G6">
        <v>72.086100000000002</v>
      </c>
      <c r="H6">
        <v>0</v>
      </c>
      <c r="I6">
        <v>0</v>
      </c>
      <c r="J6">
        <v>92.427498999999997</v>
      </c>
      <c r="K6">
        <v>689.35378200000002</v>
      </c>
      <c r="L6">
        <v>661.459879</v>
      </c>
      <c r="M6">
        <v>79.966942000000003</v>
      </c>
      <c r="N6">
        <v>60.347343000000002</v>
      </c>
      <c r="O6">
        <v>126.520838</v>
      </c>
      <c r="P6">
        <v>144.02676099999999</v>
      </c>
      <c r="Q6">
        <v>19.743286000000001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20.731850000000001</v>
      </c>
      <c r="W6">
        <v>33.384999999999998</v>
      </c>
      <c r="X6">
        <v>147.515625</v>
      </c>
      <c r="Y6">
        <v>0</v>
      </c>
      <c r="Z6">
        <v>0</v>
      </c>
      <c r="AA6">
        <v>14.04936</v>
      </c>
      <c r="AB6">
        <v>43.635160999999997</v>
      </c>
      <c r="AC6">
        <v>31.709733</v>
      </c>
      <c r="AD6">
        <v>9.9151349999999994</v>
      </c>
      <c r="AE6">
        <v>53.905351000000003</v>
      </c>
      <c r="AF6">
        <v>8.7128639999999997</v>
      </c>
      <c r="AG6">
        <v>44.150584000000002</v>
      </c>
      <c r="AH6">
        <v>61.426577999999999</v>
      </c>
      <c r="AI6">
        <v>0</v>
      </c>
      <c r="AJ6">
        <v>0</v>
      </c>
      <c r="AK6">
        <v>59.009957999999997</v>
      </c>
      <c r="AL6">
        <v>84.825999999999993</v>
      </c>
      <c r="AM6">
        <v>17.179061000000001</v>
      </c>
      <c r="AN6">
        <v>1.034778</v>
      </c>
      <c r="AO6">
        <v>0</v>
      </c>
      <c r="AP6">
        <v>1.7934000000000001</v>
      </c>
      <c r="AQ6">
        <v>27.555228</v>
      </c>
      <c r="AR6">
        <v>49.128</v>
      </c>
      <c r="AS6">
        <v>0</v>
      </c>
      <c r="AT6">
        <v>15.385999999999999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83.969217999999955</v>
      </c>
      <c r="BA6">
        <f t="shared" si="1"/>
        <v>3221.3486330000014</v>
      </c>
      <c r="BD6">
        <v>4.2938999999999998</v>
      </c>
      <c r="BE6">
        <v>0</v>
      </c>
      <c r="BF6">
        <v>1.4864E-2</v>
      </c>
      <c r="BG6">
        <v>0</v>
      </c>
      <c r="BH6">
        <v>8.7320000000000002E-3</v>
      </c>
      <c r="BI6">
        <v>0.82130400000000003</v>
      </c>
      <c r="BJ6">
        <v>0</v>
      </c>
      <c r="BK6">
        <v>1.9016999999999999E-2</v>
      </c>
      <c r="BL6">
        <v>0</v>
      </c>
      <c r="BM6">
        <v>1.598E-3</v>
      </c>
      <c r="BN6">
        <v>0</v>
      </c>
      <c r="BO6">
        <v>2</v>
      </c>
      <c r="BP6">
        <v>1.1000000000000001</v>
      </c>
      <c r="BQ6">
        <v>3.542468</v>
      </c>
      <c r="BR6">
        <v>2.5514760000000001</v>
      </c>
      <c r="BS6">
        <v>1.62</v>
      </c>
      <c r="BT6">
        <v>2.1279300000000001</v>
      </c>
      <c r="BU6">
        <v>2.9693339999999999</v>
      </c>
      <c r="BV6">
        <v>1.341844</v>
      </c>
      <c r="BW6">
        <v>7.94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0.82</v>
      </c>
      <c r="CC6">
        <v>1.32</v>
      </c>
      <c r="CD6">
        <v>0.44</v>
      </c>
      <c r="CE6">
        <v>0.84</v>
      </c>
      <c r="CF6">
        <v>0.14000000000000001</v>
      </c>
      <c r="CG6">
        <v>1.04</v>
      </c>
      <c r="CH6">
        <v>1.187225</v>
      </c>
      <c r="CI6">
        <v>6.05</v>
      </c>
      <c r="CJ6">
        <v>1.94</v>
      </c>
      <c r="CK6">
        <v>0.92</v>
      </c>
      <c r="CL6">
        <v>5.313701</v>
      </c>
      <c r="CM6">
        <v>0.935114</v>
      </c>
      <c r="CN6">
        <v>1.771234</v>
      </c>
      <c r="CO6">
        <v>3.03</v>
      </c>
      <c r="CP6">
        <v>2.5259830000000001</v>
      </c>
      <c r="CQ6">
        <v>2.7933979999999998</v>
      </c>
      <c r="CR6">
        <v>2.38</v>
      </c>
      <c r="CS6">
        <v>2.2983120000000001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83.969217999999955</v>
      </c>
    </row>
    <row r="7" spans="1:114">
      <c r="A7" t="s">
        <v>49</v>
      </c>
      <c r="B7">
        <v>0</v>
      </c>
      <c r="C7">
        <v>18.660568000000001</v>
      </c>
      <c r="D7">
        <v>26.824566999999998</v>
      </c>
      <c r="E7">
        <v>0</v>
      </c>
      <c r="F7">
        <v>0</v>
      </c>
      <c r="G7">
        <v>72.086100000000002</v>
      </c>
      <c r="H7">
        <v>0</v>
      </c>
      <c r="I7">
        <v>0</v>
      </c>
      <c r="J7">
        <v>92.427498999999997</v>
      </c>
      <c r="K7">
        <v>689.35378200000002</v>
      </c>
      <c r="L7">
        <v>661.459879</v>
      </c>
      <c r="M7">
        <v>79.966942000000003</v>
      </c>
      <c r="N7">
        <v>60.347343000000002</v>
      </c>
      <c r="O7">
        <v>126.520838</v>
      </c>
      <c r="P7">
        <v>144.02676099999999</v>
      </c>
      <c r="Q7">
        <v>19.743286000000001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20.731850000000001</v>
      </c>
      <c r="W7">
        <v>31.8675</v>
      </c>
      <c r="X7">
        <v>147.515625</v>
      </c>
      <c r="Y7">
        <v>0</v>
      </c>
      <c r="Z7">
        <v>0</v>
      </c>
      <c r="AA7">
        <v>0</v>
      </c>
      <c r="AB7">
        <v>43.635160999999997</v>
      </c>
      <c r="AC7">
        <v>31.709733</v>
      </c>
      <c r="AD7">
        <v>9.9151349999999994</v>
      </c>
      <c r="AE7">
        <v>53.905351000000003</v>
      </c>
      <c r="AF7">
        <v>8.7128639999999997</v>
      </c>
      <c r="AG7">
        <v>44.150584000000002</v>
      </c>
      <c r="AH7">
        <v>61.426577999999999</v>
      </c>
      <c r="AI7">
        <v>0</v>
      </c>
      <c r="AJ7">
        <v>0</v>
      </c>
      <c r="AK7">
        <v>59.009957999999997</v>
      </c>
      <c r="AL7">
        <v>84.825999999999993</v>
      </c>
      <c r="AM7">
        <v>17.179061000000001</v>
      </c>
      <c r="AN7">
        <v>1.034778</v>
      </c>
      <c r="AO7">
        <v>0</v>
      </c>
      <c r="AP7">
        <v>1.7934000000000001</v>
      </c>
      <c r="AQ7">
        <v>27.555228</v>
      </c>
      <c r="AR7">
        <v>49.128</v>
      </c>
      <c r="AS7">
        <v>0</v>
      </c>
      <c r="AT7">
        <v>14.287000000000001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82.926833999999957</v>
      </c>
      <c r="BA7">
        <f t="shared" si="1"/>
        <v>3203.6403890000006</v>
      </c>
      <c r="BD7">
        <v>4.2938999999999998</v>
      </c>
      <c r="BE7">
        <v>0</v>
      </c>
      <c r="BF7">
        <v>1.4864E-2</v>
      </c>
      <c r="BG7">
        <v>0</v>
      </c>
      <c r="BH7">
        <v>8.7320000000000002E-3</v>
      </c>
      <c r="BI7">
        <v>0.82130400000000003</v>
      </c>
      <c r="BJ7">
        <v>0</v>
      </c>
      <c r="BK7">
        <v>1.9016999999999999E-2</v>
      </c>
      <c r="BL7">
        <v>0</v>
      </c>
      <c r="BM7">
        <v>1.598E-3</v>
      </c>
      <c r="BN7">
        <v>0</v>
      </c>
      <c r="BO7">
        <v>2</v>
      </c>
      <c r="BP7">
        <v>1.1000000000000001</v>
      </c>
      <c r="BQ7">
        <v>3.542468</v>
      </c>
      <c r="BR7">
        <v>2.5514760000000001</v>
      </c>
      <c r="BS7">
        <v>1.62</v>
      </c>
      <c r="BT7">
        <v>1.063965</v>
      </c>
      <c r="BU7">
        <v>2.9693339999999999</v>
      </c>
      <c r="BV7">
        <v>1.341844</v>
      </c>
      <c r="BW7">
        <v>7.94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0.82</v>
      </c>
      <c r="CC7">
        <v>1.32</v>
      </c>
      <c r="CD7">
        <v>0.44</v>
      </c>
      <c r="CE7">
        <v>0.84</v>
      </c>
      <c r="CF7">
        <v>0.14000000000000001</v>
      </c>
      <c r="CG7">
        <v>1.04</v>
      </c>
      <c r="CH7">
        <v>1.187225</v>
      </c>
      <c r="CI7">
        <v>6.05</v>
      </c>
      <c r="CJ7">
        <v>1.94</v>
      </c>
      <c r="CK7">
        <v>0.92</v>
      </c>
      <c r="CL7">
        <v>5.313701</v>
      </c>
      <c r="CM7">
        <v>0.935114</v>
      </c>
      <c r="CN7">
        <v>1.771234</v>
      </c>
      <c r="CO7">
        <v>3.03</v>
      </c>
      <c r="CP7">
        <v>2.5259830000000001</v>
      </c>
      <c r="CQ7">
        <v>2.7933979999999998</v>
      </c>
      <c r="CR7">
        <v>2.38</v>
      </c>
      <c r="CS7">
        <v>2.319893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82.926833999999957</v>
      </c>
    </row>
    <row r="8" spans="1:114">
      <c r="A8" t="s">
        <v>50</v>
      </c>
      <c r="B8">
        <v>0</v>
      </c>
      <c r="C8">
        <v>18.660568000000001</v>
      </c>
      <c r="D8">
        <v>26.824566999999998</v>
      </c>
      <c r="E8">
        <v>0</v>
      </c>
      <c r="F8">
        <v>0</v>
      </c>
      <c r="G8">
        <v>72.086100000000002</v>
      </c>
      <c r="H8">
        <v>0</v>
      </c>
      <c r="I8">
        <v>0</v>
      </c>
      <c r="J8">
        <v>92.427498999999997</v>
      </c>
      <c r="K8">
        <v>689.35378200000002</v>
      </c>
      <c r="L8">
        <v>661.459879</v>
      </c>
      <c r="M8">
        <v>79.966942000000003</v>
      </c>
      <c r="N8">
        <v>60.347343000000002</v>
      </c>
      <c r="O8">
        <v>126.520838</v>
      </c>
      <c r="P8">
        <v>144.02676099999999</v>
      </c>
      <c r="Q8">
        <v>19.743286000000001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20.731850000000001</v>
      </c>
      <c r="W8">
        <v>31.8675</v>
      </c>
      <c r="X8">
        <v>147.515625</v>
      </c>
      <c r="Y8">
        <v>0</v>
      </c>
      <c r="Z8">
        <v>0</v>
      </c>
      <c r="AA8">
        <v>0</v>
      </c>
      <c r="AB8">
        <v>43.635160999999997</v>
      </c>
      <c r="AC8">
        <v>31.709733</v>
      </c>
      <c r="AD8">
        <v>9.9151349999999994</v>
      </c>
      <c r="AE8">
        <v>53.905351000000003</v>
      </c>
      <c r="AF8">
        <v>8.7128639999999997</v>
      </c>
      <c r="AG8">
        <v>44.150584000000002</v>
      </c>
      <c r="AH8">
        <v>61.426577999999999</v>
      </c>
      <c r="AI8">
        <v>0</v>
      </c>
      <c r="AJ8">
        <v>0</v>
      </c>
      <c r="AK8">
        <v>59.009957999999997</v>
      </c>
      <c r="AL8">
        <v>84.825999999999993</v>
      </c>
      <c r="AM8">
        <v>17.179061000000001</v>
      </c>
      <c r="AN8">
        <v>1.034778</v>
      </c>
      <c r="AO8">
        <v>0</v>
      </c>
      <c r="AP8">
        <v>1.7934000000000001</v>
      </c>
      <c r="AQ8">
        <v>27.555228</v>
      </c>
      <c r="AR8">
        <v>49.128</v>
      </c>
      <c r="AS8">
        <v>0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81.862868999999975</v>
      </c>
      <c r="BA8">
        <f t="shared" si="1"/>
        <v>3201.4774240000011</v>
      </c>
      <c r="BD8">
        <v>4.2938999999999998</v>
      </c>
      <c r="BE8">
        <v>0</v>
      </c>
      <c r="BF8">
        <v>1.4864E-2</v>
      </c>
      <c r="BG8">
        <v>0</v>
      </c>
      <c r="BH8">
        <v>8.7320000000000002E-3</v>
      </c>
      <c r="BI8">
        <v>0.82130400000000003</v>
      </c>
      <c r="BJ8">
        <v>0</v>
      </c>
      <c r="BK8">
        <v>1.9016999999999999E-2</v>
      </c>
      <c r="BL8">
        <v>0</v>
      </c>
      <c r="BM8">
        <v>1.598E-3</v>
      </c>
      <c r="BN8">
        <v>0</v>
      </c>
      <c r="BO8">
        <v>2</v>
      </c>
      <c r="BP8">
        <v>1.1000000000000001</v>
      </c>
      <c r="BQ8">
        <v>3.542468</v>
      </c>
      <c r="BR8">
        <v>2.5514760000000001</v>
      </c>
      <c r="BS8">
        <v>1.62</v>
      </c>
      <c r="BT8">
        <v>0</v>
      </c>
      <c r="BU8">
        <v>2.9693339999999999</v>
      </c>
      <c r="BV8">
        <v>1.341844</v>
      </c>
      <c r="BW8">
        <v>7.94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0.82</v>
      </c>
      <c r="CC8">
        <v>1.32</v>
      </c>
      <c r="CD8">
        <v>0.44</v>
      </c>
      <c r="CE8">
        <v>0.84</v>
      </c>
      <c r="CF8">
        <v>0.14000000000000001</v>
      </c>
      <c r="CG8">
        <v>1.04</v>
      </c>
      <c r="CH8">
        <v>1.187225</v>
      </c>
      <c r="CI8">
        <v>6.05</v>
      </c>
      <c r="CJ8">
        <v>1.94</v>
      </c>
      <c r="CK8">
        <v>0.92</v>
      </c>
      <c r="CL8">
        <v>5.313701</v>
      </c>
      <c r="CM8">
        <v>0.935114</v>
      </c>
      <c r="CN8">
        <v>1.771234</v>
      </c>
      <c r="CO8">
        <v>3.03</v>
      </c>
      <c r="CP8">
        <v>2.5259830000000001</v>
      </c>
      <c r="CQ8">
        <v>2.7933979999999998</v>
      </c>
      <c r="CR8">
        <v>2.38</v>
      </c>
      <c r="CS8">
        <v>2.319893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81.862868999999975</v>
      </c>
    </row>
    <row r="9" spans="1:114">
      <c r="A9" t="s">
        <v>51</v>
      </c>
      <c r="B9">
        <v>0</v>
      </c>
      <c r="C9">
        <v>18.660568000000001</v>
      </c>
      <c r="D9">
        <v>26.824566999999998</v>
      </c>
      <c r="E9">
        <v>0</v>
      </c>
      <c r="F9">
        <v>0</v>
      </c>
      <c r="G9">
        <v>72.086100000000002</v>
      </c>
      <c r="H9">
        <v>0</v>
      </c>
      <c r="I9">
        <v>0</v>
      </c>
      <c r="J9">
        <v>92.427498999999997</v>
      </c>
      <c r="K9">
        <v>689.35378200000002</v>
      </c>
      <c r="L9">
        <v>661.459879</v>
      </c>
      <c r="M9">
        <v>79.966942000000003</v>
      </c>
      <c r="N9">
        <v>60.347343000000002</v>
      </c>
      <c r="O9">
        <v>126.520838</v>
      </c>
      <c r="P9">
        <v>144.02676099999999</v>
      </c>
      <c r="Q9">
        <v>19.743286000000001</v>
      </c>
      <c r="R9">
        <v>43.545976000000003</v>
      </c>
      <c r="S9">
        <v>26.963602000000002</v>
      </c>
      <c r="T9">
        <v>1.4276059999999999</v>
      </c>
      <c r="U9">
        <v>348.97500000000002</v>
      </c>
      <c r="V9">
        <v>20.731850000000001</v>
      </c>
      <c r="W9">
        <v>31.8675</v>
      </c>
      <c r="X9">
        <v>147.515625</v>
      </c>
      <c r="Y9">
        <v>0</v>
      </c>
      <c r="Z9">
        <v>0</v>
      </c>
      <c r="AA9">
        <v>0</v>
      </c>
      <c r="AB9">
        <v>43.635160999999997</v>
      </c>
      <c r="AC9">
        <v>31.709733</v>
      </c>
      <c r="AD9">
        <v>9.9151349999999994</v>
      </c>
      <c r="AE9">
        <v>53.905351000000003</v>
      </c>
      <c r="AF9">
        <v>8.7128639999999997</v>
      </c>
      <c r="AG9">
        <v>44.150584000000002</v>
      </c>
      <c r="AH9">
        <v>61.426577999999999</v>
      </c>
      <c r="AI9">
        <v>0</v>
      </c>
      <c r="AJ9">
        <v>0</v>
      </c>
      <c r="AK9">
        <v>59.009957999999997</v>
      </c>
      <c r="AL9">
        <v>84.825999999999993</v>
      </c>
      <c r="AM9">
        <v>17.179061000000001</v>
      </c>
      <c r="AN9">
        <v>1.034778</v>
      </c>
      <c r="AO9">
        <v>0</v>
      </c>
      <c r="AP9">
        <v>3.0743999999999998</v>
      </c>
      <c r="AQ9">
        <v>27.555228</v>
      </c>
      <c r="AR9">
        <v>52.991999999999997</v>
      </c>
      <c r="AS9">
        <v>0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81.862868999999975</v>
      </c>
      <c r="BA9">
        <f t="shared" si="1"/>
        <v>3206.622424000001</v>
      </c>
      <c r="BD9">
        <v>4.2938999999999998</v>
      </c>
      <c r="BE9">
        <v>0</v>
      </c>
      <c r="BF9">
        <v>1.4864E-2</v>
      </c>
      <c r="BG9">
        <v>0</v>
      </c>
      <c r="BH9">
        <v>8.7320000000000002E-3</v>
      </c>
      <c r="BI9">
        <v>0.82130400000000003</v>
      </c>
      <c r="BJ9">
        <v>0</v>
      </c>
      <c r="BK9">
        <v>1.9016999999999999E-2</v>
      </c>
      <c r="BL9">
        <v>0</v>
      </c>
      <c r="BM9">
        <v>1.598E-3</v>
      </c>
      <c r="BN9">
        <v>0</v>
      </c>
      <c r="BO9">
        <v>2</v>
      </c>
      <c r="BP9">
        <v>1.1000000000000001</v>
      </c>
      <c r="BQ9">
        <v>3.542468</v>
      </c>
      <c r="BR9">
        <v>2.5514760000000001</v>
      </c>
      <c r="BS9">
        <v>1.62</v>
      </c>
      <c r="BT9">
        <v>0</v>
      </c>
      <c r="BU9">
        <v>2.9693339999999999</v>
      </c>
      <c r="BV9">
        <v>1.341844</v>
      </c>
      <c r="BW9">
        <v>7.94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0.82</v>
      </c>
      <c r="CC9">
        <v>1.32</v>
      </c>
      <c r="CD9">
        <v>0.44</v>
      </c>
      <c r="CE9">
        <v>0.84</v>
      </c>
      <c r="CF9">
        <v>0.14000000000000001</v>
      </c>
      <c r="CG9">
        <v>1.04</v>
      </c>
      <c r="CH9">
        <v>1.187225</v>
      </c>
      <c r="CI9">
        <v>6.05</v>
      </c>
      <c r="CJ9">
        <v>1.94</v>
      </c>
      <c r="CK9">
        <v>0.92</v>
      </c>
      <c r="CL9">
        <v>5.313701</v>
      </c>
      <c r="CM9">
        <v>0.935114</v>
      </c>
      <c r="CN9">
        <v>1.771234</v>
      </c>
      <c r="CO9">
        <v>3.03</v>
      </c>
      <c r="CP9">
        <v>2.5259830000000001</v>
      </c>
      <c r="CQ9">
        <v>2.7933979999999998</v>
      </c>
      <c r="CR9">
        <v>2.38</v>
      </c>
      <c r="CS9">
        <v>2.319893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81.862868999999975</v>
      </c>
    </row>
    <row r="10" spans="1:114">
      <c r="A10" t="s">
        <v>52</v>
      </c>
      <c r="B10">
        <v>0</v>
      </c>
      <c r="C10">
        <v>18.660568000000001</v>
      </c>
      <c r="D10">
        <v>26.824566999999998</v>
      </c>
      <c r="E10">
        <v>0</v>
      </c>
      <c r="F10">
        <v>0</v>
      </c>
      <c r="G10">
        <v>72.086100000000002</v>
      </c>
      <c r="H10">
        <v>0</v>
      </c>
      <c r="I10">
        <v>0</v>
      </c>
      <c r="J10">
        <v>92.427498999999997</v>
      </c>
      <c r="K10">
        <v>689.35378200000002</v>
      </c>
      <c r="L10">
        <v>661.459879</v>
      </c>
      <c r="M10">
        <v>79.966942000000003</v>
      </c>
      <c r="N10">
        <v>60.347343000000002</v>
      </c>
      <c r="O10">
        <v>126.520838</v>
      </c>
      <c r="P10">
        <v>144.02676099999999</v>
      </c>
      <c r="Q10">
        <v>19.743286000000001</v>
      </c>
      <c r="R10">
        <v>43.545976000000003</v>
      </c>
      <c r="S10">
        <v>26.963602000000002</v>
      </c>
      <c r="T10">
        <v>1.4276059999999999</v>
      </c>
      <c r="U10">
        <v>348.97500000000002</v>
      </c>
      <c r="V10">
        <v>20.731850000000001</v>
      </c>
      <c r="W10">
        <v>31.8675</v>
      </c>
      <c r="X10">
        <v>147.515625</v>
      </c>
      <c r="Y10">
        <v>0</v>
      </c>
      <c r="Z10">
        <v>0</v>
      </c>
      <c r="AA10">
        <v>0</v>
      </c>
      <c r="AB10">
        <v>43.635160999999997</v>
      </c>
      <c r="AC10">
        <v>31.709733</v>
      </c>
      <c r="AD10">
        <v>9.9151349999999994</v>
      </c>
      <c r="AE10">
        <v>53.905351000000003</v>
      </c>
      <c r="AF10">
        <v>8.7128639999999997</v>
      </c>
      <c r="AG10">
        <v>44.150584000000002</v>
      </c>
      <c r="AH10">
        <v>61.426577999999999</v>
      </c>
      <c r="AI10">
        <v>0</v>
      </c>
      <c r="AJ10">
        <v>0</v>
      </c>
      <c r="AK10">
        <v>59.009957999999997</v>
      </c>
      <c r="AL10">
        <v>84.825999999999993</v>
      </c>
      <c r="AM10">
        <v>17.179061000000001</v>
      </c>
      <c r="AN10">
        <v>1.034778</v>
      </c>
      <c r="AO10">
        <v>0</v>
      </c>
      <c r="AP10">
        <v>3.0743999999999998</v>
      </c>
      <c r="AQ10">
        <v>27.555228</v>
      </c>
      <c r="AR10">
        <v>52.991999999999997</v>
      </c>
      <c r="AS10">
        <v>0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81.862868999999975</v>
      </c>
      <c r="BA10">
        <f t="shared" si="1"/>
        <v>3206.622424000001</v>
      </c>
      <c r="BD10">
        <v>4.2938999999999998</v>
      </c>
      <c r="BE10">
        <v>0</v>
      </c>
      <c r="BF10">
        <v>1.4864E-2</v>
      </c>
      <c r="BG10">
        <v>0</v>
      </c>
      <c r="BH10">
        <v>8.7320000000000002E-3</v>
      </c>
      <c r="BI10">
        <v>0.82130400000000003</v>
      </c>
      <c r="BJ10">
        <v>0</v>
      </c>
      <c r="BK10">
        <v>1.9016999999999999E-2</v>
      </c>
      <c r="BL10">
        <v>0</v>
      </c>
      <c r="BM10">
        <v>1.598E-3</v>
      </c>
      <c r="BN10">
        <v>0</v>
      </c>
      <c r="BO10">
        <v>2</v>
      </c>
      <c r="BP10">
        <v>1.1000000000000001</v>
      </c>
      <c r="BQ10">
        <v>3.542468</v>
      </c>
      <c r="BR10">
        <v>2.5514760000000001</v>
      </c>
      <c r="BS10">
        <v>1.62</v>
      </c>
      <c r="BT10">
        <v>0</v>
      </c>
      <c r="BU10">
        <v>2.9693339999999999</v>
      </c>
      <c r="BV10">
        <v>1.341844</v>
      </c>
      <c r="BW10">
        <v>7.94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0.82</v>
      </c>
      <c r="CC10">
        <v>1.32</v>
      </c>
      <c r="CD10">
        <v>0.44</v>
      </c>
      <c r="CE10">
        <v>0.84</v>
      </c>
      <c r="CF10">
        <v>0.14000000000000001</v>
      </c>
      <c r="CG10">
        <v>1.04</v>
      </c>
      <c r="CH10">
        <v>1.187225</v>
      </c>
      <c r="CI10">
        <v>6.05</v>
      </c>
      <c r="CJ10">
        <v>1.94</v>
      </c>
      <c r="CK10">
        <v>0.92</v>
      </c>
      <c r="CL10">
        <v>5.313701</v>
      </c>
      <c r="CM10">
        <v>0.935114</v>
      </c>
      <c r="CN10">
        <v>1.771234</v>
      </c>
      <c r="CO10">
        <v>3.03</v>
      </c>
      <c r="CP10">
        <v>2.5259830000000001</v>
      </c>
      <c r="CQ10">
        <v>2.7933979999999998</v>
      </c>
      <c r="CR10">
        <v>2.38</v>
      </c>
      <c r="CS10">
        <v>2.319893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81.862868999999975</v>
      </c>
    </row>
    <row r="11" spans="1:114">
      <c r="A11" t="s">
        <v>53</v>
      </c>
      <c r="B11">
        <v>0</v>
      </c>
      <c r="C11">
        <v>19.826853</v>
      </c>
      <c r="D11">
        <v>26.824566999999998</v>
      </c>
      <c r="E11">
        <v>0</v>
      </c>
      <c r="F11">
        <v>0</v>
      </c>
      <c r="G11">
        <v>72.086100000000002</v>
      </c>
      <c r="H11">
        <v>0</v>
      </c>
      <c r="I11">
        <v>0</v>
      </c>
      <c r="J11">
        <v>92.427498999999997</v>
      </c>
      <c r="K11">
        <v>689.35378200000002</v>
      </c>
      <c r="L11">
        <v>661.459879</v>
      </c>
      <c r="M11">
        <v>79.966942000000003</v>
      </c>
      <c r="N11">
        <v>60.347343000000002</v>
      </c>
      <c r="O11">
        <v>126.520838</v>
      </c>
      <c r="P11">
        <v>144.02676099999999</v>
      </c>
      <c r="Q11">
        <v>19.743286000000001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20.731850000000001</v>
      </c>
      <c r="W11">
        <v>31.8675</v>
      </c>
      <c r="X11">
        <v>147.515625</v>
      </c>
      <c r="Y11">
        <v>0</v>
      </c>
      <c r="Z11">
        <v>0</v>
      </c>
      <c r="AA11">
        <v>0</v>
      </c>
      <c r="AB11">
        <v>43.635160999999997</v>
      </c>
      <c r="AC11">
        <v>31.709733</v>
      </c>
      <c r="AD11">
        <v>9.9151349999999994</v>
      </c>
      <c r="AE11">
        <v>53.905351000000003</v>
      </c>
      <c r="AF11">
        <v>8.7128639999999997</v>
      </c>
      <c r="AG11">
        <v>44.150584000000002</v>
      </c>
      <c r="AH11">
        <v>61.426577999999999</v>
      </c>
      <c r="AI11">
        <v>0</v>
      </c>
      <c r="AJ11">
        <v>0</v>
      </c>
      <c r="AK11">
        <v>59.009957999999997</v>
      </c>
      <c r="AL11">
        <v>84.825999999999993</v>
      </c>
      <c r="AM11">
        <v>17.179061000000001</v>
      </c>
      <c r="AN11">
        <v>1.034778</v>
      </c>
      <c r="AO11">
        <v>0</v>
      </c>
      <c r="AP11">
        <v>3.0743999999999998</v>
      </c>
      <c r="AQ11">
        <v>27.555228</v>
      </c>
      <c r="AR11">
        <v>49.128</v>
      </c>
      <c r="AS11">
        <v>0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81.852077999999977</v>
      </c>
      <c r="BA11">
        <f t="shared" si="1"/>
        <v>3203.9139180000011</v>
      </c>
      <c r="BD11">
        <v>4.2938999999999998</v>
      </c>
      <c r="BE11">
        <v>0</v>
      </c>
      <c r="BF11">
        <v>1.4864E-2</v>
      </c>
      <c r="BG11">
        <v>0</v>
      </c>
      <c r="BH11">
        <v>8.7320000000000002E-3</v>
      </c>
      <c r="BI11">
        <v>0.82130400000000003</v>
      </c>
      <c r="BJ11">
        <v>0</v>
      </c>
      <c r="BK11">
        <v>1.9016999999999999E-2</v>
      </c>
      <c r="BL11">
        <v>0</v>
      </c>
      <c r="BM11">
        <v>1.598E-3</v>
      </c>
      <c r="BN11">
        <v>0</v>
      </c>
      <c r="BO11">
        <v>2</v>
      </c>
      <c r="BP11">
        <v>1.1000000000000001</v>
      </c>
      <c r="BQ11">
        <v>3.542468</v>
      </c>
      <c r="BR11">
        <v>2.5514760000000001</v>
      </c>
      <c r="BS11">
        <v>1.62</v>
      </c>
      <c r="BT11">
        <v>0</v>
      </c>
      <c r="BU11">
        <v>2.9693339999999999</v>
      </c>
      <c r="BV11">
        <v>1.341844</v>
      </c>
      <c r="BW11">
        <v>7.94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0.82</v>
      </c>
      <c r="CC11">
        <v>1.32</v>
      </c>
      <c r="CD11">
        <v>0.44</v>
      </c>
      <c r="CE11">
        <v>0.84</v>
      </c>
      <c r="CF11">
        <v>0.14000000000000001</v>
      </c>
      <c r="CG11">
        <v>1.04</v>
      </c>
      <c r="CH11">
        <v>1.187225</v>
      </c>
      <c r="CI11">
        <v>6.05</v>
      </c>
      <c r="CJ11">
        <v>1.94</v>
      </c>
      <c r="CK11">
        <v>0.92</v>
      </c>
      <c r="CL11">
        <v>5.313701</v>
      </c>
      <c r="CM11">
        <v>0.935114</v>
      </c>
      <c r="CN11">
        <v>1.771234</v>
      </c>
      <c r="CO11">
        <v>3.03</v>
      </c>
      <c r="CP11">
        <v>2.5259830000000001</v>
      </c>
      <c r="CQ11">
        <v>2.7933979999999998</v>
      </c>
      <c r="CR11">
        <v>2.38</v>
      </c>
      <c r="CS11">
        <v>2.3091020000000002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81.852077999999977</v>
      </c>
    </row>
    <row r="12" spans="1:114">
      <c r="A12" t="s">
        <v>54</v>
      </c>
      <c r="B12">
        <v>0</v>
      </c>
      <c r="C12">
        <v>19.826853</v>
      </c>
      <c r="D12">
        <v>26.824566999999998</v>
      </c>
      <c r="E12">
        <v>0</v>
      </c>
      <c r="F12">
        <v>0</v>
      </c>
      <c r="G12">
        <v>72.086100000000002</v>
      </c>
      <c r="H12">
        <v>0</v>
      </c>
      <c r="I12">
        <v>0</v>
      </c>
      <c r="J12">
        <v>92.427498999999997</v>
      </c>
      <c r="K12">
        <v>689.35378200000002</v>
      </c>
      <c r="L12">
        <v>661.459879</v>
      </c>
      <c r="M12">
        <v>79.966942000000003</v>
      </c>
      <c r="N12">
        <v>60.347343000000002</v>
      </c>
      <c r="O12">
        <v>126.520838</v>
      </c>
      <c r="P12">
        <v>144.02676099999999</v>
      </c>
      <c r="Q12">
        <v>19.743286000000001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20.731850000000001</v>
      </c>
      <c r="W12">
        <v>31.8675</v>
      </c>
      <c r="X12">
        <v>147.515625</v>
      </c>
      <c r="Y12">
        <v>0</v>
      </c>
      <c r="Z12">
        <v>0</v>
      </c>
      <c r="AA12">
        <v>0</v>
      </c>
      <c r="AB12">
        <v>43.635160999999997</v>
      </c>
      <c r="AC12">
        <v>31.709733</v>
      </c>
      <c r="AD12">
        <v>9.9151349999999994</v>
      </c>
      <c r="AE12">
        <v>53.905351000000003</v>
      </c>
      <c r="AF12">
        <v>8.7128639999999997</v>
      </c>
      <c r="AG12">
        <v>44.150584000000002</v>
      </c>
      <c r="AH12">
        <v>61.426577999999999</v>
      </c>
      <c r="AI12">
        <v>0</v>
      </c>
      <c r="AJ12">
        <v>0</v>
      </c>
      <c r="AK12">
        <v>59.009957999999997</v>
      </c>
      <c r="AL12">
        <v>84.825999999999993</v>
      </c>
      <c r="AM12">
        <v>17.179061000000001</v>
      </c>
      <c r="AN12">
        <v>1.034778</v>
      </c>
      <c r="AO12">
        <v>0</v>
      </c>
      <c r="AP12">
        <v>3.0743999999999998</v>
      </c>
      <c r="AQ12">
        <v>27.555228</v>
      </c>
      <c r="AR12">
        <v>49.128</v>
      </c>
      <c r="AS12">
        <v>0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81.852077999999977</v>
      </c>
      <c r="BA12">
        <f t="shared" si="1"/>
        <v>3203.9139180000011</v>
      </c>
      <c r="BD12">
        <v>4.2938999999999998</v>
      </c>
      <c r="BE12">
        <v>0</v>
      </c>
      <c r="BF12">
        <v>1.4864E-2</v>
      </c>
      <c r="BG12">
        <v>0</v>
      </c>
      <c r="BH12">
        <v>8.7320000000000002E-3</v>
      </c>
      <c r="BI12">
        <v>0.82130400000000003</v>
      </c>
      <c r="BJ12">
        <v>0</v>
      </c>
      <c r="BK12">
        <v>1.9016999999999999E-2</v>
      </c>
      <c r="BL12">
        <v>0</v>
      </c>
      <c r="BM12">
        <v>1.598E-3</v>
      </c>
      <c r="BN12">
        <v>0</v>
      </c>
      <c r="BO12">
        <v>2</v>
      </c>
      <c r="BP12">
        <v>1.1000000000000001</v>
      </c>
      <c r="BQ12">
        <v>3.542468</v>
      </c>
      <c r="BR12">
        <v>2.5514760000000001</v>
      </c>
      <c r="BS12">
        <v>1.62</v>
      </c>
      <c r="BT12">
        <v>0</v>
      </c>
      <c r="BU12">
        <v>2.9693339999999999</v>
      </c>
      <c r="BV12">
        <v>1.341844</v>
      </c>
      <c r="BW12">
        <v>7.94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0.82</v>
      </c>
      <c r="CC12">
        <v>1.32</v>
      </c>
      <c r="CD12">
        <v>0.44</v>
      </c>
      <c r="CE12">
        <v>0.84</v>
      </c>
      <c r="CF12">
        <v>0.14000000000000001</v>
      </c>
      <c r="CG12">
        <v>1.04</v>
      </c>
      <c r="CH12">
        <v>1.187225</v>
      </c>
      <c r="CI12">
        <v>6.05</v>
      </c>
      <c r="CJ12">
        <v>1.94</v>
      </c>
      <c r="CK12">
        <v>0.92</v>
      </c>
      <c r="CL12">
        <v>5.313701</v>
      </c>
      <c r="CM12">
        <v>0.935114</v>
      </c>
      <c r="CN12">
        <v>1.771234</v>
      </c>
      <c r="CO12">
        <v>3.03</v>
      </c>
      <c r="CP12">
        <v>2.5259830000000001</v>
      </c>
      <c r="CQ12">
        <v>2.7933979999999998</v>
      </c>
      <c r="CR12">
        <v>2.38</v>
      </c>
      <c r="CS12">
        <v>2.3091020000000002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81.852077999999977</v>
      </c>
    </row>
    <row r="13" spans="1:114">
      <c r="A13" t="s">
        <v>55</v>
      </c>
      <c r="B13">
        <v>0</v>
      </c>
      <c r="C13">
        <v>19.826853</v>
      </c>
      <c r="D13">
        <v>26.824566999999998</v>
      </c>
      <c r="E13">
        <v>0</v>
      </c>
      <c r="F13">
        <v>0</v>
      </c>
      <c r="G13">
        <v>72.086100000000002</v>
      </c>
      <c r="H13">
        <v>0</v>
      </c>
      <c r="I13">
        <v>0</v>
      </c>
      <c r="J13">
        <v>92.427498999999997</v>
      </c>
      <c r="K13">
        <v>689.35378200000002</v>
      </c>
      <c r="L13">
        <v>661.459879</v>
      </c>
      <c r="M13">
        <v>79.966942000000003</v>
      </c>
      <c r="N13">
        <v>60.347343000000002</v>
      </c>
      <c r="O13">
        <v>126.520838</v>
      </c>
      <c r="P13">
        <v>144.02676099999999</v>
      </c>
      <c r="Q13">
        <v>19.743286000000001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20.731850000000001</v>
      </c>
      <c r="W13">
        <v>31.8675</v>
      </c>
      <c r="X13">
        <v>147.515625</v>
      </c>
      <c r="Y13">
        <v>0</v>
      </c>
      <c r="Z13">
        <v>0</v>
      </c>
      <c r="AA13">
        <v>0</v>
      </c>
      <c r="AB13">
        <v>43.635160999999997</v>
      </c>
      <c r="AC13">
        <v>31.709733</v>
      </c>
      <c r="AD13">
        <v>9.9151349999999994</v>
      </c>
      <c r="AE13">
        <v>53.905351000000003</v>
      </c>
      <c r="AF13">
        <v>8.7128639999999997</v>
      </c>
      <c r="AG13">
        <v>44.150584000000002</v>
      </c>
      <c r="AH13">
        <v>61.426577999999999</v>
      </c>
      <c r="AI13">
        <v>0</v>
      </c>
      <c r="AJ13">
        <v>0</v>
      </c>
      <c r="AK13">
        <v>59.009957999999997</v>
      </c>
      <c r="AL13">
        <v>84.825999999999993</v>
      </c>
      <c r="AM13">
        <v>17.179061000000001</v>
      </c>
      <c r="AN13">
        <v>1.034778</v>
      </c>
      <c r="AO13">
        <v>0</v>
      </c>
      <c r="AP13">
        <v>3.0743999999999998</v>
      </c>
      <c r="AQ13">
        <v>27.555228</v>
      </c>
      <c r="AR13">
        <v>49.128</v>
      </c>
      <c r="AS13">
        <v>0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81.852264999999974</v>
      </c>
      <c r="BA13">
        <f t="shared" si="1"/>
        <v>3203.9141050000012</v>
      </c>
      <c r="BD13">
        <v>4.2938999999999998</v>
      </c>
      <c r="BE13">
        <v>0</v>
      </c>
      <c r="BF13">
        <v>1.4864E-2</v>
      </c>
      <c r="BG13">
        <v>0</v>
      </c>
      <c r="BH13">
        <v>8.9189999999999998E-3</v>
      </c>
      <c r="BI13">
        <v>0.82130400000000003</v>
      </c>
      <c r="BJ13">
        <v>0</v>
      </c>
      <c r="BK13">
        <v>1.9016999999999999E-2</v>
      </c>
      <c r="BL13">
        <v>0</v>
      </c>
      <c r="BM13">
        <v>1.598E-3</v>
      </c>
      <c r="BN13">
        <v>0</v>
      </c>
      <c r="BO13">
        <v>2</v>
      </c>
      <c r="BP13">
        <v>1.1000000000000001</v>
      </c>
      <c r="BQ13">
        <v>3.542468</v>
      </c>
      <c r="BR13">
        <v>2.5514760000000001</v>
      </c>
      <c r="BS13">
        <v>1.62</v>
      </c>
      <c r="BT13">
        <v>0</v>
      </c>
      <c r="BU13">
        <v>2.9693339999999999</v>
      </c>
      <c r="BV13">
        <v>1.341844</v>
      </c>
      <c r="BW13">
        <v>7.94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0.82</v>
      </c>
      <c r="CC13">
        <v>1.32</v>
      </c>
      <c r="CD13">
        <v>0.44</v>
      </c>
      <c r="CE13">
        <v>0.84</v>
      </c>
      <c r="CF13">
        <v>0.14000000000000001</v>
      </c>
      <c r="CG13">
        <v>1.04</v>
      </c>
      <c r="CH13">
        <v>1.187225</v>
      </c>
      <c r="CI13">
        <v>6.05</v>
      </c>
      <c r="CJ13">
        <v>1.94</v>
      </c>
      <c r="CK13">
        <v>0.92</v>
      </c>
      <c r="CL13">
        <v>5.313701</v>
      </c>
      <c r="CM13">
        <v>0.935114</v>
      </c>
      <c r="CN13">
        <v>1.771234</v>
      </c>
      <c r="CO13">
        <v>3.03</v>
      </c>
      <c r="CP13">
        <v>2.5259830000000001</v>
      </c>
      <c r="CQ13">
        <v>2.7933979999999998</v>
      </c>
      <c r="CR13">
        <v>2.38</v>
      </c>
      <c r="CS13">
        <v>2.3091020000000002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81.852264999999974</v>
      </c>
    </row>
    <row r="14" spans="1:114">
      <c r="A14" t="s">
        <v>56</v>
      </c>
      <c r="B14">
        <v>0</v>
      </c>
      <c r="C14">
        <v>19.826853</v>
      </c>
      <c r="D14">
        <v>26.824566999999998</v>
      </c>
      <c r="E14">
        <v>0</v>
      </c>
      <c r="F14">
        <v>0</v>
      </c>
      <c r="G14">
        <v>72.086100000000002</v>
      </c>
      <c r="H14">
        <v>0</v>
      </c>
      <c r="I14">
        <v>0</v>
      </c>
      <c r="J14">
        <v>92.427498999999997</v>
      </c>
      <c r="K14">
        <v>689.35378200000002</v>
      </c>
      <c r="L14">
        <v>661.459879</v>
      </c>
      <c r="M14">
        <v>79.966942000000003</v>
      </c>
      <c r="N14">
        <v>60.347343000000002</v>
      </c>
      <c r="O14">
        <v>126.520838</v>
      </c>
      <c r="P14">
        <v>144.02676099999999</v>
      </c>
      <c r="Q14">
        <v>19.743286000000001</v>
      </c>
      <c r="R14">
        <v>43.545976000000003</v>
      </c>
      <c r="S14">
        <v>26.963602000000002</v>
      </c>
      <c r="T14">
        <v>1.4276059999999999</v>
      </c>
      <c r="U14">
        <v>348.97500000000002</v>
      </c>
      <c r="V14">
        <v>20.731850000000001</v>
      </c>
      <c r="W14">
        <v>31.8675</v>
      </c>
      <c r="X14">
        <v>147.515625</v>
      </c>
      <c r="Y14">
        <v>0</v>
      </c>
      <c r="Z14">
        <v>0</v>
      </c>
      <c r="AA14">
        <v>0</v>
      </c>
      <c r="AB14">
        <v>43.635160999999997</v>
      </c>
      <c r="AC14">
        <v>31.709733</v>
      </c>
      <c r="AD14">
        <v>9.9151349999999994</v>
      </c>
      <c r="AE14">
        <v>53.905351000000003</v>
      </c>
      <c r="AF14">
        <v>8.7128639999999997</v>
      </c>
      <c r="AG14">
        <v>44.150584000000002</v>
      </c>
      <c r="AH14">
        <v>61.426577999999999</v>
      </c>
      <c r="AI14">
        <v>0</v>
      </c>
      <c r="AJ14">
        <v>0</v>
      </c>
      <c r="AK14">
        <v>59.009957999999997</v>
      </c>
      <c r="AL14">
        <v>84.825999999999993</v>
      </c>
      <c r="AM14">
        <v>17.179061000000001</v>
      </c>
      <c r="AN14">
        <v>1.034778</v>
      </c>
      <c r="AO14">
        <v>0</v>
      </c>
      <c r="AP14">
        <v>3.0743999999999998</v>
      </c>
      <c r="AQ14">
        <v>27.555228</v>
      </c>
      <c r="AR14">
        <v>49.128</v>
      </c>
      <c r="AS14">
        <v>0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81.852264999999974</v>
      </c>
      <c r="BA14">
        <f t="shared" si="1"/>
        <v>3203.9141050000012</v>
      </c>
      <c r="BD14">
        <v>4.2938999999999998</v>
      </c>
      <c r="BE14">
        <v>0</v>
      </c>
      <c r="BF14">
        <v>1.4864E-2</v>
      </c>
      <c r="BG14">
        <v>0</v>
      </c>
      <c r="BH14">
        <v>8.9189999999999998E-3</v>
      </c>
      <c r="BI14">
        <v>0.82130400000000003</v>
      </c>
      <c r="BJ14">
        <v>0</v>
      </c>
      <c r="BK14">
        <v>1.9016999999999999E-2</v>
      </c>
      <c r="BL14">
        <v>0</v>
      </c>
      <c r="BM14">
        <v>1.598E-3</v>
      </c>
      <c r="BN14">
        <v>0</v>
      </c>
      <c r="BO14">
        <v>2</v>
      </c>
      <c r="BP14">
        <v>1.1000000000000001</v>
      </c>
      <c r="BQ14">
        <v>3.542468</v>
      </c>
      <c r="BR14">
        <v>2.5514760000000001</v>
      </c>
      <c r="BS14">
        <v>1.62</v>
      </c>
      <c r="BT14">
        <v>0</v>
      </c>
      <c r="BU14">
        <v>2.9693339999999999</v>
      </c>
      <c r="BV14">
        <v>1.341844</v>
      </c>
      <c r="BW14">
        <v>7.94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0.82</v>
      </c>
      <c r="CC14">
        <v>1.32</v>
      </c>
      <c r="CD14">
        <v>0.44</v>
      </c>
      <c r="CE14">
        <v>0.84</v>
      </c>
      <c r="CF14">
        <v>0.14000000000000001</v>
      </c>
      <c r="CG14">
        <v>1.04</v>
      </c>
      <c r="CH14">
        <v>1.187225</v>
      </c>
      <c r="CI14">
        <v>6.05</v>
      </c>
      <c r="CJ14">
        <v>1.94</v>
      </c>
      <c r="CK14">
        <v>0.92</v>
      </c>
      <c r="CL14">
        <v>5.313701</v>
      </c>
      <c r="CM14">
        <v>0.935114</v>
      </c>
      <c r="CN14">
        <v>1.771234</v>
      </c>
      <c r="CO14">
        <v>3.03</v>
      </c>
      <c r="CP14">
        <v>2.5259830000000001</v>
      </c>
      <c r="CQ14">
        <v>2.7933979999999998</v>
      </c>
      <c r="CR14">
        <v>2.38</v>
      </c>
      <c r="CS14">
        <v>2.3091020000000002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81.852264999999974</v>
      </c>
    </row>
    <row r="15" spans="1:114">
      <c r="A15" t="s">
        <v>57</v>
      </c>
      <c r="B15">
        <v>0</v>
      </c>
      <c r="C15">
        <v>19.826853</v>
      </c>
      <c r="D15">
        <v>26.824566999999998</v>
      </c>
      <c r="E15">
        <v>0</v>
      </c>
      <c r="F15">
        <v>0</v>
      </c>
      <c r="G15">
        <v>72.086100000000002</v>
      </c>
      <c r="H15">
        <v>0</v>
      </c>
      <c r="I15">
        <v>0</v>
      </c>
      <c r="J15">
        <v>92.427498999999997</v>
      </c>
      <c r="K15">
        <v>689.35378200000002</v>
      </c>
      <c r="L15">
        <v>661.459879</v>
      </c>
      <c r="M15">
        <v>79.966942000000003</v>
      </c>
      <c r="N15">
        <v>60.347343000000002</v>
      </c>
      <c r="O15">
        <v>126.520838</v>
      </c>
      <c r="P15">
        <v>144.02676099999999</v>
      </c>
      <c r="Q15">
        <v>19.743286000000001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20.731850000000001</v>
      </c>
      <c r="W15">
        <v>33.688499999999998</v>
      </c>
      <c r="X15">
        <v>147.515625</v>
      </c>
      <c r="Y15">
        <v>0</v>
      </c>
      <c r="Z15">
        <v>0</v>
      </c>
      <c r="AA15">
        <v>0</v>
      </c>
      <c r="AB15">
        <v>43.635160999999997</v>
      </c>
      <c r="AC15">
        <v>31.709733</v>
      </c>
      <c r="AD15">
        <v>9.9151349999999994</v>
      </c>
      <c r="AE15">
        <v>53.905351000000003</v>
      </c>
      <c r="AF15">
        <v>8.7128639999999997</v>
      </c>
      <c r="AG15">
        <v>44.150584000000002</v>
      </c>
      <c r="AH15">
        <v>61.426577999999999</v>
      </c>
      <c r="AI15">
        <v>0</v>
      </c>
      <c r="AJ15">
        <v>0</v>
      </c>
      <c r="AK15">
        <v>59.009957999999997</v>
      </c>
      <c r="AL15">
        <v>79.364599999999996</v>
      </c>
      <c r="AM15">
        <v>17.179061000000001</v>
      </c>
      <c r="AN15">
        <v>1.034778</v>
      </c>
      <c r="AO15">
        <v>0</v>
      </c>
      <c r="AP15">
        <v>8.8389000000000006</v>
      </c>
      <c r="AQ15">
        <v>27.555228</v>
      </c>
      <c r="AR15">
        <v>49.128</v>
      </c>
      <c r="AS15">
        <v>0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81.852264999999974</v>
      </c>
      <c r="BA15">
        <f t="shared" si="1"/>
        <v>3206.0382050000017</v>
      </c>
      <c r="BD15">
        <v>4.2938999999999998</v>
      </c>
      <c r="BE15">
        <v>0</v>
      </c>
      <c r="BF15">
        <v>1.4864E-2</v>
      </c>
      <c r="BG15">
        <v>0</v>
      </c>
      <c r="BH15">
        <v>8.9189999999999998E-3</v>
      </c>
      <c r="BI15">
        <v>0.82130400000000003</v>
      </c>
      <c r="BJ15">
        <v>0</v>
      </c>
      <c r="BK15">
        <v>1.9016999999999999E-2</v>
      </c>
      <c r="BL15">
        <v>0</v>
      </c>
      <c r="BM15">
        <v>1.598E-3</v>
      </c>
      <c r="BN15">
        <v>0</v>
      </c>
      <c r="BO15">
        <v>2</v>
      </c>
      <c r="BP15">
        <v>1.1000000000000001</v>
      </c>
      <c r="BQ15">
        <v>3.542468</v>
      </c>
      <c r="BR15">
        <v>2.5514760000000001</v>
      </c>
      <c r="BS15">
        <v>1.62</v>
      </c>
      <c r="BT15">
        <v>0</v>
      </c>
      <c r="BU15">
        <v>2.9693339999999999</v>
      </c>
      <c r="BV15">
        <v>1.341844</v>
      </c>
      <c r="BW15">
        <v>7.94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0.82</v>
      </c>
      <c r="CC15">
        <v>1.32</v>
      </c>
      <c r="CD15">
        <v>0.44</v>
      </c>
      <c r="CE15">
        <v>0.84</v>
      </c>
      <c r="CF15">
        <v>0.14000000000000001</v>
      </c>
      <c r="CG15">
        <v>1.04</v>
      </c>
      <c r="CH15">
        <v>1.187225</v>
      </c>
      <c r="CI15">
        <v>6.05</v>
      </c>
      <c r="CJ15">
        <v>1.94</v>
      </c>
      <c r="CK15">
        <v>0.92</v>
      </c>
      <c r="CL15">
        <v>5.313701</v>
      </c>
      <c r="CM15">
        <v>0.935114</v>
      </c>
      <c r="CN15">
        <v>1.771234</v>
      </c>
      <c r="CO15">
        <v>3.03</v>
      </c>
      <c r="CP15">
        <v>2.5259830000000001</v>
      </c>
      <c r="CQ15">
        <v>2.7933979999999998</v>
      </c>
      <c r="CR15">
        <v>2.38</v>
      </c>
      <c r="CS15">
        <v>2.3091020000000002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81.852264999999974</v>
      </c>
    </row>
    <row r="16" spans="1:114">
      <c r="A16" t="s">
        <v>58</v>
      </c>
      <c r="B16">
        <v>0</v>
      </c>
      <c r="C16">
        <v>19.826853</v>
      </c>
      <c r="D16">
        <v>26.824566999999998</v>
      </c>
      <c r="E16">
        <v>0</v>
      </c>
      <c r="F16">
        <v>0</v>
      </c>
      <c r="G16">
        <v>72.086100000000002</v>
      </c>
      <c r="H16">
        <v>0</v>
      </c>
      <c r="I16">
        <v>0</v>
      </c>
      <c r="J16">
        <v>92.427498999999997</v>
      </c>
      <c r="K16">
        <v>689.35378200000002</v>
      </c>
      <c r="L16">
        <v>661.459879</v>
      </c>
      <c r="M16">
        <v>79.966942000000003</v>
      </c>
      <c r="N16">
        <v>60.347343000000002</v>
      </c>
      <c r="O16">
        <v>126.520838</v>
      </c>
      <c r="P16">
        <v>144.02676099999999</v>
      </c>
      <c r="Q16">
        <v>19.743286000000001</v>
      </c>
      <c r="R16">
        <v>43.545976000000003</v>
      </c>
      <c r="S16">
        <v>26.963602000000002</v>
      </c>
      <c r="T16">
        <v>1.4276059999999999</v>
      </c>
      <c r="U16">
        <v>348.97500000000002</v>
      </c>
      <c r="V16">
        <v>20.731850000000001</v>
      </c>
      <c r="W16">
        <v>34.598999999999997</v>
      </c>
      <c r="X16">
        <v>147.515625</v>
      </c>
      <c r="Y16">
        <v>0</v>
      </c>
      <c r="Z16">
        <v>0</v>
      </c>
      <c r="AA16">
        <v>0</v>
      </c>
      <c r="AB16">
        <v>43.635160999999997</v>
      </c>
      <c r="AC16">
        <v>31.709733</v>
      </c>
      <c r="AD16">
        <v>9.9151349999999994</v>
      </c>
      <c r="AE16">
        <v>53.905351000000003</v>
      </c>
      <c r="AF16">
        <v>8.7128639999999997</v>
      </c>
      <c r="AG16">
        <v>44.150584000000002</v>
      </c>
      <c r="AH16">
        <v>61.426577999999999</v>
      </c>
      <c r="AI16">
        <v>0</v>
      </c>
      <c r="AJ16">
        <v>0</v>
      </c>
      <c r="AK16">
        <v>59.009957999999997</v>
      </c>
      <c r="AL16">
        <v>79.364599999999996</v>
      </c>
      <c r="AM16">
        <v>17.179061000000001</v>
      </c>
      <c r="AN16">
        <v>1.034778</v>
      </c>
      <c r="AO16">
        <v>0</v>
      </c>
      <c r="AP16">
        <v>8.8389000000000006</v>
      </c>
      <c r="AQ16">
        <v>27.555228</v>
      </c>
      <c r="AR16">
        <v>49.128</v>
      </c>
      <c r="AS16">
        <v>0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81.852264999999974</v>
      </c>
      <c r="BA16">
        <f t="shared" si="1"/>
        <v>3206.9487050000016</v>
      </c>
      <c r="BD16">
        <v>4.2938999999999998</v>
      </c>
      <c r="BE16">
        <v>0</v>
      </c>
      <c r="BF16">
        <v>1.4864E-2</v>
      </c>
      <c r="BG16">
        <v>0</v>
      </c>
      <c r="BH16">
        <v>8.9189999999999998E-3</v>
      </c>
      <c r="BI16">
        <v>0.82130400000000003</v>
      </c>
      <c r="BJ16">
        <v>0</v>
      </c>
      <c r="BK16">
        <v>1.9016999999999999E-2</v>
      </c>
      <c r="BL16">
        <v>0</v>
      </c>
      <c r="BM16">
        <v>1.598E-3</v>
      </c>
      <c r="BN16">
        <v>0</v>
      </c>
      <c r="BO16">
        <v>2</v>
      </c>
      <c r="BP16">
        <v>1.1000000000000001</v>
      </c>
      <c r="BQ16">
        <v>3.542468</v>
      </c>
      <c r="BR16">
        <v>2.5514760000000001</v>
      </c>
      <c r="BS16">
        <v>1.62</v>
      </c>
      <c r="BT16">
        <v>0</v>
      </c>
      <c r="BU16">
        <v>2.9693339999999999</v>
      </c>
      <c r="BV16">
        <v>1.341844</v>
      </c>
      <c r="BW16">
        <v>7.94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0.82</v>
      </c>
      <c r="CC16">
        <v>1.32</v>
      </c>
      <c r="CD16">
        <v>0.44</v>
      </c>
      <c r="CE16">
        <v>0.84</v>
      </c>
      <c r="CF16">
        <v>0.14000000000000001</v>
      </c>
      <c r="CG16">
        <v>1.04</v>
      </c>
      <c r="CH16">
        <v>1.187225</v>
      </c>
      <c r="CI16">
        <v>6.05</v>
      </c>
      <c r="CJ16">
        <v>1.94</v>
      </c>
      <c r="CK16">
        <v>0.92</v>
      </c>
      <c r="CL16">
        <v>5.313701</v>
      </c>
      <c r="CM16">
        <v>0.935114</v>
      </c>
      <c r="CN16">
        <v>1.771234</v>
      </c>
      <c r="CO16">
        <v>3.03</v>
      </c>
      <c r="CP16">
        <v>2.5259830000000001</v>
      </c>
      <c r="CQ16">
        <v>2.7933979999999998</v>
      </c>
      <c r="CR16">
        <v>2.38</v>
      </c>
      <c r="CS16">
        <v>2.3091020000000002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81.852264999999974</v>
      </c>
    </row>
    <row r="17" spans="1:114">
      <c r="A17" t="s">
        <v>59</v>
      </c>
      <c r="B17">
        <v>0</v>
      </c>
      <c r="C17">
        <v>19.826853</v>
      </c>
      <c r="D17">
        <v>26.824566999999998</v>
      </c>
      <c r="E17">
        <v>0</v>
      </c>
      <c r="F17">
        <v>0</v>
      </c>
      <c r="G17">
        <v>72.086100000000002</v>
      </c>
      <c r="H17">
        <v>0</v>
      </c>
      <c r="I17">
        <v>0</v>
      </c>
      <c r="J17">
        <v>92.427498999999997</v>
      </c>
      <c r="K17">
        <v>689.35378200000002</v>
      </c>
      <c r="L17">
        <v>661.459879</v>
      </c>
      <c r="M17">
        <v>79.966942000000003</v>
      </c>
      <c r="N17">
        <v>60.347343000000002</v>
      </c>
      <c r="O17">
        <v>126.520838</v>
      </c>
      <c r="P17">
        <v>144.02676099999999</v>
      </c>
      <c r="Q17">
        <v>19.743286000000001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20.731850000000001</v>
      </c>
      <c r="W17">
        <v>35.509500000000003</v>
      </c>
      <c r="X17">
        <v>147.515625</v>
      </c>
      <c r="Y17">
        <v>0</v>
      </c>
      <c r="Z17">
        <v>0</v>
      </c>
      <c r="AA17">
        <v>0</v>
      </c>
      <c r="AB17">
        <v>43.635160999999997</v>
      </c>
      <c r="AC17">
        <v>31.709733</v>
      </c>
      <c r="AD17">
        <v>9.9151349999999994</v>
      </c>
      <c r="AE17">
        <v>53.905351000000003</v>
      </c>
      <c r="AF17">
        <v>8.7128639999999997</v>
      </c>
      <c r="AG17">
        <v>44.150584000000002</v>
      </c>
      <c r="AH17">
        <v>61.426577999999999</v>
      </c>
      <c r="AI17">
        <v>0</v>
      </c>
      <c r="AJ17">
        <v>0</v>
      </c>
      <c r="AK17">
        <v>59.009957999999997</v>
      </c>
      <c r="AL17">
        <v>79.364599999999996</v>
      </c>
      <c r="AM17">
        <v>17.179061000000001</v>
      </c>
      <c r="AN17">
        <v>1.034778</v>
      </c>
      <c r="AO17">
        <v>0</v>
      </c>
      <c r="AP17">
        <v>8.8389000000000006</v>
      </c>
      <c r="AQ17">
        <v>27.555228</v>
      </c>
      <c r="AR17">
        <v>49.128</v>
      </c>
      <c r="AS17">
        <v>0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81.852449999999976</v>
      </c>
      <c r="BA17">
        <f t="shared" si="1"/>
        <v>3207.8593900000014</v>
      </c>
      <c r="BD17">
        <v>4.2938999999999998</v>
      </c>
      <c r="BE17">
        <v>0</v>
      </c>
      <c r="BF17">
        <v>1.4864E-2</v>
      </c>
      <c r="BG17">
        <v>0</v>
      </c>
      <c r="BH17">
        <v>9.1039999999999992E-3</v>
      </c>
      <c r="BI17">
        <v>0.82130400000000003</v>
      </c>
      <c r="BJ17">
        <v>0</v>
      </c>
      <c r="BK17">
        <v>1.9016999999999999E-2</v>
      </c>
      <c r="BL17">
        <v>0</v>
      </c>
      <c r="BM17">
        <v>1.598E-3</v>
      </c>
      <c r="BN17">
        <v>0</v>
      </c>
      <c r="BO17">
        <v>2</v>
      </c>
      <c r="BP17">
        <v>1.1000000000000001</v>
      </c>
      <c r="BQ17">
        <v>3.542468</v>
      </c>
      <c r="BR17">
        <v>2.5514760000000001</v>
      </c>
      <c r="BS17">
        <v>1.62</v>
      </c>
      <c r="BT17">
        <v>0</v>
      </c>
      <c r="BU17">
        <v>2.9693339999999999</v>
      </c>
      <c r="BV17">
        <v>1.341844</v>
      </c>
      <c r="BW17">
        <v>7.94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0.82</v>
      </c>
      <c r="CC17">
        <v>1.32</v>
      </c>
      <c r="CD17">
        <v>0.44</v>
      </c>
      <c r="CE17">
        <v>0.84</v>
      </c>
      <c r="CF17">
        <v>0.14000000000000001</v>
      </c>
      <c r="CG17">
        <v>1.04</v>
      </c>
      <c r="CH17">
        <v>1.187225</v>
      </c>
      <c r="CI17">
        <v>6.05</v>
      </c>
      <c r="CJ17">
        <v>1.94</v>
      </c>
      <c r="CK17">
        <v>0.92</v>
      </c>
      <c r="CL17">
        <v>5.313701</v>
      </c>
      <c r="CM17">
        <v>0.935114</v>
      </c>
      <c r="CN17">
        <v>1.771234</v>
      </c>
      <c r="CO17">
        <v>3.03</v>
      </c>
      <c r="CP17">
        <v>2.5259830000000001</v>
      </c>
      <c r="CQ17">
        <v>2.7933979999999998</v>
      </c>
      <c r="CR17">
        <v>2.38</v>
      </c>
      <c r="CS17">
        <v>2.3091020000000002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81.852449999999976</v>
      </c>
    </row>
    <row r="18" spans="1:114">
      <c r="A18" t="s">
        <v>60</v>
      </c>
      <c r="B18">
        <v>0</v>
      </c>
      <c r="C18">
        <v>19.826853</v>
      </c>
      <c r="D18">
        <v>26.824566999999998</v>
      </c>
      <c r="E18">
        <v>0</v>
      </c>
      <c r="F18">
        <v>0</v>
      </c>
      <c r="G18">
        <v>72.086100000000002</v>
      </c>
      <c r="H18">
        <v>0</v>
      </c>
      <c r="I18">
        <v>0</v>
      </c>
      <c r="J18">
        <v>92.427498999999997</v>
      </c>
      <c r="K18">
        <v>689.35378200000002</v>
      </c>
      <c r="L18">
        <v>661.459879</v>
      </c>
      <c r="M18">
        <v>79.966942000000003</v>
      </c>
      <c r="N18">
        <v>60.347343000000002</v>
      </c>
      <c r="O18">
        <v>126.520838</v>
      </c>
      <c r="P18">
        <v>144.02676099999999</v>
      </c>
      <c r="Q18">
        <v>19.743286000000001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20.731850000000001</v>
      </c>
      <c r="W18">
        <v>36.42</v>
      </c>
      <c r="X18">
        <v>147.515625</v>
      </c>
      <c r="Y18">
        <v>0</v>
      </c>
      <c r="Z18">
        <v>0</v>
      </c>
      <c r="AA18">
        <v>0</v>
      </c>
      <c r="AB18">
        <v>43.635160999999997</v>
      </c>
      <c r="AC18">
        <v>31.709733</v>
      </c>
      <c r="AD18">
        <v>9.9151349999999994</v>
      </c>
      <c r="AE18">
        <v>53.905351000000003</v>
      </c>
      <c r="AF18">
        <v>8.7128639999999997</v>
      </c>
      <c r="AG18">
        <v>44.150584000000002</v>
      </c>
      <c r="AH18">
        <v>61.426577999999999</v>
      </c>
      <c r="AI18">
        <v>3.8891330000000002</v>
      </c>
      <c r="AJ18">
        <v>0</v>
      </c>
      <c r="AK18">
        <v>59.009957999999997</v>
      </c>
      <c r="AL18">
        <v>79.364599999999996</v>
      </c>
      <c r="AM18">
        <v>17.179061000000001</v>
      </c>
      <c r="AN18">
        <v>1.034778</v>
      </c>
      <c r="AO18">
        <v>0</v>
      </c>
      <c r="AP18">
        <v>1.7934000000000001</v>
      </c>
      <c r="AQ18">
        <v>18.370152000000001</v>
      </c>
      <c r="AR18">
        <v>49.128</v>
      </c>
      <c r="AS18">
        <v>0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81.852449999999976</v>
      </c>
      <c r="BA18">
        <f t="shared" si="1"/>
        <v>3196.4284470000011</v>
      </c>
      <c r="BD18">
        <v>4.2938999999999998</v>
      </c>
      <c r="BE18">
        <v>0</v>
      </c>
      <c r="BF18">
        <v>1.4864E-2</v>
      </c>
      <c r="BG18">
        <v>0</v>
      </c>
      <c r="BH18">
        <v>9.1039999999999992E-3</v>
      </c>
      <c r="BI18">
        <v>0.82130400000000003</v>
      </c>
      <c r="BJ18">
        <v>0</v>
      </c>
      <c r="BK18">
        <v>1.9016999999999999E-2</v>
      </c>
      <c r="BL18">
        <v>0</v>
      </c>
      <c r="BM18">
        <v>1.598E-3</v>
      </c>
      <c r="BN18">
        <v>0</v>
      </c>
      <c r="BO18">
        <v>2</v>
      </c>
      <c r="BP18">
        <v>1.1000000000000001</v>
      </c>
      <c r="BQ18">
        <v>3.542468</v>
      </c>
      <c r="BR18">
        <v>2.5514760000000001</v>
      </c>
      <c r="BS18">
        <v>1.62</v>
      </c>
      <c r="BT18">
        <v>0</v>
      </c>
      <c r="BU18">
        <v>2.9693339999999999</v>
      </c>
      <c r="BV18">
        <v>1.341844</v>
      </c>
      <c r="BW18">
        <v>7.94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0.82</v>
      </c>
      <c r="CC18">
        <v>1.32</v>
      </c>
      <c r="CD18">
        <v>0.44</v>
      </c>
      <c r="CE18">
        <v>0.84</v>
      </c>
      <c r="CF18">
        <v>0.14000000000000001</v>
      </c>
      <c r="CG18">
        <v>1.04</v>
      </c>
      <c r="CH18">
        <v>1.187225</v>
      </c>
      <c r="CI18">
        <v>6.05</v>
      </c>
      <c r="CJ18">
        <v>1.94</v>
      </c>
      <c r="CK18">
        <v>0.92</v>
      </c>
      <c r="CL18">
        <v>5.313701</v>
      </c>
      <c r="CM18">
        <v>0.935114</v>
      </c>
      <c r="CN18">
        <v>1.771234</v>
      </c>
      <c r="CO18">
        <v>3.03</v>
      </c>
      <c r="CP18">
        <v>2.5259830000000001</v>
      </c>
      <c r="CQ18">
        <v>2.7933979999999998</v>
      </c>
      <c r="CR18">
        <v>2.38</v>
      </c>
      <c r="CS18">
        <v>2.3091020000000002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81.852449999999976</v>
      </c>
    </row>
    <row r="19" spans="1:114">
      <c r="A19" t="s">
        <v>61</v>
      </c>
      <c r="B19">
        <v>0</v>
      </c>
      <c r="C19">
        <v>19.826853</v>
      </c>
      <c r="D19">
        <v>26.824566999999998</v>
      </c>
      <c r="E19">
        <v>0</v>
      </c>
      <c r="F19">
        <v>0</v>
      </c>
      <c r="G19">
        <v>72.086100000000002</v>
      </c>
      <c r="H19">
        <v>0</v>
      </c>
      <c r="I19">
        <v>0</v>
      </c>
      <c r="J19">
        <v>92.427498999999997</v>
      </c>
      <c r="K19">
        <v>689.35378200000002</v>
      </c>
      <c r="L19">
        <v>661.459879</v>
      </c>
      <c r="M19">
        <v>79.966942000000003</v>
      </c>
      <c r="N19">
        <v>60.347343000000002</v>
      </c>
      <c r="O19">
        <v>126.520838</v>
      </c>
      <c r="P19">
        <v>144.02676099999999</v>
      </c>
      <c r="Q19">
        <v>19.743286000000001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20.731850000000001</v>
      </c>
      <c r="W19">
        <v>38.241</v>
      </c>
      <c r="X19">
        <v>147.515625</v>
      </c>
      <c r="Y19">
        <v>0</v>
      </c>
      <c r="Z19">
        <v>0</v>
      </c>
      <c r="AA19">
        <v>0</v>
      </c>
      <c r="AB19">
        <v>43.635160999999997</v>
      </c>
      <c r="AC19">
        <v>31.709733</v>
      </c>
      <c r="AD19">
        <v>9.9151349999999994</v>
      </c>
      <c r="AE19">
        <v>53.905351000000003</v>
      </c>
      <c r="AF19">
        <v>8.7128639999999997</v>
      </c>
      <c r="AG19">
        <v>44.150584000000002</v>
      </c>
      <c r="AH19">
        <v>61.426577999999999</v>
      </c>
      <c r="AI19">
        <v>3.8891330000000002</v>
      </c>
      <c r="AJ19">
        <v>0</v>
      </c>
      <c r="AK19">
        <v>59.009957999999997</v>
      </c>
      <c r="AL19">
        <v>79.364599999999996</v>
      </c>
      <c r="AM19">
        <v>17.179061000000001</v>
      </c>
      <c r="AN19">
        <v>1.034778</v>
      </c>
      <c r="AO19">
        <v>0</v>
      </c>
      <c r="AP19">
        <v>1.7934000000000001</v>
      </c>
      <c r="AQ19">
        <v>18.370152000000001</v>
      </c>
      <c r="AR19">
        <v>49.128</v>
      </c>
      <c r="AS19">
        <v>0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81.852449999999976</v>
      </c>
      <c r="BA19">
        <f t="shared" si="1"/>
        <v>3198.2494470000011</v>
      </c>
      <c r="BD19">
        <v>4.2938999999999998</v>
      </c>
      <c r="BE19">
        <v>0</v>
      </c>
      <c r="BF19">
        <v>1.4864E-2</v>
      </c>
      <c r="BG19">
        <v>0</v>
      </c>
      <c r="BH19">
        <v>9.1039999999999992E-3</v>
      </c>
      <c r="BI19">
        <v>0.82130400000000003</v>
      </c>
      <c r="BJ19">
        <v>0</v>
      </c>
      <c r="BK19">
        <v>1.9016999999999999E-2</v>
      </c>
      <c r="BL19">
        <v>0</v>
      </c>
      <c r="BM19">
        <v>1.598E-3</v>
      </c>
      <c r="BN19">
        <v>0</v>
      </c>
      <c r="BO19">
        <v>2</v>
      </c>
      <c r="BP19">
        <v>1.1000000000000001</v>
      </c>
      <c r="BQ19">
        <v>3.542468</v>
      </c>
      <c r="BR19">
        <v>2.5514760000000001</v>
      </c>
      <c r="BS19">
        <v>1.62</v>
      </c>
      <c r="BT19">
        <v>0</v>
      </c>
      <c r="BU19">
        <v>2.9693339999999999</v>
      </c>
      <c r="BV19">
        <v>1.341844</v>
      </c>
      <c r="BW19">
        <v>7.94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0.82</v>
      </c>
      <c r="CC19">
        <v>1.32</v>
      </c>
      <c r="CD19">
        <v>0.44</v>
      </c>
      <c r="CE19">
        <v>0.84</v>
      </c>
      <c r="CF19">
        <v>0.14000000000000001</v>
      </c>
      <c r="CG19">
        <v>1.04</v>
      </c>
      <c r="CH19">
        <v>1.187225</v>
      </c>
      <c r="CI19">
        <v>6.05</v>
      </c>
      <c r="CJ19">
        <v>1.94</v>
      </c>
      <c r="CK19">
        <v>0.92</v>
      </c>
      <c r="CL19">
        <v>5.313701</v>
      </c>
      <c r="CM19">
        <v>0.935114</v>
      </c>
      <c r="CN19">
        <v>1.771234</v>
      </c>
      <c r="CO19">
        <v>3.03</v>
      </c>
      <c r="CP19">
        <v>2.5259830000000001</v>
      </c>
      <c r="CQ19">
        <v>2.7933979999999998</v>
      </c>
      <c r="CR19">
        <v>2.38</v>
      </c>
      <c r="CS19">
        <v>2.3091020000000002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81.852449999999976</v>
      </c>
    </row>
    <row r="20" spans="1:114">
      <c r="A20" t="s">
        <v>62</v>
      </c>
      <c r="B20">
        <v>0</v>
      </c>
      <c r="C20">
        <v>19.826853</v>
      </c>
      <c r="D20">
        <v>26.824566999999998</v>
      </c>
      <c r="E20">
        <v>0</v>
      </c>
      <c r="F20">
        <v>0</v>
      </c>
      <c r="G20">
        <v>72.086100000000002</v>
      </c>
      <c r="H20">
        <v>0</v>
      </c>
      <c r="I20">
        <v>0</v>
      </c>
      <c r="J20">
        <v>92.427498999999997</v>
      </c>
      <c r="K20">
        <v>689.35378200000002</v>
      </c>
      <c r="L20">
        <v>661.459879</v>
      </c>
      <c r="M20">
        <v>79.966942000000003</v>
      </c>
      <c r="N20">
        <v>60.347343000000002</v>
      </c>
      <c r="O20">
        <v>126.520838</v>
      </c>
      <c r="P20">
        <v>144.02676099999999</v>
      </c>
      <c r="Q20">
        <v>19.743286000000001</v>
      </c>
      <c r="R20">
        <v>43.545976000000003</v>
      </c>
      <c r="S20">
        <v>26.963602000000002</v>
      </c>
      <c r="T20">
        <v>1.4276059999999999</v>
      </c>
      <c r="U20">
        <v>348.97500000000002</v>
      </c>
      <c r="V20">
        <v>20.731850000000001</v>
      </c>
      <c r="W20">
        <v>40.061999999999998</v>
      </c>
      <c r="X20">
        <v>147.515625</v>
      </c>
      <c r="Y20">
        <v>0</v>
      </c>
      <c r="Z20">
        <v>0</v>
      </c>
      <c r="AA20">
        <v>0</v>
      </c>
      <c r="AB20">
        <v>43.635160999999997</v>
      </c>
      <c r="AC20">
        <v>31.709733</v>
      </c>
      <c r="AD20">
        <v>9.9151349999999994</v>
      </c>
      <c r="AE20">
        <v>53.905351000000003</v>
      </c>
      <c r="AF20">
        <v>8.7128639999999997</v>
      </c>
      <c r="AG20">
        <v>44.150584000000002</v>
      </c>
      <c r="AH20">
        <v>61.426577999999999</v>
      </c>
      <c r="AI20">
        <v>3.8891330000000002</v>
      </c>
      <c r="AJ20">
        <v>0</v>
      </c>
      <c r="AK20">
        <v>59.009957999999997</v>
      </c>
      <c r="AL20">
        <v>79.364599999999996</v>
      </c>
      <c r="AM20">
        <v>17.179061000000001</v>
      </c>
      <c r="AN20">
        <v>1.034778</v>
      </c>
      <c r="AO20">
        <v>0</v>
      </c>
      <c r="AP20">
        <v>1.7934000000000001</v>
      </c>
      <c r="AQ20">
        <v>9.1850760000000005</v>
      </c>
      <c r="AR20">
        <v>49.128</v>
      </c>
      <c r="AS20">
        <v>0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81.852449999999976</v>
      </c>
      <c r="BA20">
        <f t="shared" si="1"/>
        <v>3190.8853710000012</v>
      </c>
      <c r="BD20">
        <v>4.2938999999999998</v>
      </c>
      <c r="BE20">
        <v>0</v>
      </c>
      <c r="BF20">
        <v>1.4864E-2</v>
      </c>
      <c r="BG20">
        <v>0</v>
      </c>
      <c r="BH20">
        <v>9.1039999999999992E-3</v>
      </c>
      <c r="BI20">
        <v>0.82130400000000003</v>
      </c>
      <c r="BJ20">
        <v>0</v>
      </c>
      <c r="BK20">
        <v>1.9016999999999999E-2</v>
      </c>
      <c r="BL20">
        <v>0</v>
      </c>
      <c r="BM20">
        <v>1.598E-3</v>
      </c>
      <c r="BN20">
        <v>0</v>
      </c>
      <c r="BO20">
        <v>2</v>
      </c>
      <c r="BP20">
        <v>1.1000000000000001</v>
      </c>
      <c r="BQ20">
        <v>3.542468</v>
      </c>
      <c r="BR20">
        <v>2.5514760000000001</v>
      </c>
      <c r="BS20">
        <v>1.62</v>
      </c>
      <c r="BT20">
        <v>0</v>
      </c>
      <c r="BU20">
        <v>2.9693339999999999</v>
      </c>
      <c r="BV20">
        <v>1.341844</v>
      </c>
      <c r="BW20">
        <v>7.94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0.82</v>
      </c>
      <c r="CC20">
        <v>1.32</v>
      </c>
      <c r="CD20">
        <v>0.44</v>
      </c>
      <c r="CE20">
        <v>0.84</v>
      </c>
      <c r="CF20">
        <v>0.14000000000000001</v>
      </c>
      <c r="CG20">
        <v>1.04</v>
      </c>
      <c r="CH20">
        <v>1.187225</v>
      </c>
      <c r="CI20">
        <v>6.05</v>
      </c>
      <c r="CJ20">
        <v>1.94</v>
      </c>
      <c r="CK20">
        <v>0.92</v>
      </c>
      <c r="CL20">
        <v>5.313701</v>
      </c>
      <c r="CM20">
        <v>0.935114</v>
      </c>
      <c r="CN20">
        <v>1.771234</v>
      </c>
      <c r="CO20">
        <v>3.03</v>
      </c>
      <c r="CP20">
        <v>2.5259830000000001</v>
      </c>
      <c r="CQ20">
        <v>2.7933979999999998</v>
      </c>
      <c r="CR20">
        <v>2.38</v>
      </c>
      <c r="CS20">
        <v>2.3091020000000002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81.852449999999976</v>
      </c>
    </row>
    <row r="21" spans="1:114">
      <c r="A21" t="s">
        <v>63</v>
      </c>
      <c r="B21">
        <v>0</v>
      </c>
      <c r="C21">
        <v>19.826853</v>
      </c>
      <c r="D21">
        <v>26.824566999999998</v>
      </c>
      <c r="E21">
        <v>0</v>
      </c>
      <c r="F21">
        <v>0</v>
      </c>
      <c r="G21">
        <v>72.086100000000002</v>
      </c>
      <c r="H21">
        <v>0</v>
      </c>
      <c r="I21">
        <v>0</v>
      </c>
      <c r="J21">
        <v>92.427498999999997</v>
      </c>
      <c r="K21">
        <v>689.35378200000002</v>
      </c>
      <c r="L21">
        <v>661.459879</v>
      </c>
      <c r="M21">
        <v>79.966942000000003</v>
      </c>
      <c r="N21">
        <v>60.347343000000002</v>
      </c>
      <c r="O21">
        <v>126.520838</v>
      </c>
      <c r="P21">
        <v>144.02676099999999</v>
      </c>
      <c r="Q21">
        <v>19.743286000000001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20.731850000000001</v>
      </c>
      <c r="W21">
        <v>41.883000000000003</v>
      </c>
      <c r="X21">
        <v>147.515625</v>
      </c>
      <c r="Y21">
        <v>0</v>
      </c>
      <c r="Z21">
        <v>0</v>
      </c>
      <c r="AA21">
        <v>0</v>
      </c>
      <c r="AB21">
        <v>43.635160999999997</v>
      </c>
      <c r="AC21">
        <v>31.709733</v>
      </c>
      <c r="AD21">
        <v>9.9151349999999994</v>
      </c>
      <c r="AE21">
        <v>53.905351000000003</v>
      </c>
      <c r="AF21">
        <v>8.7128639999999997</v>
      </c>
      <c r="AG21">
        <v>44.150584000000002</v>
      </c>
      <c r="AH21">
        <v>61.426577999999999</v>
      </c>
      <c r="AI21">
        <v>6.9448819999999998</v>
      </c>
      <c r="AJ21">
        <v>0</v>
      </c>
      <c r="AK21">
        <v>59.009957999999997</v>
      </c>
      <c r="AL21">
        <v>79.364599999999996</v>
      </c>
      <c r="AM21">
        <v>17.179061000000001</v>
      </c>
      <c r="AN21">
        <v>1.034778</v>
      </c>
      <c r="AO21">
        <v>0</v>
      </c>
      <c r="AP21">
        <v>1.7934000000000001</v>
      </c>
      <c r="AQ21">
        <v>0</v>
      </c>
      <c r="AR21">
        <v>49.128</v>
      </c>
      <c r="AS21">
        <v>0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81.852449999999976</v>
      </c>
      <c r="BA21">
        <f t="shared" si="1"/>
        <v>3186.5770440000006</v>
      </c>
      <c r="BD21">
        <v>4.2938999999999998</v>
      </c>
      <c r="BE21">
        <v>0</v>
      </c>
      <c r="BF21">
        <v>1.4864E-2</v>
      </c>
      <c r="BG21">
        <v>0</v>
      </c>
      <c r="BH21">
        <v>9.1039999999999992E-3</v>
      </c>
      <c r="BI21">
        <v>0.82130400000000003</v>
      </c>
      <c r="BJ21">
        <v>0</v>
      </c>
      <c r="BK21">
        <v>1.9016999999999999E-2</v>
      </c>
      <c r="BL21">
        <v>0</v>
      </c>
      <c r="BM21">
        <v>1.598E-3</v>
      </c>
      <c r="BN21">
        <v>0</v>
      </c>
      <c r="BO21">
        <v>2</v>
      </c>
      <c r="BP21">
        <v>1.1000000000000001</v>
      </c>
      <c r="BQ21">
        <v>3.542468</v>
      </c>
      <c r="BR21">
        <v>2.5514760000000001</v>
      </c>
      <c r="BS21">
        <v>1.62</v>
      </c>
      <c r="BT21">
        <v>0</v>
      </c>
      <c r="BU21">
        <v>2.9693339999999999</v>
      </c>
      <c r="BV21">
        <v>1.341844</v>
      </c>
      <c r="BW21">
        <v>7.94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0.82</v>
      </c>
      <c r="CC21">
        <v>1.32</v>
      </c>
      <c r="CD21">
        <v>0.44</v>
      </c>
      <c r="CE21">
        <v>0.84</v>
      </c>
      <c r="CF21">
        <v>0.14000000000000001</v>
      </c>
      <c r="CG21">
        <v>1.04</v>
      </c>
      <c r="CH21">
        <v>1.187225</v>
      </c>
      <c r="CI21">
        <v>6.05</v>
      </c>
      <c r="CJ21">
        <v>1.94</v>
      </c>
      <c r="CK21">
        <v>0.92</v>
      </c>
      <c r="CL21">
        <v>5.313701</v>
      </c>
      <c r="CM21">
        <v>0.935114</v>
      </c>
      <c r="CN21">
        <v>1.771234</v>
      </c>
      <c r="CO21">
        <v>3.03</v>
      </c>
      <c r="CP21">
        <v>2.5259830000000001</v>
      </c>
      <c r="CQ21">
        <v>2.7933979999999998</v>
      </c>
      <c r="CR21">
        <v>2.38</v>
      </c>
      <c r="CS21">
        <v>2.3091020000000002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81.852449999999976</v>
      </c>
    </row>
    <row r="22" spans="1:114">
      <c r="A22" t="s">
        <v>64</v>
      </c>
      <c r="B22">
        <v>0</v>
      </c>
      <c r="C22">
        <v>19.826853</v>
      </c>
      <c r="D22">
        <v>26.824566999999998</v>
      </c>
      <c r="E22">
        <v>0</v>
      </c>
      <c r="F22">
        <v>0</v>
      </c>
      <c r="G22">
        <v>72.086100000000002</v>
      </c>
      <c r="H22">
        <v>0</v>
      </c>
      <c r="I22">
        <v>0</v>
      </c>
      <c r="J22">
        <v>92.427498999999997</v>
      </c>
      <c r="K22">
        <v>689.35378200000002</v>
      </c>
      <c r="L22">
        <v>661.459879</v>
      </c>
      <c r="M22">
        <v>79.966942000000003</v>
      </c>
      <c r="N22">
        <v>60.347343000000002</v>
      </c>
      <c r="O22">
        <v>126.520838</v>
      </c>
      <c r="P22">
        <v>144.02676099999999</v>
      </c>
      <c r="Q22">
        <v>19.743286000000001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20.731850000000001</v>
      </c>
      <c r="W22">
        <v>43.704000000000001</v>
      </c>
      <c r="X22">
        <v>147.515625</v>
      </c>
      <c r="Y22">
        <v>0</v>
      </c>
      <c r="Z22">
        <v>0</v>
      </c>
      <c r="AA22">
        <v>0</v>
      </c>
      <c r="AB22">
        <v>43.635160999999997</v>
      </c>
      <c r="AC22">
        <v>31.709733</v>
      </c>
      <c r="AD22">
        <v>9.9151349999999994</v>
      </c>
      <c r="AE22">
        <v>53.905351000000003</v>
      </c>
      <c r="AF22">
        <v>8.7128639999999997</v>
      </c>
      <c r="AG22">
        <v>44.150584000000002</v>
      </c>
      <c r="AH22">
        <v>61.426577999999999</v>
      </c>
      <c r="AI22">
        <v>11.11181</v>
      </c>
      <c r="AJ22">
        <v>0</v>
      </c>
      <c r="AK22">
        <v>59.009957999999997</v>
      </c>
      <c r="AL22">
        <v>79.364599999999996</v>
      </c>
      <c r="AM22">
        <v>17.179061000000001</v>
      </c>
      <c r="AN22">
        <v>1.034778</v>
      </c>
      <c r="AO22">
        <v>0</v>
      </c>
      <c r="AP22">
        <v>1.7934000000000001</v>
      </c>
      <c r="AQ22">
        <v>0</v>
      </c>
      <c r="AR22">
        <v>49.128</v>
      </c>
      <c r="AS22">
        <v>0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81.852449999999976</v>
      </c>
      <c r="BA22">
        <f t="shared" si="1"/>
        <v>3192.564972000001</v>
      </c>
      <c r="BD22">
        <v>4.2938999999999998</v>
      </c>
      <c r="BE22">
        <v>0</v>
      </c>
      <c r="BF22">
        <v>1.4864E-2</v>
      </c>
      <c r="BG22">
        <v>0</v>
      </c>
      <c r="BH22">
        <v>9.1039999999999992E-3</v>
      </c>
      <c r="BI22">
        <v>0.82130400000000003</v>
      </c>
      <c r="BJ22">
        <v>0</v>
      </c>
      <c r="BK22">
        <v>1.9016999999999999E-2</v>
      </c>
      <c r="BL22">
        <v>0</v>
      </c>
      <c r="BM22">
        <v>1.598E-3</v>
      </c>
      <c r="BN22">
        <v>0</v>
      </c>
      <c r="BO22">
        <v>2</v>
      </c>
      <c r="BP22">
        <v>1.1000000000000001</v>
      </c>
      <c r="BQ22">
        <v>3.542468</v>
      </c>
      <c r="BR22">
        <v>2.5514760000000001</v>
      </c>
      <c r="BS22">
        <v>1.62</v>
      </c>
      <c r="BT22">
        <v>0</v>
      </c>
      <c r="BU22">
        <v>2.9693339999999999</v>
      </c>
      <c r="BV22">
        <v>1.341844</v>
      </c>
      <c r="BW22">
        <v>7.94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0.82</v>
      </c>
      <c r="CC22">
        <v>1.32</v>
      </c>
      <c r="CD22">
        <v>0.44</v>
      </c>
      <c r="CE22">
        <v>0.84</v>
      </c>
      <c r="CF22">
        <v>0.14000000000000001</v>
      </c>
      <c r="CG22">
        <v>1.04</v>
      </c>
      <c r="CH22">
        <v>1.187225</v>
      </c>
      <c r="CI22">
        <v>6.05</v>
      </c>
      <c r="CJ22">
        <v>1.94</v>
      </c>
      <c r="CK22">
        <v>0.92</v>
      </c>
      <c r="CL22">
        <v>5.313701</v>
      </c>
      <c r="CM22">
        <v>0.935114</v>
      </c>
      <c r="CN22">
        <v>1.771234</v>
      </c>
      <c r="CO22">
        <v>3.03</v>
      </c>
      <c r="CP22">
        <v>2.5259830000000001</v>
      </c>
      <c r="CQ22">
        <v>2.7933979999999998</v>
      </c>
      <c r="CR22">
        <v>2.38</v>
      </c>
      <c r="CS22">
        <v>2.3091020000000002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81.852449999999976</v>
      </c>
    </row>
    <row r="23" spans="1:114">
      <c r="A23" t="s">
        <v>65</v>
      </c>
      <c r="B23">
        <v>0</v>
      </c>
      <c r="C23">
        <v>19.826853</v>
      </c>
      <c r="D23">
        <v>26.824566999999998</v>
      </c>
      <c r="E23">
        <v>0</v>
      </c>
      <c r="F23">
        <v>0</v>
      </c>
      <c r="G23">
        <v>72.086100000000002</v>
      </c>
      <c r="H23">
        <v>0</v>
      </c>
      <c r="I23">
        <v>0</v>
      </c>
      <c r="J23">
        <v>92.427498999999997</v>
      </c>
      <c r="K23">
        <v>689.35378200000002</v>
      </c>
      <c r="L23">
        <v>661.459879</v>
      </c>
      <c r="M23">
        <v>79.966942000000003</v>
      </c>
      <c r="N23">
        <v>60.347343000000002</v>
      </c>
      <c r="O23">
        <v>126.520838</v>
      </c>
      <c r="P23">
        <v>144.02676099999999</v>
      </c>
      <c r="Q23">
        <v>19.743286000000001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20.731850000000001</v>
      </c>
      <c r="W23">
        <v>43.704000000000001</v>
      </c>
      <c r="X23">
        <v>147.515625</v>
      </c>
      <c r="Y23">
        <v>0</v>
      </c>
      <c r="Z23">
        <v>6.5537999999999998</v>
      </c>
      <c r="AA23">
        <v>0</v>
      </c>
      <c r="AB23">
        <v>43.635160999999997</v>
      </c>
      <c r="AC23">
        <v>31.709733</v>
      </c>
      <c r="AD23">
        <v>9.9151349999999994</v>
      </c>
      <c r="AE23">
        <v>53.905351000000003</v>
      </c>
      <c r="AF23">
        <v>8.7128639999999997</v>
      </c>
      <c r="AG23">
        <v>44.150584000000002</v>
      </c>
      <c r="AH23">
        <v>61.426577999999999</v>
      </c>
      <c r="AI23">
        <v>54.308968999999998</v>
      </c>
      <c r="AJ23">
        <v>0</v>
      </c>
      <c r="AK23">
        <v>59.009957999999997</v>
      </c>
      <c r="AL23">
        <v>79.364599999999996</v>
      </c>
      <c r="AM23">
        <v>17.179061000000001</v>
      </c>
      <c r="AN23">
        <v>1.034778</v>
      </c>
      <c r="AO23">
        <v>0</v>
      </c>
      <c r="AP23">
        <v>1.7934000000000001</v>
      </c>
      <c r="AQ23">
        <v>0</v>
      </c>
      <c r="AR23">
        <v>52.991999999999997</v>
      </c>
      <c r="AS23">
        <v>0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81.852449999999976</v>
      </c>
      <c r="BA23">
        <f t="shared" si="1"/>
        <v>3246.1799310000015</v>
      </c>
      <c r="BD23">
        <v>4.2938999999999998</v>
      </c>
      <c r="BE23">
        <v>0</v>
      </c>
      <c r="BF23">
        <v>1.4864E-2</v>
      </c>
      <c r="BG23">
        <v>0</v>
      </c>
      <c r="BH23">
        <v>9.1039999999999992E-3</v>
      </c>
      <c r="BI23">
        <v>0.82130400000000003</v>
      </c>
      <c r="BJ23">
        <v>0</v>
      </c>
      <c r="BK23">
        <v>1.9016999999999999E-2</v>
      </c>
      <c r="BL23">
        <v>0</v>
      </c>
      <c r="BM23">
        <v>1.598E-3</v>
      </c>
      <c r="BN23">
        <v>0</v>
      </c>
      <c r="BO23">
        <v>2</v>
      </c>
      <c r="BP23">
        <v>1.1000000000000001</v>
      </c>
      <c r="BQ23">
        <v>3.542468</v>
      </c>
      <c r="BR23">
        <v>2.5514760000000001</v>
      </c>
      <c r="BS23">
        <v>1.62</v>
      </c>
      <c r="BT23">
        <v>0</v>
      </c>
      <c r="BU23">
        <v>2.9693339999999999</v>
      </c>
      <c r="BV23">
        <v>1.341844</v>
      </c>
      <c r="BW23">
        <v>7.94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0.82</v>
      </c>
      <c r="CC23">
        <v>1.32</v>
      </c>
      <c r="CD23">
        <v>0.44</v>
      </c>
      <c r="CE23">
        <v>0.84</v>
      </c>
      <c r="CF23">
        <v>0.14000000000000001</v>
      </c>
      <c r="CG23">
        <v>1.04</v>
      </c>
      <c r="CH23">
        <v>1.187225</v>
      </c>
      <c r="CI23">
        <v>6.05</v>
      </c>
      <c r="CJ23">
        <v>1.94</v>
      </c>
      <c r="CK23">
        <v>0.92</v>
      </c>
      <c r="CL23">
        <v>5.313701</v>
      </c>
      <c r="CM23">
        <v>0.935114</v>
      </c>
      <c r="CN23">
        <v>1.771234</v>
      </c>
      <c r="CO23">
        <v>3.03</v>
      </c>
      <c r="CP23">
        <v>2.5259830000000001</v>
      </c>
      <c r="CQ23">
        <v>2.7933979999999998</v>
      </c>
      <c r="CR23">
        <v>2.38</v>
      </c>
      <c r="CS23">
        <v>2.3091020000000002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81.852449999999976</v>
      </c>
    </row>
    <row r="24" spans="1:114">
      <c r="A24" t="s">
        <v>66</v>
      </c>
      <c r="B24">
        <v>0</v>
      </c>
      <c r="C24">
        <v>19.826853</v>
      </c>
      <c r="D24">
        <v>26.824566999999998</v>
      </c>
      <c r="E24">
        <v>0</v>
      </c>
      <c r="F24">
        <v>0</v>
      </c>
      <c r="G24">
        <v>72.086100000000002</v>
      </c>
      <c r="H24">
        <v>0</v>
      </c>
      <c r="I24">
        <v>0</v>
      </c>
      <c r="J24">
        <v>92.427498999999997</v>
      </c>
      <c r="K24">
        <v>689.35378200000002</v>
      </c>
      <c r="L24">
        <v>661.459879</v>
      </c>
      <c r="M24">
        <v>79.966942000000003</v>
      </c>
      <c r="N24">
        <v>60.347343000000002</v>
      </c>
      <c r="O24">
        <v>126.520838</v>
      </c>
      <c r="P24">
        <v>144.02676099999999</v>
      </c>
      <c r="Q24">
        <v>19.743286000000001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20.731850000000001</v>
      </c>
      <c r="W24">
        <v>43.704000000000001</v>
      </c>
      <c r="X24">
        <v>147.515625</v>
      </c>
      <c r="Y24">
        <v>0</v>
      </c>
      <c r="Z24">
        <v>6.5537999999999998</v>
      </c>
      <c r="AA24">
        <v>0</v>
      </c>
      <c r="AB24">
        <v>43.635160999999997</v>
      </c>
      <c r="AC24">
        <v>31.709733</v>
      </c>
      <c r="AD24">
        <v>9.9151349999999994</v>
      </c>
      <c r="AE24">
        <v>53.905351000000003</v>
      </c>
      <c r="AF24">
        <v>8.7128639999999997</v>
      </c>
      <c r="AG24">
        <v>44.150584000000002</v>
      </c>
      <c r="AH24">
        <v>61.426577999999999</v>
      </c>
      <c r="AI24">
        <v>54.308968999999998</v>
      </c>
      <c r="AJ24">
        <v>0</v>
      </c>
      <c r="AK24">
        <v>59.009957999999997</v>
      </c>
      <c r="AL24">
        <v>79.364599999999996</v>
      </c>
      <c r="AM24">
        <v>17.179061000000001</v>
      </c>
      <c r="AN24">
        <v>1.034778</v>
      </c>
      <c r="AO24">
        <v>0</v>
      </c>
      <c r="AP24">
        <v>1.7934000000000001</v>
      </c>
      <c r="AQ24">
        <v>0</v>
      </c>
      <c r="AR24">
        <v>52.991999999999997</v>
      </c>
      <c r="AS24">
        <v>0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81.852449999999976</v>
      </c>
      <c r="BA24">
        <f t="shared" si="1"/>
        <v>3246.1799310000015</v>
      </c>
      <c r="BD24">
        <v>4.2938999999999998</v>
      </c>
      <c r="BE24">
        <v>0</v>
      </c>
      <c r="BF24">
        <v>1.4864E-2</v>
      </c>
      <c r="BG24">
        <v>0</v>
      </c>
      <c r="BH24">
        <v>9.1039999999999992E-3</v>
      </c>
      <c r="BI24">
        <v>0.82130400000000003</v>
      </c>
      <c r="BJ24">
        <v>0</v>
      </c>
      <c r="BK24">
        <v>1.9016999999999999E-2</v>
      </c>
      <c r="BL24">
        <v>0</v>
      </c>
      <c r="BM24">
        <v>1.598E-3</v>
      </c>
      <c r="BN24">
        <v>0</v>
      </c>
      <c r="BO24">
        <v>2</v>
      </c>
      <c r="BP24">
        <v>1.1000000000000001</v>
      </c>
      <c r="BQ24">
        <v>3.542468</v>
      </c>
      <c r="BR24">
        <v>2.5514760000000001</v>
      </c>
      <c r="BS24">
        <v>1.62</v>
      </c>
      <c r="BT24">
        <v>0</v>
      </c>
      <c r="BU24">
        <v>2.9693339999999999</v>
      </c>
      <c r="BV24">
        <v>1.341844</v>
      </c>
      <c r="BW24">
        <v>7.94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0.82</v>
      </c>
      <c r="CC24">
        <v>1.32</v>
      </c>
      <c r="CD24">
        <v>0.44</v>
      </c>
      <c r="CE24">
        <v>0.84</v>
      </c>
      <c r="CF24">
        <v>0.14000000000000001</v>
      </c>
      <c r="CG24">
        <v>1.04</v>
      </c>
      <c r="CH24">
        <v>1.187225</v>
      </c>
      <c r="CI24">
        <v>6.05</v>
      </c>
      <c r="CJ24">
        <v>1.94</v>
      </c>
      <c r="CK24">
        <v>0.92</v>
      </c>
      <c r="CL24">
        <v>5.313701</v>
      </c>
      <c r="CM24">
        <v>0.935114</v>
      </c>
      <c r="CN24">
        <v>1.771234</v>
      </c>
      <c r="CO24">
        <v>3.03</v>
      </c>
      <c r="CP24">
        <v>2.5259830000000001</v>
      </c>
      <c r="CQ24">
        <v>2.7933979999999998</v>
      </c>
      <c r="CR24">
        <v>2.38</v>
      </c>
      <c r="CS24">
        <v>2.3091020000000002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81.852449999999976</v>
      </c>
    </row>
    <row r="25" spans="1:114">
      <c r="A25" t="s">
        <v>67</v>
      </c>
      <c r="B25">
        <v>0</v>
      </c>
      <c r="C25">
        <v>19.826853</v>
      </c>
      <c r="D25">
        <v>26.824566999999998</v>
      </c>
      <c r="E25">
        <v>0</v>
      </c>
      <c r="F25">
        <v>0</v>
      </c>
      <c r="G25">
        <v>72.086100000000002</v>
      </c>
      <c r="H25">
        <v>0</v>
      </c>
      <c r="I25">
        <v>0</v>
      </c>
      <c r="J25">
        <v>92.427498999999997</v>
      </c>
      <c r="K25">
        <v>689.35378200000002</v>
      </c>
      <c r="L25">
        <v>661.459879</v>
      </c>
      <c r="M25">
        <v>79.966942000000003</v>
      </c>
      <c r="N25">
        <v>60.347343000000002</v>
      </c>
      <c r="O25">
        <v>126.520838</v>
      </c>
      <c r="P25">
        <v>144.02676099999999</v>
      </c>
      <c r="Q25">
        <v>19.743286000000001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20.731850000000001</v>
      </c>
      <c r="W25">
        <v>43.704000000000001</v>
      </c>
      <c r="X25">
        <v>147.515625</v>
      </c>
      <c r="Y25">
        <v>0</v>
      </c>
      <c r="Z25">
        <v>6.5537999999999998</v>
      </c>
      <c r="AA25">
        <v>14.04936</v>
      </c>
      <c r="AB25">
        <v>43.635160999999997</v>
      </c>
      <c r="AC25">
        <v>31.709733</v>
      </c>
      <c r="AD25">
        <v>9.9151349999999994</v>
      </c>
      <c r="AE25">
        <v>53.905351000000003</v>
      </c>
      <c r="AF25">
        <v>8.7128639999999997</v>
      </c>
      <c r="AG25">
        <v>44.150584000000002</v>
      </c>
      <c r="AH25">
        <v>61.426577999999999</v>
      </c>
      <c r="AI25">
        <v>54.308968999999998</v>
      </c>
      <c r="AJ25">
        <v>0</v>
      </c>
      <c r="AK25">
        <v>59.009957999999997</v>
      </c>
      <c r="AL25">
        <v>79.364599999999996</v>
      </c>
      <c r="AM25">
        <v>17.179061000000001</v>
      </c>
      <c r="AN25">
        <v>1.034778</v>
      </c>
      <c r="AO25">
        <v>0</v>
      </c>
      <c r="AP25">
        <v>1.7934000000000001</v>
      </c>
      <c r="AQ25">
        <v>0</v>
      </c>
      <c r="AR25">
        <v>49.128</v>
      </c>
      <c r="AS25">
        <v>0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82.916414999999958</v>
      </c>
      <c r="BA25">
        <f t="shared" si="1"/>
        <v>3257.4292560000017</v>
      </c>
      <c r="BD25">
        <v>4.2938999999999998</v>
      </c>
      <c r="BE25">
        <v>0</v>
      </c>
      <c r="BF25">
        <v>1.4864E-2</v>
      </c>
      <c r="BG25">
        <v>0</v>
      </c>
      <c r="BH25">
        <v>9.1039999999999992E-3</v>
      </c>
      <c r="BI25">
        <v>0.82130400000000003</v>
      </c>
      <c r="BJ25">
        <v>0</v>
      </c>
      <c r="BK25">
        <v>1.9016999999999999E-2</v>
      </c>
      <c r="BL25">
        <v>0</v>
      </c>
      <c r="BM25">
        <v>1.598E-3</v>
      </c>
      <c r="BN25">
        <v>0</v>
      </c>
      <c r="BO25">
        <v>2</v>
      </c>
      <c r="BP25">
        <v>1.1000000000000001</v>
      </c>
      <c r="BQ25">
        <v>3.542468</v>
      </c>
      <c r="BR25">
        <v>2.5514760000000001</v>
      </c>
      <c r="BS25">
        <v>1.62</v>
      </c>
      <c r="BT25">
        <v>1.063965</v>
      </c>
      <c r="BU25">
        <v>2.9693339999999999</v>
      </c>
      <c r="BV25">
        <v>1.341844</v>
      </c>
      <c r="BW25">
        <v>7.94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0.82</v>
      </c>
      <c r="CC25">
        <v>1.32</v>
      </c>
      <c r="CD25">
        <v>0.44</v>
      </c>
      <c r="CE25">
        <v>0.84</v>
      </c>
      <c r="CF25">
        <v>0.14000000000000001</v>
      </c>
      <c r="CG25">
        <v>1.04</v>
      </c>
      <c r="CH25">
        <v>1.187225</v>
      </c>
      <c r="CI25">
        <v>6.05</v>
      </c>
      <c r="CJ25">
        <v>1.94</v>
      </c>
      <c r="CK25">
        <v>0.92</v>
      </c>
      <c r="CL25">
        <v>5.313701</v>
      </c>
      <c r="CM25">
        <v>0.935114</v>
      </c>
      <c r="CN25">
        <v>1.771234</v>
      </c>
      <c r="CO25">
        <v>3.03</v>
      </c>
      <c r="CP25">
        <v>2.5259830000000001</v>
      </c>
      <c r="CQ25">
        <v>2.7933979999999998</v>
      </c>
      <c r="CR25">
        <v>2.38</v>
      </c>
      <c r="CS25">
        <v>2.3091020000000002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82.916414999999958</v>
      </c>
    </row>
    <row r="26" spans="1:114">
      <c r="A26" t="s">
        <v>68</v>
      </c>
      <c r="B26">
        <v>0</v>
      </c>
      <c r="C26">
        <v>18.660568000000001</v>
      </c>
      <c r="D26">
        <v>26.824566999999998</v>
      </c>
      <c r="E26">
        <v>0</v>
      </c>
      <c r="F26">
        <v>0</v>
      </c>
      <c r="G26">
        <v>72.086100000000002</v>
      </c>
      <c r="H26">
        <v>0</v>
      </c>
      <c r="I26">
        <v>0</v>
      </c>
      <c r="J26">
        <v>92.427498999999997</v>
      </c>
      <c r="K26">
        <v>689.35378200000002</v>
      </c>
      <c r="L26">
        <v>661.459879</v>
      </c>
      <c r="M26">
        <v>79.966942000000003</v>
      </c>
      <c r="N26">
        <v>60.347343000000002</v>
      </c>
      <c r="O26">
        <v>126.520838</v>
      </c>
      <c r="P26">
        <v>144.02676099999999</v>
      </c>
      <c r="Q26">
        <v>19.743286000000001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20.731850000000001</v>
      </c>
      <c r="W26">
        <v>43.704000000000001</v>
      </c>
      <c r="X26">
        <v>147.515625</v>
      </c>
      <c r="Y26">
        <v>0</v>
      </c>
      <c r="Z26">
        <v>6.5537999999999998</v>
      </c>
      <c r="AA26">
        <v>14.04936</v>
      </c>
      <c r="AB26">
        <v>43.635160999999997</v>
      </c>
      <c r="AC26">
        <v>31.709733</v>
      </c>
      <c r="AD26">
        <v>9.9151349999999994</v>
      </c>
      <c r="AE26">
        <v>53.905351000000003</v>
      </c>
      <c r="AF26">
        <v>8.7128639999999997</v>
      </c>
      <c r="AG26">
        <v>44.150584000000002</v>
      </c>
      <c r="AH26">
        <v>61.426577999999999</v>
      </c>
      <c r="AI26">
        <v>54.308968999999998</v>
      </c>
      <c r="AJ26">
        <v>0</v>
      </c>
      <c r="AK26">
        <v>59.009957999999997</v>
      </c>
      <c r="AL26">
        <v>79.364599999999996</v>
      </c>
      <c r="AM26">
        <v>17.179061000000001</v>
      </c>
      <c r="AN26">
        <v>1.034778</v>
      </c>
      <c r="AO26">
        <v>0</v>
      </c>
      <c r="AP26">
        <v>1.7934000000000001</v>
      </c>
      <c r="AQ26">
        <v>0</v>
      </c>
      <c r="AR26">
        <v>49.128</v>
      </c>
      <c r="AS26">
        <v>0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84.040379999999956</v>
      </c>
      <c r="BA26">
        <f t="shared" si="1"/>
        <v>3257.3869360000012</v>
      </c>
      <c r="BD26">
        <v>4.2938999999999998</v>
      </c>
      <c r="BE26">
        <v>0</v>
      </c>
      <c r="BF26">
        <v>1.4864E-2</v>
      </c>
      <c r="BG26">
        <v>0</v>
      </c>
      <c r="BH26">
        <v>9.1039999999999992E-3</v>
      </c>
      <c r="BI26">
        <v>0.82130400000000003</v>
      </c>
      <c r="BJ26">
        <v>0</v>
      </c>
      <c r="BK26">
        <v>1.9016999999999999E-2</v>
      </c>
      <c r="BL26">
        <v>0</v>
      </c>
      <c r="BM26">
        <v>1.598E-3</v>
      </c>
      <c r="BN26">
        <v>0</v>
      </c>
      <c r="BO26">
        <v>2</v>
      </c>
      <c r="BP26">
        <v>1.1000000000000001</v>
      </c>
      <c r="BQ26">
        <v>3.542468</v>
      </c>
      <c r="BR26">
        <v>2.5514760000000001</v>
      </c>
      <c r="BS26">
        <v>1.62</v>
      </c>
      <c r="BT26">
        <v>2.1279300000000001</v>
      </c>
      <c r="BU26">
        <v>2.9693339999999999</v>
      </c>
      <c r="BV26">
        <v>1.341844</v>
      </c>
      <c r="BW26">
        <v>7.94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0.82</v>
      </c>
      <c r="CC26">
        <v>1.37</v>
      </c>
      <c r="CD26">
        <v>0.45</v>
      </c>
      <c r="CE26">
        <v>0.84</v>
      </c>
      <c r="CF26">
        <v>0.14000000000000001</v>
      </c>
      <c r="CG26">
        <v>1.04</v>
      </c>
      <c r="CH26">
        <v>1.187225</v>
      </c>
      <c r="CI26">
        <v>6.05</v>
      </c>
      <c r="CJ26">
        <v>1.94</v>
      </c>
      <c r="CK26">
        <v>0.92</v>
      </c>
      <c r="CL26">
        <v>5.313701</v>
      </c>
      <c r="CM26">
        <v>0.935114</v>
      </c>
      <c r="CN26">
        <v>1.771234</v>
      </c>
      <c r="CO26">
        <v>3.03</v>
      </c>
      <c r="CP26">
        <v>2.5259830000000001</v>
      </c>
      <c r="CQ26">
        <v>2.7933979999999998</v>
      </c>
      <c r="CR26">
        <v>2.38</v>
      </c>
      <c r="CS26">
        <v>2.3091020000000002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84.040379999999956</v>
      </c>
    </row>
    <row r="27" spans="1:114">
      <c r="A27" t="s">
        <v>69</v>
      </c>
      <c r="B27">
        <v>0</v>
      </c>
      <c r="C27">
        <v>18.660568000000001</v>
      </c>
      <c r="D27">
        <v>26.824566999999998</v>
      </c>
      <c r="E27">
        <v>0</v>
      </c>
      <c r="F27">
        <v>0</v>
      </c>
      <c r="G27">
        <v>72.086100000000002</v>
      </c>
      <c r="H27">
        <v>0</v>
      </c>
      <c r="I27">
        <v>0</v>
      </c>
      <c r="J27">
        <v>92.427498999999997</v>
      </c>
      <c r="K27">
        <v>689.35378200000002</v>
      </c>
      <c r="L27">
        <v>661.459879</v>
      </c>
      <c r="M27">
        <v>79.966942000000003</v>
      </c>
      <c r="N27">
        <v>60.347343000000002</v>
      </c>
      <c r="O27">
        <v>126.520838</v>
      </c>
      <c r="P27">
        <v>144.02676099999999</v>
      </c>
      <c r="Q27">
        <v>19.743286000000001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20.731850000000001</v>
      </c>
      <c r="W27">
        <v>43.704000000000001</v>
      </c>
      <c r="X27">
        <v>147.515625</v>
      </c>
      <c r="Y27">
        <v>0</v>
      </c>
      <c r="Z27">
        <v>6.5537999999999998</v>
      </c>
      <c r="AA27">
        <v>28.09872</v>
      </c>
      <c r="AB27">
        <v>43.635160999999997</v>
      </c>
      <c r="AC27">
        <v>31.709733</v>
      </c>
      <c r="AD27">
        <v>9.9151349999999994</v>
      </c>
      <c r="AE27">
        <v>53.905351000000003</v>
      </c>
      <c r="AF27">
        <v>8.7128639999999997</v>
      </c>
      <c r="AG27">
        <v>44.150584000000002</v>
      </c>
      <c r="AH27">
        <v>61.426577999999999</v>
      </c>
      <c r="AI27">
        <v>54.308968999999998</v>
      </c>
      <c r="AJ27">
        <v>0</v>
      </c>
      <c r="AK27">
        <v>59.009957999999997</v>
      </c>
      <c r="AL27">
        <v>79.364599999999996</v>
      </c>
      <c r="AM27">
        <v>17.179061000000001</v>
      </c>
      <c r="AN27">
        <v>1.034778</v>
      </c>
      <c r="AO27">
        <v>0</v>
      </c>
      <c r="AP27">
        <v>1.7934000000000001</v>
      </c>
      <c r="AQ27">
        <v>0</v>
      </c>
      <c r="AR27">
        <v>49.128</v>
      </c>
      <c r="AS27">
        <v>0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83.631988999999962</v>
      </c>
      <c r="BA27">
        <f t="shared" si="1"/>
        <v>3271.0279050000013</v>
      </c>
      <c r="BD27">
        <v>4.2938999999999998</v>
      </c>
      <c r="BE27">
        <v>0</v>
      </c>
      <c r="BF27">
        <v>1.4864E-2</v>
      </c>
      <c r="BG27">
        <v>0</v>
      </c>
      <c r="BH27">
        <v>9.1039999999999992E-3</v>
      </c>
      <c r="BI27">
        <v>0.82130400000000003</v>
      </c>
      <c r="BJ27">
        <v>0</v>
      </c>
      <c r="BK27">
        <v>1.5341E-2</v>
      </c>
      <c r="BL27">
        <v>0</v>
      </c>
      <c r="BM27">
        <v>5.274E-3</v>
      </c>
      <c r="BN27">
        <v>0</v>
      </c>
      <c r="BO27">
        <v>2</v>
      </c>
      <c r="BP27">
        <v>1.1000000000000001</v>
      </c>
      <c r="BQ27">
        <v>3.542468</v>
      </c>
      <c r="BR27">
        <v>2.5514760000000001</v>
      </c>
      <c r="BS27">
        <v>1.62</v>
      </c>
      <c r="BT27">
        <v>1.7195389999999999</v>
      </c>
      <c r="BU27">
        <v>2.9693339999999999</v>
      </c>
      <c r="BV27">
        <v>1.341844</v>
      </c>
      <c r="BW27">
        <v>7.94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0.82</v>
      </c>
      <c r="CC27">
        <v>1.37</v>
      </c>
      <c r="CD27">
        <v>0.45</v>
      </c>
      <c r="CE27">
        <v>0.84</v>
      </c>
      <c r="CF27">
        <v>0.14000000000000001</v>
      </c>
      <c r="CG27">
        <v>1.04</v>
      </c>
      <c r="CH27">
        <v>1.187225</v>
      </c>
      <c r="CI27">
        <v>6.05</v>
      </c>
      <c r="CJ27">
        <v>1.94</v>
      </c>
      <c r="CK27">
        <v>0.92</v>
      </c>
      <c r="CL27">
        <v>5.313701</v>
      </c>
      <c r="CM27">
        <v>0.935114</v>
      </c>
      <c r="CN27">
        <v>1.771234</v>
      </c>
      <c r="CO27">
        <v>3.03</v>
      </c>
      <c r="CP27">
        <v>2.5259830000000001</v>
      </c>
      <c r="CQ27">
        <v>2.7933979999999998</v>
      </c>
      <c r="CR27">
        <v>2.38</v>
      </c>
      <c r="CS27">
        <v>2.3091020000000002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83.631988999999962</v>
      </c>
    </row>
    <row r="28" spans="1:114">
      <c r="A28" t="s">
        <v>70</v>
      </c>
      <c r="B28">
        <v>0</v>
      </c>
      <c r="C28">
        <v>18.660568000000001</v>
      </c>
      <c r="D28">
        <v>26.824566999999998</v>
      </c>
      <c r="E28">
        <v>0</v>
      </c>
      <c r="F28">
        <v>0</v>
      </c>
      <c r="G28">
        <v>72.086100000000002</v>
      </c>
      <c r="H28">
        <v>0</v>
      </c>
      <c r="I28">
        <v>0</v>
      </c>
      <c r="J28">
        <v>92.427498999999997</v>
      </c>
      <c r="K28">
        <v>689.35378200000002</v>
      </c>
      <c r="L28">
        <v>661.459879</v>
      </c>
      <c r="M28">
        <v>79.966942000000003</v>
      </c>
      <c r="N28">
        <v>60.347343000000002</v>
      </c>
      <c r="O28">
        <v>126.520838</v>
      </c>
      <c r="P28">
        <v>144.02676099999999</v>
      </c>
      <c r="Q28">
        <v>19.743286000000001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20.731850000000001</v>
      </c>
      <c r="W28">
        <v>43.704000000000001</v>
      </c>
      <c r="X28">
        <v>147.515625</v>
      </c>
      <c r="Y28">
        <v>0</v>
      </c>
      <c r="Z28">
        <v>13.1076</v>
      </c>
      <c r="AA28">
        <v>28.09872</v>
      </c>
      <c r="AB28">
        <v>43.635160999999997</v>
      </c>
      <c r="AC28">
        <v>31.709733</v>
      </c>
      <c r="AD28">
        <v>19.830272000000001</v>
      </c>
      <c r="AE28">
        <v>53.905351000000003</v>
      </c>
      <c r="AF28">
        <v>8.7128639999999997</v>
      </c>
      <c r="AG28">
        <v>44.150584000000002</v>
      </c>
      <c r="AH28">
        <v>61.426577999999999</v>
      </c>
      <c r="AI28">
        <v>54.308968999999998</v>
      </c>
      <c r="AJ28">
        <v>0</v>
      </c>
      <c r="AK28">
        <v>59.009957999999997</v>
      </c>
      <c r="AL28">
        <v>79.364599999999996</v>
      </c>
      <c r="AM28">
        <v>17.179061000000001</v>
      </c>
      <c r="AN28">
        <v>1.034778</v>
      </c>
      <c r="AO28">
        <v>0</v>
      </c>
      <c r="AP28">
        <v>1.7934000000000001</v>
      </c>
      <c r="AQ28">
        <v>0</v>
      </c>
      <c r="AR28">
        <v>49.128</v>
      </c>
      <c r="AS28">
        <v>0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83.631988999999962</v>
      </c>
      <c r="BA28">
        <f t="shared" si="1"/>
        <v>3287.4968420000009</v>
      </c>
      <c r="BD28">
        <v>4.2938999999999998</v>
      </c>
      <c r="BE28">
        <v>0</v>
      </c>
      <c r="BF28">
        <v>1.4864E-2</v>
      </c>
      <c r="BG28">
        <v>0</v>
      </c>
      <c r="BH28">
        <v>9.1039999999999992E-3</v>
      </c>
      <c r="BI28">
        <v>0.82130400000000003</v>
      </c>
      <c r="BJ28">
        <v>0</v>
      </c>
      <c r="BK28">
        <v>1.5341E-2</v>
      </c>
      <c r="BL28">
        <v>0</v>
      </c>
      <c r="BM28">
        <v>5.274E-3</v>
      </c>
      <c r="BN28">
        <v>0</v>
      </c>
      <c r="BO28">
        <v>2</v>
      </c>
      <c r="BP28">
        <v>1.1000000000000001</v>
      </c>
      <c r="BQ28">
        <v>3.542468</v>
      </c>
      <c r="BR28">
        <v>2.5514760000000001</v>
      </c>
      <c r="BS28">
        <v>1.62</v>
      </c>
      <c r="BT28">
        <v>1.7195389999999999</v>
      </c>
      <c r="BU28">
        <v>2.9693339999999999</v>
      </c>
      <c r="BV28">
        <v>1.341844</v>
      </c>
      <c r="BW28">
        <v>7.94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0.82</v>
      </c>
      <c r="CC28">
        <v>1.37</v>
      </c>
      <c r="CD28">
        <v>0.45</v>
      </c>
      <c r="CE28">
        <v>0.84</v>
      </c>
      <c r="CF28">
        <v>0.14000000000000001</v>
      </c>
      <c r="CG28">
        <v>1.04</v>
      </c>
      <c r="CH28">
        <v>1.187225</v>
      </c>
      <c r="CI28">
        <v>6.05</v>
      </c>
      <c r="CJ28">
        <v>1.94</v>
      </c>
      <c r="CK28">
        <v>0.92</v>
      </c>
      <c r="CL28">
        <v>5.313701</v>
      </c>
      <c r="CM28">
        <v>0.935114</v>
      </c>
      <c r="CN28">
        <v>1.771234</v>
      </c>
      <c r="CO28">
        <v>3.03</v>
      </c>
      <c r="CP28">
        <v>2.5259830000000001</v>
      </c>
      <c r="CQ28">
        <v>2.7933979999999998</v>
      </c>
      <c r="CR28">
        <v>2.38</v>
      </c>
      <c r="CS28">
        <v>2.3091020000000002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83.631988999999962</v>
      </c>
    </row>
    <row r="29" spans="1:114">
      <c r="A29" t="s">
        <v>71</v>
      </c>
      <c r="B29">
        <v>0</v>
      </c>
      <c r="C29">
        <v>18.660568000000001</v>
      </c>
      <c r="D29">
        <v>26.824566999999998</v>
      </c>
      <c r="E29">
        <v>0</v>
      </c>
      <c r="F29">
        <v>0</v>
      </c>
      <c r="G29">
        <v>72.086100000000002</v>
      </c>
      <c r="H29">
        <v>0</v>
      </c>
      <c r="I29">
        <v>0</v>
      </c>
      <c r="J29">
        <v>92.427498999999997</v>
      </c>
      <c r="K29">
        <v>689.35378200000002</v>
      </c>
      <c r="L29">
        <v>661.459879</v>
      </c>
      <c r="M29">
        <v>79.966942000000003</v>
      </c>
      <c r="N29">
        <v>60.347343000000002</v>
      </c>
      <c r="O29">
        <v>126.520838</v>
      </c>
      <c r="P29">
        <v>144.02676099999999</v>
      </c>
      <c r="Q29">
        <v>19.743286000000001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20.731850000000001</v>
      </c>
      <c r="W29">
        <v>43.704000000000001</v>
      </c>
      <c r="X29">
        <v>147.515625</v>
      </c>
      <c r="Y29">
        <v>0</v>
      </c>
      <c r="Z29">
        <v>13.1076</v>
      </c>
      <c r="AA29">
        <v>42.14808</v>
      </c>
      <c r="AB29">
        <v>43.635160999999997</v>
      </c>
      <c r="AC29">
        <v>31.709733</v>
      </c>
      <c r="AD29">
        <v>19.830272000000001</v>
      </c>
      <c r="AE29">
        <v>53.905351000000003</v>
      </c>
      <c r="AF29">
        <v>8.7128639999999997</v>
      </c>
      <c r="AG29">
        <v>44.150584000000002</v>
      </c>
      <c r="AH29">
        <v>61.426577999999999</v>
      </c>
      <c r="AI29">
        <v>6.9448819999999998</v>
      </c>
      <c r="AJ29">
        <v>0</v>
      </c>
      <c r="AK29">
        <v>59.009957999999997</v>
      </c>
      <c r="AL29">
        <v>79.364599999999996</v>
      </c>
      <c r="AM29">
        <v>17.179061000000001</v>
      </c>
      <c r="AN29">
        <v>1.034778</v>
      </c>
      <c r="AO29">
        <v>0</v>
      </c>
      <c r="AP29">
        <v>1.7934000000000001</v>
      </c>
      <c r="AQ29">
        <v>0</v>
      </c>
      <c r="AR29">
        <v>49.128</v>
      </c>
      <c r="AS29">
        <v>0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84.040194999999969</v>
      </c>
      <c r="BA29">
        <f t="shared" si="1"/>
        <v>3254.5903210000006</v>
      </c>
      <c r="BD29">
        <v>4.2938999999999998</v>
      </c>
      <c r="BE29">
        <v>0</v>
      </c>
      <c r="BF29">
        <v>1.4864E-2</v>
      </c>
      <c r="BG29">
        <v>0</v>
      </c>
      <c r="BH29">
        <v>8.9189999999999998E-3</v>
      </c>
      <c r="BI29">
        <v>0.82130400000000003</v>
      </c>
      <c r="BJ29">
        <v>0</v>
      </c>
      <c r="BK29">
        <v>1.5341E-2</v>
      </c>
      <c r="BL29">
        <v>0</v>
      </c>
      <c r="BM29">
        <v>5.274E-3</v>
      </c>
      <c r="BN29">
        <v>0</v>
      </c>
      <c r="BO29">
        <v>2</v>
      </c>
      <c r="BP29">
        <v>1.1000000000000001</v>
      </c>
      <c r="BQ29">
        <v>3.542468</v>
      </c>
      <c r="BR29">
        <v>2.5514760000000001</v>
      </c>
      <c r="BS29">
        <v>1.62</v>
      </c>
      <c r="BT29">
        <v>2.1279300000000001</v>
      </c>
      <c r="BU29">
        <v>2.9693339999999999</v>
      </c>
      <c r="BV29">
        <v>1.341844</v>
      </c>
      <c r="BW29">
        <v>7.94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0.82</v>
      </c>
      <c r="CC29">
        <v>1.37</v>
      </c>
      <c r="CD29">
        <v>0.45</v>
      </c>
      <c r="CE29">
        <v>0.84</v>
      </c>
      <c r="CF29">
        <v>0.14000000000000001</v>
      </c>
      <c r="CG29">
        <v>1.04</v>
      </c>
      <c r="CH29">
        <v>1.187225</v>
      </c>
      <c r="CI29">
        <v>6.05</v>
      </c>
      <c r="CJ29">
        <v>1.94</v>
      </c>
      <c r="CK29">
        <v>0.92</v>
      </c>
      <c r="CL29">
        <v>5.313701</v>
      </c>
      <c r="CM29">
        <v>0.935114</v>
      </c>
      <c r="CN29">
        <v>1.771234</v>
      </c>
      <c r="CO29">
        <v>3.03</v>
      </c>
      <c r="CP29">
        <v>2.5259830000000001</v>
      </c>
      <c r="CQ29">
        <v>2.7933979999999998</v>
      </c>
      <c r="CR29">
        <v>2.38</v>
      </c>
      <c r="CS29">
        <v>2.3091020000000002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84.040194999999969</v>
      </c>
    </row>
    <row r="30" spans="1:114">
      <c r="A30" t="s">
        <v>72</v>
      </c>
      <c r="B30">
        <v>0</v>
      </c>
      <c r="C30">
        <v>18.660568000000001</v>
      </c>
      <c r="D30">
        <v>26.824566999999998</v>
      </c>
      <c r="E30">
        <v>0</v>
      </c>
      <c r="F30">
        <v>0</v>
      </c>
      <c r="G30">
        <v>72.086100000000002</v>
      </c>
      <c r="H30">
        <v>0</v>
      </c>
      <c r="I30">
        <v>0</v>
      </c>
      <c r="J30">
        <v>92.427498999999997</v>
      </c>
      <c r="K30">
        <v>689.35378200000002</v>
      </c>
      <c r="L30">
        <v>661.459879</v>
      </c>
      <c r="M30">
        <v>79.966942000000003</v>
      </c>
      <c r="N30">
        <v>60.347343000000002</v>
      </c>
      <c r="O30">
        <v>126.520838</v>
      </c>
      <c r="P30">
        <v>144.02676099999999</v>
      </c>
      <c r="Q30">
        <v>19.743286000000001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20.731850000000001</v>
      </c>
      <c r="W30">
        <v>43.704000000000001</v>
      </c>
      <c r="X30">
        <v>147.515625</v>
      </c>
      <c r="Y30">
        <v>0</v>
      </c>
      <c r="Z30">
        <v>13.1076</v>
      </c>
      <c r="AA30">
        <v>42.14808</v>
      </c>
      <c r="AB30">
        <v>43.635160999999997</v>
      </c>
      <c r="AC30">
        <v>31.709733</v>
      </c>
      <c r="AD30">
        <v>19.830272000000001</v>
      </c>
      <c r="AE30">
        <v>53.905351000000003</v>
      </c>
      <c r="AF30">
        <v>8.7128639999999997</v>
      </c>
      <c r="AG30">
        <v>44.150584000000002</v>
      </c>
      <c r="AH30">
        <v>61.426577999999999</v>
      </c>
      <c r="AI30">
        <v>3.8891330000000002</v>
      </c>
      <c r="AJ30">
        <v>0</v>
      </c>
      <c r="AK30">
        <v>59.009957999999997</v>
      </c>
      <c r="AL30">
        <v>79.364599999999996</v>
      </c>
      <c r="AM30">
        <v>17.179061000000001</v>
      </c>
      <c r="AN30">
        <v>1.034778</v>
      </c>
      <c r="AO30">
        <v>0</v>
      </c>
      <c r="AP30">
        <v>1.7934000000000001</v>
      </c>
      <c r="AQ30">
        <v>0</v>
      </c>
      <c r="AR30">
        <v>49.128</v>
      </c>
      <c r="AS30">
        <v>0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84.040194999999969</v>
      </c>
      <c r="BA30">
        <f t="shared" si="1"/>
        <v>3251.5345720000009</v>
      </c>
      <c r="BD30">
        <v>4.2938999999999998</v>
      </c>
      <c r="BE30">
        <v>0</v>
      </c>
      <c r="BF30">
        <v>1.4864E-2</v>
      </c>
      <c r="BG30">
        <v>0</v>
      </c>
      <c r="BH30">
        <v>8.9189999999999998E-3</v>
      </c>
      <c r="BI30">
        <v>0.82130400000000003</v>
      </c>
      <c r="BJ30">
        <v>0</v>
      </c>
      <c r="BK30">
        <v>1.5341E-2</v>
      </c>
      <c r="BL30">
        <v>0</v>
      </c>
      <c r="BM30">
        <v>5.274E-3</v>
      </c>
      <c r="BN30">
        <v>0</v>
      </c>
      <c r="BO30">
        <v>2</v>
      </c>
      <c r="BP30">
        <v>1.1000000000000001</v>
      </c>
      <c r="BQ30">
        <v>3.542468</v>
      </c>
      <c r="BR30">
        <v>2.5514760000000001</v>
      </c>
      <c r="BS30">
        <v>1.62</v>
      </c>
      <c r="BT30">
        <v>2.1279300000000001</v>
      </c>
      <c r="BU30">
        <v>2.9693339999999999</v>
      </c>
      <c r="BV30">
        <v>1.341844</v>
      </c>
      <c r="BW30">
        <v>7.94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0.82</v>
      </c>
      <c r="CC30">
        <v>1.37</v>
      </c>
      <c r="CD30">
        <v>0.45</v>
      </c>
      <c r="CE30">
        <v>0.84</v>
      </c>
      <c r="CF30">
        <v>0.14000000000000001</v>
      </c>
      <c r="CG30">
        <v>1.04</v>
      </c>
      <c r="CH30">
        <v>1.187225</v>
      </c>
      <c r="CI30">
        <v>6.05</v>
      </c>
      <c r="CJ30">
        <v>1.94</v>
      </c>
      <c r="CK30">
        <v>0.92</v>
      </c>
      <c r="CL30">
        <v>5.313701</v>
      </c>
      <c r="CM30">
        <v>0.935114</v>
      </c>
      <c r="CN30">
        <v>1.771234</v>
      </c>
      <c r="CO30">
        <v>3.03</v>
      </c>
      <c r="CP30">
        <v>2.5259830000000001</v>
      </c>
      <c r="CQ30">
        <v>2.7933979999999998</v>
      </c>
      <c r="CR30">
        <v>2.38</v>
      </c>
      <c r="CS30">
        <v>2.3091020000000002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84.040194999999969</v>
      </c>
    </row>
    <row r="31" spans="1:114">
      <c r="A31" t="s">
        <v>73</v>
      </c>
      <c r="B31">
        <v>0</v>
      </c>
      <c r="C31">
        <v>17.494282999999999</v>
      </c>
      <c r="D31">
        <v>26.824566999999998</v>
      </c>
      <c r="E31">
        <v>0</v>
      </c>
      <c r="F31">
        <v>0</v>
      </c>
      <c r="G31">
        <v>72.086100000000002</v>
      </c>
      <c r="H31">
        <v>0</v>
      </c>
      <c r="I31">
        <v>0</v>
      </c>
      <c r="J31">
        <v>92.427498999999997</v>
      </c>
      <c r="K31">
        <v>689.35378200000002</v>
      </c>
      <c r="L31">
        <v>661.459879</v>
      </c>
      <c r="M31">
        <v>79.966942000000003</v>
      </c>
      <c r="N31">
        <v>60.347343000000002</v>
      </c>
      <c r="O31">
        <v>126.520838</v>
      </c>
      <c r="P31">
        <v>144.02676099999999</v>
      </c>
      <c r="Q31">
        <v>19.743286000000001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20.731850000000001</v>
      </c>
      <c r="W31">
        <v>43.704000000000001</v>
      </c>
      <c r="X31">
        <v>147.515625</v>
      </c>
      <c r="Y31">
        <v>0</v>
      </c>
      <c r="Z31">
        <v>13.1076</v>
      </c>
      <c r="AA31">
        <v>42.14808</v>
      </c>
      <c r="AB31">
        <v>43.635160999999997</v>
      </c>
      <c r="AC31">
        <v>31.709733</v>
      </c>
      <c r="AD31">
        <v>19.830272000000001</v>
      </c>
      <c r="AE31">
        <v>53.905351000000003</v>
      </c>
      <c r="AF31">
        <v>8.7128639999999997</v>
      </c>
      <c r="AG31">
        <v>44.150584000000002</v>
      </c>
      <c r="AH31">
        <v>75.861823999999999</v>
      </c>
      <c r="AI31">
        <v>3.8891330000000002</v>
      </c>
      <c r="AJ31">
        <v>0</v>
      </c>
      <c r="AK31">
        <v>59.009957999999997</v>
      </c>
      <c r="AL31">
        <v>66.814999999999998</v>
      </c>
      <c r="AM31">
        <v>17.179061000000001</v>
      </c>
      <c r="AN31">
        <v>1.034778</v>
      </c>
      <c r="AO31">
        <v>0</v>
      </c>
      <c r="AP31">
        <v>1.7934000000000001</v>
      </c>
      <c r="AQ31">
        <v>0</v>
      </c>
      <c r="AR31">
        <v>49.128</v>
      </c>
      <c r="AS31">
        <v>0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83.352627999999953</v>
      </c>
      <c r="BA31">
        <f t="shared" si="1"/>
        <v>3251.5663660000014</v>
      </c>
      <c r="BD31">
        <v>4.2938999999999998</v>
      </c>
      <c r="BE31">
        <v>0</v>
      </c>
      <c r="BF31">
        <v>1.4864E-2</v>
      </c>
      <c r="BG31">
        <v>0</v>
      </c>
      <c r="BH31">
        <v>8.9189999999999998E-3</v>
      </c>
      <c r="BI31">
        <v>0.82130400000000003</v>
      </c>
      <c r="BJ31">
        <v>0</v>
      </c>
      <c r="BK31">
        <v>1.5341E-2</v>
      </c>
      <c r="BL31">
        <v>0</v>
      </c>
      <c r="BM31">
        <v>5.274E-3</v>
      </c>
      <c r="BN31">
        <v>0</v>
      </c>
      <c r="BO31">
        <v>2</v>
      </c>
      <c r="BP31">
        <v>1.1000000000000001</v>
      </c>
      <c r="BQ31">
        <v>3.542468</v>
      </c>
      <c r="BR31">
        <v>2.5514760000000001</v>
      </c>
      <c r="BS31">
        <v>1.62</v>
      </c>
      <c r="BT31">
        <v>1.063965</v>
      </c>
      <c r="BU31">
        <v>2.9693339999999999</v>
      </c>
      <c r="BV31">
        <v>1.341844</v>
      </c>
      <c r="BW31">
        <v>7.94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0.82</v>
      </c>
      <c r="CC31">
        <v>1.34</v>
      </c>
      <c r="CD31">
        <v>0.44</v>
      </c>
      <c r="CE31">
        <v>0.87</v>
      </c>
      <c r="CF31">
        <v>0.14000000000000001</v>
      </c>
      <c r="CG31">
        <v>1.04</v>
      </c>
      <c r="CH31">
        <v>1.4628319999999999</v>
      </c>
      <c r="CI31">
        <v>6.05</v>
      </c>
      <c r="CJ31">
        <v>1.94</v>
      </c>
      <c r="CK31">
        <v>1.02</v>
      </c>
      <c r="CL31">
        <v>5.313701</v>
      </c>
      <c r="CM31">
        <v>0.935114</v>
      </c>
      <c r="CN31">
        <v>1.771234</v>
      </c>
      <c r="CO31">
        <v>3.03</v>
      </c>
      <c r="CP31">
        <v>2.5259830000000001</v>
      </c>
      <c r="CQ31">
        <v>2.7933979999999998</v>
      </c>
      <c r="CR31">
        <v>2.38</v>
      </c>
      <c r="CS31">
        <v>2.319893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83.352627999999953</v>
      </c>
    </row>
    <row r="32" spans="1:114">
      <c r="A32" t="s">
        <v>74</v>
      </c>
      <c r="B32">
        <v>0</v>
      </c>
      <c r="C32">
        <v>17.494282999999999</v>
      </c>
      <c r="D32">
        <v>26.824566999999998</v>
      </c>
      <c r="E32">
        <v>0</v>
      </c>
      <c r="F32">
        <v>0</v>
      </c>
      <c r="G32">
        <v>72.086100000000002</v>
      </c>
      <c r="H32">
        <v>0</v>
      </c>
      <c r="I32">
        <v>0</v>
      </c>
      <c r="J32">
        <v>92.427498999999997</v>
      </c>
      <c r="K32">
        <v>689.35378200000002</v>
      </c>
      <c r="L32">
        <v>661.459879</v>
      </c>
      <c r="M32">
        <v>79.966942000000003</v>
      </c>
      <c r="N32">
        <v>60.347343000000002</v>
      </c>
      <c r="O32">
        <v>126.520838</v>
      </c>
      <c r="P32">
        <v>144.02676099999999</v>
      </c>
      <c r="Q32">
        <v>19.743286000000001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20.731850000000001</v>
      </c>
      <c r="W32">
        <v>43.704000000000001</v>
      </c>
      <c r="X32">
        <v>147.515625</v>
      </c>
      <c r="Y32">
        <v>0</v>
      </c>
      <c r="Z32">
        <v>13.1076</v>
      </c>
      <c r="AA32">
        <v>42.14808</v>
      </c>
      <c r="AB32">
        <v>43.635160999999997</v>
      </c>
      <c r="AC32">
        <v>31.709733</v>
      </c>
      <c r="AD32">
        <v>19.830272000000001</v>
      </c>
      <c r="AE32">
        <v>53.905351000000003</v>
      </c>
      <c r="AF32">
        <v>8.7128639999999997</v>
      </c>
      <c r="AG32">
        <v>44.150584000000002</v>
      </c>
      <c r="AH32">
        <v>101.149098</v>
      </c>
      <c r="AI32">
        <v>3.8891330000000002</v>
      </c>
      <c r="AJ32">
        <v>0</v>
      </c>
      <c r="AK32">
        <v>59.009957999999997</v>
      </c>
      <c r="AL32">
        <v>66.814999999999998</v>
      </c>
      <c r="AM32">
        <v>17.179061000000001</v>
      </c>
      <c r="AN32">
        <v>1.034778</v>
      </c>
      <c r="AO32">
        <v>0</v>
      </c>
      <c r="AP32">
        <v>1.7934000000000001</v>
      </c>
      <c r="AQ32">
        <v>0</v>
      </c>
      <c r="AR32">
        <v>49.128</v>
      </c>
      <c r="AS32">
        <v>0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82.776272999999961</v>
      </c>
      <c r="BA32">
        <f t="shared" si="1"/>
        <v>3276.277285000001</v>
      </c>
      <c r="BD32">
        <v>4.2938999999999998</v>
      </c>
      <c r="BE32">
        <v>0</v>
      </c>
      <c r="BF32">
        <v>1.4864E-2</v>
      </c>
      <c r="BG32">
        <v>0</v>
      </c>
      <c r="BH32">
        <v>8.9189999999999998E-3</v>
      </c>
      <c r="BI32">
        <v>0.82130400000000003</v>
      </c>
      <c r="BJ32">
        <v>0</v>
      </c>
      <c r="BK32">
        <v>1.5341E-2</v>
      </c>
      <c r="BL32">
        <v>0</v>
      </c>
      <c r="BM32">
        <v>5.274E-3</v>
      </c>
      <c r="BN32">
        <v>0</v>
      </c>
      <c r="BO32">
        <v>2</v>
      </c>
      <c r="BP32">
        <v>1.1000000000000001</v>
      </c>
      <c r="BQ32">
        <v>3.542468</v>
      </c>
      <c r="BR32">
        <v>2.5514760000000001</v>
      </c>
      <c r="BS32">
        <v>1.62</v>
      </c>
      <c r="BT32">
        <v>0</v>
      </c>
      <c r="BU32">
        <v>2.9693339999999999</v>
      </c>
      <c r="BV32">
        <v>1.341844</v>
      </c>
      <c r="BW32">
        <v>7.94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0.82</v>
      </c>
      <c r="CC32">
        <v>1.34</v>
      </c>
      <c r="CD32">
        <v>0.44</v>
      </c>
      <c r="CE32">
        <v>0.87</v>
      </c>
      <c r="CF32">
        <v>0.14000000000000001</v>
      </c>
      <c r="CG32">
        <v>1.04</v>
      </c>
      <c r="CH32">
        <v>1.950442</v>
      </c>
      <c r="CI32">
        <v>6.05</v>
      </c>
      <c r="CJ32">
        <v>1.94</v>
      </c>
      <c r="CK32">
        <v>1.02</v>
      </c>
      <c r="CL32">
        <v>5.313701</v>
      </c>
      <c r="CM32">
        <v>0.935114</v>
      </c>
      <c r="CN32">
        <v>1.771234</v>
      </c>
      <c r="CO32">
        <v>3.03</v>
      </c>
      <c r="CP32">
        <v>2.5259830000000001</v>
      </c>
      <c r="CQ32">
        <v>2.7933979999999998</v>
      </c>
      <c r="CR32">
        <v>2.38</v>
      </c>
      <c r="CS32">
        <v>2.319893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82.776272999999961</v>
      </c>
    </row>
    <row r="33" spans="1:114">
      <c r="A33" t="s">
        <v>75</v>
      </c>
      <c r="B33">
        <v>0</v>
      </c>
      <c r="C33">
        <v>17.494282999999999</v>
      </c>
      <c r="D33">
        <v>26.824566999999998</v>
      </c>
      <c r="E33">
        <v>0</v>
      </c>
      <c r="F33">
        <v>0</v>
      </c>
      <c r="G33">
        <v>72.086100000000002</v>
      </c>
      <c r="H33">
        <v>0</v>
      </c>
      <c r="I33">
        <v>0</v>
      </c>
      <c r="J33">
        <v>92.427498999999997</v>
      </c>
      <c r="K33">
        <v>689.35378200000002</v>
      </c>
      <c r="L33">
        <v>661.459879</v>
      </c>
      <c r="M33">
        <v>79.966942000000003</v>
      </c>
      <c r="N33">
        <v>60.347343000000002</v>
      </c>
      <c r="O33">
        <v>126.520838</v>
      </c>
      <c r="P33">
        <v>144.02676099999999</v>
      </c>
      <c r="Q33">
        <v>19.743286000000001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20.731850000000001</v>
      </c>
      <c r="W33">
        <v>43.704000000000001</v>
      </c>
      <c r="X33">
        <v>147.515625</v>
      </c>
      <c r="Y33">
        <v>0</v>
      </c>
      <c r="Z33">
        <v>13.1076</v>
      </c>
      <c r="AA33">
        <v>42.14808</v>
      </c>
      <c r="AB33">
        <v>43.635160999999997</v>
      </c>
      <c r="AC33">
        <v>31.709733</v>
      </c>
      <c r="AD33">
        <v>19.830272000000001</v>
      </c>
      <c r="AE33">
        <v>53.905351000000003</v>
      </c>
      <c r="AF33">
        <v>8.7128639999999997</v>
      </c>
      <c r="AG33">
        <v>44.150584000000002</v>
      </c>
      <c r="AH33">
        <v>101.149098</v>
      </c>
      <c r="AI33">
        <v>3.8891330000000002</v>
      </c>
      <c r="AJ33">
        <v>0</v>
      </c>
      <c r="AK33">
        <v>59.009957999999997</v>
      </c>
      <c r="AL33">
        <v>66.814999999999998</v>
      </c>
      <c r="AM33">
        <v>17.179061000000001</v>
      </c>
      <c r="AN33">
        <v>1.034778</v>
      </c>
      <c r="AO33">
        <v>0</v>
      </c>
      <c r="AP33">
        <v>1.7934000000000001</v>
      </c>
      <c r="AQ33">
        <v>0</v>
      </c>
      <c r="AR33">
        <v>49.128</v>
      </c>
      <c r="AS33">
        <v>0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82.886875999999958</v>
      </c>
      <c r="BA33">
        <f t="shared" si="1"/>
        <v>3276.3878880000011</v>
      </c>
      <c r="BD33">
        <v>4.2938999999999998</v>
      </c>
      <c r="BE33">
        <v>0</v>
      </c>
      <c r="BF33">
        <v>1.4864E-2</v>
      </c>
      <c r="BG33">
        <v>0</v>
      </c>
      <c r="BH33">
        <v>8.7320000000000002E-3</v>
      </c>
      <c r="BI33">
        <v>0.82130400000000003</v>
      </c>
      <c r="BJ33">
        <v>0</v>
      </c>
      <c r="BK33">
        <v>1.5341E-2</v>
      </c>
      <c r="BL33">
        <v>0</v>
      </c>
      <c r="BM33">
        <v>5.274E-3</v>
      </c>
      <c r="BN33">
        <v>0</v>
      </c>
      <c r="BO33">
        <v>2</v>
      </c>
      <c r="BP33">
        <v>1.1000000000000001</v>
      </c>
      <c r="BQ33">
        <v>3.542468</v>
      </c>
      <c r="BR33">
        <v>2.5514760000000001</v>
      </c>
      <c r="BS33">
        <v>1.62</v>
      </c>
      <c r="BT33">
        <v>0</v>
      </c>
      <c r="BU33">
        <v>2.9693339999999999</v>
      </c>
      <c r="BV33">
        <v>1.341844</v>
      </c>
      <c r="BW33">
        <v>7.94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0.82</v>
      </c>
      <c r="CC33">
        <v>1.34</v>
      </c>
      <c r="CD33">
        <v>0.44</v>
      </c>
      <c r="CE33">
        <v>0.87</v>
      </c>
      <c r="CF33">
        <v>0.14000000000000001</v>
      </c>
      <c r="CG33">
        <v>1.04</v>
      </c>
      <c r="CH33">
        <v>1.950442</v>
      </c>
      <c r="CI33">
        <v>6.05</v>
      </c>
      <c r="CJ33">
        <v>1.94</v>
      </c>
      <c r="CK33">
        <v>1.1200000000000001</v>
      </c>
      <c r="CL33">
        <v>5.313701</v>
      </c>
      <c r="CM33">
        <v>0.935114</v>
      </c>
      <c r="CN33">
        <v>1.771234</v>
      </c>
      <c r="CO33">
        <v>3.03</v>
      </c>
      <c r="CP33">
        <v>2.5259830000000001</v>
      </c>
      <c r="CQ33">
        <v>2.7933979999999998</v>
      </c>
      <c r="CR33">
        <v>2.38</v>
      </c>
      <c r="CS33">
        <v>2.3306830000000001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82.886875999999958</v>
      </c>
    </row>
    <row r="34" spans="1:114">
      <c r="A34" t="s">
        <v>76</v>
      </c>
      <c r="B34">
        <v>0</v>
      </c>
      <c r="C34">
        <v>17.494282999999999</v>
      </c>
      <c r="D34">
        <v>26.824566999999998</v>
      </c>
      <c r="E34">
        <v>0</v>
      </c>
      <c r="F34">
        <v>0</v>
      </c>
      <c r="G34">
        <v>72.086100000000002</v>
      </c>
      <c r="H34">
        <v>0</v>
      </c>
      <c r="I34">
        <v>0</v>
      </c>
      <c r="J34">
        <v>92.427498999999997</v>
      </c>
      <c r="K34">
        <v>689.35378200000002</v>
      </c>
      <c r="L34">
        <v>661.459879</v>
      </c>
      <c r="M34">
        <v>79.966942000000003</v>
      </c>
      <c r="N34">
        <v>60.347343000000002</v>
      </c>
      <c r="O34">
        <v>126.520838</v>
      </c>
      <c r="P34">
        <v>144.02676099999999</v>
      </c>
      <c r="Q34">
        <v>19.743286000000001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20.731850000000001</v>
      </c>
      <c r="W34">
        <v>43.704000000000001</v>
      </c>
      <c r="X34">
        <v>147.515625</v>
      </c>
      <c r="Y34">
        <v>0</v>
      </c>
      <c r="Z34">
        <v>13.1076</v>
      </c>
      <c r="AA34">
        <v>42.14808</v>
      </c>
      <c r="AB34">
        <v>43.635160999999997</v>
      </c>
      <c r="AC34">
        <v>31.709733</v>
      </c>
      <c r="AD34">
        <v>19.830272000000001</v>
      </c>
      <c r="AE34">
        <v>53.905351000000003</v>
      </c>
      <c r="AF34">
        <v>8.7128639999999997</v>
      </c>
      <c r="AG34">
        <v>44.150584000000002</v>
      </c>
      <c r="AH34">
        <v>101.149098</v>
      </c>
      <c r="AI34">
        <v>3.8891330000000002</v>
      </c>
      <c r="AJ34">
        <v>0</v>
      </c>
      <c r="AK34">
        <v>59.009957999999997</v>
      </c>
      <c r="AL34">
        <v>66.814999999999998</v>
      </c>
      <c r="AM34">
        <v>17.179061000000001</v>
      </c>
      <c r="AN34">
        <v>1.034778</v>
      </c>
      <c r="AO34">
        <v>0</v>
      </c>
      <c r="AP34">
        <v>1.7934000000000001</v>
      </c>
      <c r="AQ34">
        <v>0</v>
      </c>
      <c r="AR34">
        <v>49.128</v>
      </c>
      <c r="AS34">
        <v>0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82.886875999999958</v>
      </c>
      <c r="BA34">
        <f t="shared" si="1"/>
        <v>3276.3878880000011</v>
      </c>
      <c r="BD34">
        <v>4.2938999999999998</v>
      </c>
      <c r="BE34">
        <v>0</v>
      </c>
      <c r="BF34">
        <v>1.4864E-2</v>
      </c>
      <c r="BG34">
        <v>0</v>
      </c>
      <c r="BH34">
        <v>8.7320000000000002E-3</v>
      </c>
      <c r="BI34">
        <v>0.82130400000000003</v>
      </c>
      <c r="BJ34">
        <v>0</v>
      </c>
      <c r="BK34">
        <v>1.5341E-2</v>
      </c>
      <c r="BL34">
        <v>0</v>
      </c>
      <c r="BM34">
        <v>5.274E-3</v>
      </c>
      <c r="BN34">
        <v>0</v>
      </c>
      <c r="BO34">
        <v>2</v>
      </c>
      <c r="BP34">
        <v>1.1000000000000001</v>
      </c>
      <c r="BQ34">
        <v>3.542468</v>
      </c>
      <c r="BR34">
        <v>2.5514760000000001</v>
      </c>
      <c r="BS34">
        <v>1.62</v>
      </c>
      <c r="BT34">
        <v>0</v>
      </c>
      <c r="BU34">
        <v>2.9693339999999999</v>
      </c>
      <c r="BV34">
        <v>1.341844</v>
      </c>
      <c r="BW34">
        <v>7.94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0.82</v>
      </c>
      <c r="CC34">
        <v>1.34</v>
      </c>
      <c r="CD34">
        <v>0.44</v>
      </c>
      <c r="CE34">
        <v>0.87</v>
      </c>
      <c r="CF34">
        <v>0.14000000000000001</v>
      </c>
      <c r="CG34">
        <v>1.04</v>
      </c>
      <c r="CH34">
        <v>1.950442</v>
      </c>
      <c r="CI34">
        <v>6.05</v>
      </c>
      <c r="CJ34">
        <v>1.94</v>
      </c>
      <c r="CK34">
        <v>1.1200000000000001</v>
      </c>
      <c r="CL34">
        <v>5.313701</v>
      </c>
      <c r="CM34">
        <v>0.935114</v>
      </c>
      <c r="CN34">
        <v>1.771234</v>
      </c>
      <c r="CO34">
        <v>3.03</v>
      </c>
      <c r="CP34">
        <v>2.5259830000000001</v>
      </c>
      <c r="CQ34">
        <v>2.7933979999999998</v>
      </c>
      <c r="CR34">
        <v>2.38</v>
      </c>
      <c r="CS34">
        <v>2.3306830000000001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82.886875999999958</v>
      </c>
    </row>
    <row r="35" spans="1:114">
      <c r="A35" t="s">
        <v>77</v>
      </c>
      <c r="B35">
        <v>0</v>
      </c>
      <c r="C35">
        <v>17.494282999999999</v>
      </c>
      <c r="D35">
        <v>26.824566999999998</v>
      </c>
      <c r="E35">
        <v>0</v>
      </c>
      <c r="F35">
        <v>0</v>
      </c>
      <c r="G35">
        <v>72.086100000000002</v>
      </c>
      <c r="H35">
        <v>0</v>
      </c>
      <c r="I35">
        <v>0</v>
      </c>
      <c r="J35">
        <v>85.130590999999995</v>
      </c>
      <c r="K35">
        <v>689.35378200000002</v>
      </c>
      <c r="L35">
        <v>661.459879</v>
      </c>
      <c r="M35">
        <v>79.966942000000003</v>
      </c>
      <c r="N35">
        <v>60.347343000000002</v>
      </c>
      <c r="O35">
        <v>126.520838</v>
      </c>
      <c r="P35">
        <v>144.02676099999999</v>
      </c>
      <c r="Q35">
        <v>19.743286000000001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20.731850000000001</v>
      </c>
      <c r="W35">
        <v>43.704000000000001</v>
      </c>
      <c r="X35">
        <v>147.515625</v>
      </c>
      <c r="Y35">
        <v>0</v>
      </c>
      <c r="Z35">
        <v>13.1076</v>
      </c>
      <c r="AA35">
        <v>42.14808</v>
      </c>
      <c r="AB35">
        <v>43.635160999999997</v>
      </c>
      <c r="AC35">
        <v>31.709733</v>
      </c>
      <c r="AD35">
        <v>19.830272000000001</v>
      </c>
      <c r="AE35">
        <v>53.905351000000003</v>
      </c>
      <c r="AF35">
        <v>8.7128639999999997</v>
      </c>
      <c r="AG35">
        <v>44.150584000000002</v>
      </c>
      <c r="AH35">
        <v>101.149098</v>
      </c>
      <c r="AI35">
        <v>3.8891330000000002</v>
      </c>
      <c r="AJ35">
        <v>0</v>
      </c>
      <c r="AK35">
        <v>59.009957999999997</v>
      </c>
      <c r="AL35">
        <v>66.814999999999998</v>
      </c>
      <c r="AM35">
        <v>17.179061000000001</v>
      </c>
      <c r="AN35">
        <v>1.034778</v>
      </c>
      <c r="AO35">
        <v>0</v>
      </c>
      <c r="AP35">
        <v>1.7934000000000001</v>
      </c>
      <c r="AQ35">
        <v>0</v>
      </c>
      <c r="AR35">
        <v>49.128</v>
      </c>
      <c r="AS35">
        <v>0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82.986875999999967</v>
      </c>
      <c r="BA35">
        <f t="shared" si="1"/>
        <v>3269.1909800000008</v>
      </c>
      <c r="BD35">
        <v>4.2938999999999998</v>
      </c>
      <c r="BE35">
        <v>0</v>
      </c>
      <c r="BF35">
        <v>1.4864E-2</v>
      </c>
      <c r="BG35">
        <v>0</v>
      </c>
      <c r="BH35">
        <v>8.7320000000000002E-3</v>
      </c>
      <c r="BI35">
        <v>0.82130400000000003</v>
      </c>
      <c r="BJ35">
        <v>0</v>
      </c>
      <c r="BK35">
        <v>1.5341E-2</v>
      </c>
      <c r="BL35">
        <v>0</v>
      </c>
      <c r="BM35">
        <v>5.274E-3</v>
      </c>
      <c r="BN35">
        <v>0</v>
      </c>
      <c r="BO35">
        <v>2</v>
      </c>
      <c r="BP35">
        <v>1.1000000000000001</v>
      </c>
      <c r="BQ35">
        <v>3.542468</v>
      </c>
      <c r="BR35">
        <v>2.5514760000000001</v>
      </c>
      <c r="BS35">
        <v>1.62</v>
      </c>
      <c r="BT35">
        <v>0</v>
      </c>
      <c r="BU35">
        <v>2.9693339999999999</v>
      </c>
      <c r="BV35">
        <v>1.341844</v>
      </c>
      <c r="BW35">
        <v>7.94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0.82</v>
      </c>
      <c r="CC35">
        <v>1.34</v>
      </c>
      <c r="CD35">
        <v>0.44</v>
      </c>
      <c r="CE35">
        <v>0.87</v>
      </c>
      <c r="CF35">
        <v>0.14000000000000001</v>
      </c>
      <c r="CG35">
        <v>1.04</v>
      </c>
      <c r="CH35">
        <v>1.950442</v>
      </c>
      <c r="CI35">
        <v>6.05</v>
      </c>
      <c r="CJ35">
        <v>1.94</v>
      </c>
      <c r="CK35">
        <v>1.22</v>
      </c>
      <c r="CL35">
        <v>5.313701</v>
      </c>
      <c r="CM35">
        <v>0.935114</v>
      </c>
      <c r="CN35">
        <v>1.771234</v>
      </c>
      <c r="CO35">
        <v>3.03</v>
      </c>
      <c r="CP35">
        <v>2.5259830000000001</v>
      </c>
      <c r="CQ35">
        <v>2.7933979999999998</v>
      </c>
      <c r="CR35">
        <v>2.38</v>
      </c>
      <c r="CS35">
        <v>2.3306830000000001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82.986875999999967</v>
      </c>
    </row>
    <row r="36" spans="1:114">
      <c r="A36" t="s">
        <v>78</v>
      </c>
      <c r="B36">
        <v>0</v>
      </c>
      <c r="C36">
        <v>17.494282999999999</v>
      </c>
      <c r="D36">
        <v>26.824566999999998</v>
      </c>
      <c r="E36">
        <v>0</v>
      </c>
      <c r="F36">
        <v>0</v>
      </c>
      <c r="G36">
        <v>72.086100000000002</v>
      </c>
      <c r="H36">
        <v>0</v>
      </c>
      <c r="I36">
        <v>0</v>
      </c>
      <c r="J36">
        <v>85.130590999999995</v>
      </c>
      <c r="K36">
        <v>689.35378200000002</v>
      </c>
      <c r="L36">
        <v>661.459879</v>
      </c>
      <c r="M36">
        <v>79.966942000000003</v>
      </c>
      <c r="N36">
        <v>60.347343000000002</v>
      </c>
      <c r="O36">
        <v>126.520838</v>
      </c>
      <c r="P36">
        <v>144.02676099999999</v>
      </c>
      <c r="Q36">
        <v>19.743286000000001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20.731850000000001</v>
      </c>
      <c r="W36">
        <v>43.704000000000001</v>
      </c>
      <c r="X36">
        <v>147.515625</v>
      </c>
      <c r="Y36">
        <v>0</v>
      </c>
      <c r="Z36">
        <v>13.1076</v>
      </c>
      <c r="AA36">
        <v>42.14808</v>
      </c>
      <c r="AB36">
        <v>43.635160999999997</v>
      </c>
      <c r="AC36">
        <v>31.709733</v>
      </c>
      <c r="AD36">
        <v>19.830272000000001</v>
      </c>
      <c r="AE36">
        <v>53.905351000000003</v>
      </c>
      <c r="AF36">
        <v>8.7128639999999997</v>
      </c>
      <c r="AG36">
        <v>44.150584000000002</v>
      </c>
      <c r="AH36">
        <v>101.149098</v>
      </c>
      <c r="AI36">
        <v>3.8891330000000002</v>
      </c>
      <c r="AJ36">
        <v>0</v>
      </c>
      <c r="AK36">
        <v>59.009957999999997</v>
      </c>
      <c r="AL36">
        <v>66.814999999999998</v>
      </c>
      <c r="AM36">
        <v>17.179061000000001</v>
      </c>
      <c r="AN36">
        <v>1.034778</v>
      </c>
      <c r="AO36">
        <v>0</v>
      </c>
      <c r="AP36">
        <v>1.7934000000000001</v>
      </c>
      <c r="AQ36">
        <v>0</v>
      </c>
      <c r="AR36">
        <v>49.128</v>
      </c>
      <c r="AS36">
        <v>0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82.986875999999967</v>
      </c>
      <c r="BA36">
        <f t="shared" si="1"/>
        <v>3269.1909800000008</v>
      </c>
      <c r="BD36">
        <v>4.2938999999999998</v>
      </c>
      <c r="BE36">
        <v>0</v>
      </c>
      <c r="BF36">
        <v>1.4864E-2</v>
      </c>
      <c r="BG36">
        <v>0</v>
      </c>
      <c r="BH36">
        <v>8.7320000000000002E-3</v>
      </c>
      <c r="BI36">
        <v>0.82130400000000003</v>
      </c>
      <c r="BJ36">
        <v>0</v>
      </c>
      <c r="BK36">
        <v>1.5341E-2</v>
      </c>
      <c r="BL36">
        <v>0</v>
      </c>
      <c r="BM36">
        <v>5.274E-3</v>
      </c>
      <c r="BN36">
        <v>0</v>
      </c>
      <c r="BO36">
        <v>2</v>
      </c>
      <c r="BP36">
        <v>1.1000000000000001</v>
      </c>
      <c r="BQ36">
        <v>3.542468</v>
      </c>
      <c r="BR36">
        <v>2.5514760000000001</v>
      </c>
      <c r="BS36">
        <v>1.62</v>
      </c>
      <c r="BT36">
        <v>0</v>
      </c>
      <c r="BU36">
        <v>2.9693339999999999</v>
      </c>
      <c r="BV36">
        <v>1.341844</v>
      </c>
      <c r="BW36">
        <v>7.94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0.82</v>
      </c>
      <c r="CC36">
        <v>1.34</v>
      </c>
      <c r="CD36">
        <v>0.44</v>
      </c>
      <c r="CE36">
        <v>0.87</v>
      </c>
      <c r="CF36">
        <v>0.14000000000000001</v>
      </c>
      <c r="CG36">
        <v>1.04</v>
      </c>
      <c r="CH36">
        <v>1.950442</v>
      </c>
      <c r="CI36">
        <v>6.05</v>
      </c>
      <c r="CJ36">
        <v>1.94</v>
      </c>
      <c r="CK36">
        <v>1.22</v>
      </c>
      <c r="CL36">
        <v>5.313701</v>
      </c>
      <c r="CM36">
        <v>0.935114</v>
      </c>
      <c r="CN36">
        <v>1.771234</v>
      </c>
      <c r="CO36">
        <v>3.03</v>
      </c>
      <c r="CP36">
        <v>2.5259830000000001</v>
      </c>
      <c r="CQ36">
        <v>2.7933979999999998</v>
      </c>
      <c r="CR36">
        <v>2.38</v>
      </c>
      <c r="CS36">
        <v>2.3306830000000001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82.986875999999967</v>
      </c>
    </row>
    <row r="37" spans="1:114">
      <c r="A37" t="s">
        <v>79</v>
      </c>
      <c r="B37">
        <v>0</v>
      </c>
      <c r="C37">
        <v>17.494282999999999</v>
      </c>
      <c r="D37">
        <v>26.824566999999998</v>
      </c>
      <c r="E37">
        <v>0</v>
      </c>
      <c r="F37">
        <v>0</v>
      </c>
      <c r="G37">
        <v>72.086100000000002</v>
      </c>
      <c r="H37">
        <v>0</v>
      </c>
      <c r="I37">
        <v>0</v>
      </c>
      <c r="J37">
        <v>85.130590999999995</v>
      </c>
      <c r="K37">
        <v>689.35378200000002</v>
      </c>
      <c r="L37">
        <v>661.459879</v>
      </c>
      <c r="M37">
        <v>79.966942000000003</v>
      </c>
      <c r="N37">
        <v>60.347343000000002</v>
      </c>
      <c r="O37">
        <v>126.520838</v>
      </c>
      <c r="P37">
        <v>144.02676099999999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20.731850000000001</v>
      </c>
      <c r="W37">
        <v>43.097000000000001</v>
      </c>
      <c r="X37">
        <v>147.515625</v>
      </c>
      <c r="Y37">
        <v>0</v>
      </c>
      <c r="Z37">
        <v>13.1076</v>
      </c>
      <c r="AA37">
        <v>42.14808</v>
      </c>
      <c r="AB37">
        <v>43.635160999999997</v>
      </c>
      <c r="AC37">
        <v>31.709733</v>
      </c>
      <c r="AD37">
        <v>19.830272000000001</v>
      </c>
      <c r="AE37">
        <v>53.905351000000003</v>
      </c>
      <c r="AF37">
        <v>8.7128639999999997</v>
      </c>
      <c r="AG37">
        <v>44.150584000000002</v>
      </c>
      <c r="AH37">
        <v>101.149098</v>
      </c>
      <c r="AI37">
        <v>3.8891330000000002</v>
      </c>
      <c r="AJ37">
        <v>0</v>
      </c>
      <c r="AK37">
        <v>59.009957999999997</v>
      </c>
      <c r="AL37">
        <v>66.814999999999998</v>
      </c>
      <c r="AM37">
        <v>17.179061000000001</v>
      </c>
      <c r="AN37">
        <v>1.034778</v>
      </c>
      <c r="AO37">
        <v>0</v>
      </c>
      <c r="AP37">
        <v>1.7934000000000001</v>
      </c>
      <c r="AQ37">
        <v>0</v>
      </c>
      <c r="AR37">
        <v>49.128</v>
      </c>
      <c r="AS37">
        <v>0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82.986875999999967</v>
      </c>
      <c r="BA37">
        <f t="shared" si="1"/>
        <v>3271.0344710000008</v>
      </c>
      <c r="BD37">
        <v>4.2938999999999998</v>
      </c>
      <c r="BE37">
        <v>0</v>
      </c>
      <c r="BF37">
        <v>1.4864E-2</v>
      </c>
      <c r="BG37">
        <v>0</v>
      </c>
      <c r="BH37">
        <v>8.7320000000000002E-3</v>
      </c>
      <c r="BI37">
        <v>0.82130400000000003</v>
      </c>
      <c r="BJ37">
        <v>0</v>
      </c>
      <c r="BK37">
        <v>1.5341E-2</v>
      </c>
      <c r="BL37">
        <v>0</v>
      </c>
      <c r="BM37">
        <v>5.274E-3</v>
      </c>
      <c r="BN37">
        <v>0</v>
      </c>
      <c r="BO37">
        <v>2</v>
      </c>
      <c r="BP37">
        <v>1.1000000000000001</v>
      </c>
      <c r="BQ37">
        <v>3.542468</v>
      </c>
      <c r="BR37">
        <v>2.5514760000000001</v>
      </c>
      <c r="BS37">
        <v>1.62</v>
      </c>
      <c r="BT37">
        <v>0</v>
      </c>
      <c r="BU37">
        <v>2.9693339999999999</v>
      </c>
      <c r="BV37">
        <v>1.341844</v>
      </c>
      <c r="BW37">
        <v>7.94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0.82</v>
      </c>
      <c r="CC37">
        <v>1.34</v>
      </c>
      <c r="CD37">
        <v>0.44</v>
      </c>
      <c r="CE37">
        <v>0.87</v>
      </c>
      <c r="CF37">
        <v>0.14000000000000001</v>
      </c>
      <c r="CG37">
        <v>1.04</v>
      </c>
      <c r="CH37">
        <v>1.950442</v>
      </c>
      <c r="CI37">
        <v>6.05</v>
      </c>
      <c r="CJ37">
        <v>1.94</v>
      </c>
      <c r="CK37">
        <v>1.22</v>
      </c>
      <c r="CL37">
        <v>5.313701</v>
      </c>
      <c r="CM37">
        <v>0.935114</v>
      </c>
      <c r="CN37">
        <v>1.771234</v>
      </c>
      <c r="CO37">
        <v>3.03</v>
      </c>
      <c r="CP37">
        <v>2.5259830000000001</v>
      </c>
      <c r="CQ37">
        <v>2.7933979999999998</v>
      </c>
      <c r="CR37">
        <v>2.38</v>
      </c>
      <c r="CS37">
        <v>2.3306830000000001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82.986875999999967</v>
      </c>
    </row>
    <row r="38" spans="1:114">
      <c r="A38" t="s">
        <v>80</v>
      </c>
      <c r="B38">
        <v>0</v>
      </c>
      <c r="C38">
        <v>17.494282999999999</v>
      </c>
      <c r="D38">
        <v>26.824566999999998</v>
      </c>
      <c r="E38">
        <v>0</v>
      </c>
      <c r="F38">
        <v>0</v>
      </c>
      <c r="G38">
        <v>72.086100000000002</v>
      </c>
      <c r="H38">
        <v>0</v>
      </c>
      <c r="I38">
        <v>0</v>
      </c>
      <c r="J38">
        <v>85.130590999999995</v>
      </c>
      <c r="K38">
        <v>689.35378200000002</v>
      </c>
      <c r="L38">
        <v>661.459879</v>
      </c>
      <c r="M38">
        <v>79.966942000000003</v>
      </c>
      <c r="N38">
        <v>60.347343000000002</v>
      </c>
      <c r="O38">
        <v>126.520838</v>
      </c>
      <c r="P38">
        <v>144.02676099999999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20.731850000000001</v>
      </c>
      <c r="W38">
        <v>43.097000000000001</v>
      </c>
      <c r="X38">
        <v>147.515625</v>
      </c>
      <c r="Y38">
        <v>0</v>
      </c>
      <c r="Z38">
        <v>13.1076</v>
      </c>
      <c r="AA38">
        <v>42.14808</v>
      </c>
      <c r="AB38">
        <v>43.635160999999997</v>
      </c>
      <c r="AC38">
        <v>31.709733</v>
      </c>
      <c r="AD38">
        <v>19.830272000000001</v>
      </c>
      <c r="AE38">
        <v>53.905351000000003</v>
      </c>
      <c r="AF38">
        <v>8.7128639999999997</v>
      </c>
      <c r="AG38">
        <v>44.150584000000002</v>
      </c>
      <c r="AH38">
        <v>101.149098</v>
      </c>
      <c r="AI38">
        <v>3.8891330000000002</v>
      </c>
      <c r="AJ38">
        <v>0</v>
      </c>
      <c r="AK38">
        <v>59.009957999999997</v>
      </c>
      <c r="AL38">
        <v>66.814999999999998</v>
      </c>
      <c r="AM38">
        <v>17.179061000000001</v>
      </c>
      <c r="AN38">
        <v>1.034778</v>
      </c>
      <c r="AO38">
        <v>0</v>
      </c>
      <c r="AP38">
        <v>1.7934000000000001</v>
      </c>
      <c r="AQ38">
        <v>0</v>
      </c>
      <c r="AR38">
        <v>49.128</v>
      </c>
      <c r="AS38">
        <v>0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83.07687599999997</v>
      </c>
      <c r="BA38">
        <f t="shared" si="1"/>
        <v>3271.124471000001</v>
      </c>
      <c r="BD38">
        <v>4.2938999999999998</v>
      </c>
      <c r="BE38">
        <v>0</v>
      </c>
      <c r="BF38">
        <v>1.4864E-2</v>
      </c>
      <c r="BG38">
        <v>0</v>
      </c>
      <c r="BH38">
        <v>8.7320000000000002E-3</v>
      </c>
      <c r="BI38">
        <v>0.82130400000000003</v>
      </c>
      <c r="BJ38">
        <v>0</v>
      </c>
      <c r="BK38">
        <v>1.5341E-2</v>
      </c>
      <c r="BL38">
        <v>0</v>
      </c>
      <c r="BM38">
        <v>5.274E-3</v>
      </c>
      <c r="BN38">
        <v>0</v>
      </c>
      <c r="BO38">
        <v>2</v>
      </c>
      <c r="BP38">
        <v>1.1000000000000001</v>
      </c>
      <c r="BQ38">
        <v>3.542468</v>
      </c>
      <c r="BR38">
        <v>2.5514760000000001</v>
      </c>
      <c r="BS38">
        <v>1.62</v>
      </c>
      <c r="BT38">
        <v>0</v>
      </c>
      <c r="BU38">
        <v>2.9693339999999999</v>
      </c>
      <c r="BV38">
        <v>1.341844</v>
      </c>
      <c r="BW38">
        <v>7.94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0.82</v>
      </c>
      <c r="CC38">
        <v>1.34</v>
      </c>
      <c r="CD38">
        <v>0.44</v>
      </c>
      <c r="CE38">
        <v>0.87</v>
      </c>
      <c r="CF38">
        <v>0.14000000000000001</v>
      </c>
      <c r="CG38">
        <v>1.04</v>
      </c>
      <c r="CH38">
        <v>1.950442</v>
      </c>
      <c r="CI38">
        <v>6.05</v>
      </c>
      <c r="CJ38">
        <v>1.94</v>
      </c>
      <c r="CK38">
        <v>1.31</v>
      </c>
      <c r="CL38">
        <v>5.313701</v>
      </c>
      <c r="CM38">
        <v>0.935114</v>
      </c>
      <c r="CN38">
        <v>1.771234</v>
      </c>
      <c r="CO38">
        <v>3.03</v>
      </c>
      <c r="CP38">
        <v>2.5259830000000001</v>
      </c>
      <c r="CQ38">
        <v>2.7933979999999998</v>
      </c>
      <c r="CR38">
        <v>2.38</v>
      </c>
      <c r="CS38">
        <v>2.3306830000000001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83.07687599999997</v>
      </c>
    </row>
    <row r="39" spans="1:114">
      <c r="A39" t="s">
        <v>81</v>
      </c>
      <c r="B39">
        <v>0</v>
      </c>
      <c r="C39">
        <v>17.494282999999999</v>
      </c>
      <c r="D39">
        <v>26.824566999999998</v>
      </c>
      <c r="E39">
        <v>0</v>
      </c>
      <c r="F39">
        <v>0</v>
      </c>
      <c r="G39">
        <v>72.086100000000002</v>
      </c>
      <c r="H39">
        <v>0</v>
      </c>
      <c r="I39">
        <v>0</v>
      </c>
      <c r="J39">
        <v>85.130590999999995</v>
      </c>
      <c r="K39">
        <v>689.35378200000002</v>
      </c>
      <c r="L39">
        <v>661.459879</v>
      </c>
      <c r="M39">
        <v>79.966942000000003</v>
      </c>
      <c r="N39">
        <v>60.347343000000002</v>
      </c>
      <c r="O39">
        <v>126.520838</v>
      </c>
      <c r="P39">
        <v>144.02676099999999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20.731850000000001</v>
      </c>
      <c r="W39">
        <v>42.49</v>
      </c>
      <c r="X39">
        <v>147.515625</v>
      </c>
      <c r="Y39">
        <v>0</v>
      </c>
      <c r="Z39">
        <v>6.5537999999999998</v>
      </c>
      <c r="AA39">
        <v>42.14808</v>
      </c>
      <c r="AB39">
        <v>43.635160999999997</v>
      </c>
      <c r="AC39">
        <v>31.709733</v>
      </c>
      <c r="AD39">
        <v>19.830272000000001</v>
      </c>
      <c r="AE39">
        <v>53.905351000000003</v>
      </c>
      <c r="AF39">
        <v>8.7128639999999997</v>
      </c>
      <c r="AG39">
        <v>44.150584000000002</v>
      </c>
      <c r="AH39">
        <v>75.861823999999999</v>
      </c>
      <c r="AI39">
        <v>3.8891330000000002</v>
      </c>
      <c r="AJ39">
        <v>0</v>
      </c>
      <c r="AK39">
        <v>59.009957999999997</v>
      </c>
      <c r="AL39">
        <v>66.814999999999998</v>
      </c>
      <c r="AM39">
        <v>17.179061000000001</v>
      </c>
      <c r="AN39">
        <v>1.034778</v>
      </c>
      <c r="AO39">
        <v>0</v>
      </c>
      <c r="AP39">
        <v>1.1529</v>
      </c>
      <c r="AQ39">
        <v>0</v>
      </c>
      <c r="AR39">
        <v>49.128</v>
      </c>
      <c r="AS39">
        <v>0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82.589105999999958</v>
      </c>
      <c r="BA39">
        <f t="shared" si="1"/>
        <v>3237.5481270000009</v>
      </c>
      <c r="BD39">
        <v>4.2938999999999998</v>
      </c>
      <c r="BE39">
        <v>0</v>
      </c>
      <c r="BF39">
        <v>1.4864E-2</v>
      </c>
      <c r="BG39">
        <v>0</v>
      </c>
      <c r="BH39">
        <v>8.7320000000000002E-3</v>
      </c>
      <c r="BI39">
        <v>0.82130400000000003</v>
      </c>
      <c r="BJ39">
        <v>0</v>
      </c>
      <c r="BK39">
        <v>1.5181E-2</v>
      </c>
      <c r="BL39">
        <v>0</v>
      </c>
      <c r="BM39">
        <v>5.274E-3</v>
      </c>
      <c r="BN39">
        <v>0</v>
      </c>
      <c r="BO39">
        <v>2</v>
      </c>
      <c r="BP39">
        <v>1.1000000000000001</v>
      </c>
      <c r="BQ39">
        <v>3.542468</v>
      </c>
      <c r="BR39">
        <v>2.5514760000000001</v>
      </c>
      <c r="BS39">
        <v>1.62</v>
      </c>
      <c r="BT39">
        <v>0</v>
      </c>
      <c r="BU39">
        <v>2.9693339999999999</v>
      </c>
      <c r="BV39">
        <v>1.341844</v>
      </c>
      <c r="BW39">
        <v>7.94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0.82</v>
      </c>
      <c r="CC39">
        <v>1.34</v>
      </c>
      <c r="CD39">
        <v>0.44</v>
      </c>
      <c r="CE39">
        <v>0.87</v>
      </c>
      <c r="CF39">
        <v>0.14000000000000001</v>
      </c>
      <c r="CG39">
        <v>1.04</v>
      </c>
      <c r="CH39">
        <v>1.4628319999999999</v>
      </c>
      <c r="CI39">
        <v>6.05</v>
      </c>
      <c r="CJ39">
        <v>1.94</v>
      </c>
      <c r="CK39">
        <v>1.31</v>
      </c>
      <c r="CL39">
        <v>5.313701</v>
      </c>
      <c r="CM39">
        <v>0.935114</v>
      </c>
      <c r="CN39">
        <v>1.771234</v>
      </c>
      <c r="CO39">
        <v>3.03</v>
      </c>
      <c r="CP39">
        <v>2.5259830000000001</v>
      </c>
      <c r="CQ39">
        <v>2.7933979999999998</v>
      </c>
      <c r="CR39">
        <v>2.38</v>
      </c>
      <c r="CS39">
        <v>2.3306830000000001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82.589105999999958</v>
      </c>
    </row>
    <row r="40" spans="1:114">
      <c r="A40" t="s">
        <v>82</v>
      </c>
      <c r="B40">
        <v>0</v>
      </c>
      <c r="C40">
        <v>17.494282999999999</v>
      </c>
      <c r="D40">
        <v>26.824566999999998</v>
      </c>
      <c r="E40">
        <v>0</v>
      </c>
      <c r="F40">
        <v>0</v>
      </c>
      <c r="G40">
        <v>72.086100000000002</v>
      </c>
      <c r="H40">
        <v>0</v>
      </c>
      <c r="I40">
        <v>0</v>
      </c>
      <c r="J40">
        <v>85.130590999999995</v>
      </c>
      <c r="K40">
        <v>689.35378200000002</v>
      </c>
      <c r="L40">
        <v>661.459879</v>
      </c>
      <c r="M40">
        <v>79.966942000000003</v>
      </c>
      <c r="N40">
        <v>60.347343000000002</v>
      </c>
      <c r="O40">
        <v>126.520838</v>
      </c>
      <c r="P40">
        <v>144.02676099999999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20.731850000000001</v>
      </c>
      <c r="W40">
        <v>42.49</v>
      </c>
      <c r="X40">
        <v>147.515625</v>
      </c>
      <c r="Y40">
        <v>0</v>
      </c>
      <c r="Z40">
        <v>6.5537999999999998</v>
      </c>
      <c r="AA40">
        <v>42.14808</v>
      </c>
      <c r="AB40">
        <v>43.635160999999997</v>
      </c>
      <c r="AC40">
        <v>31.709733</v>
      </c>
      <c r="AD40">
        <v>19.830272000000001</v>
      </c>
      <c r="AE40">
        <v>53.905351000000003</v>
      </c>
      <c r="AF40">
        <v>8.7128639999999997</v>
      </c>
      <c r="AG40">
        <v>44.150584000000002</v>
      </c>
      <c r="AH40">
        <v>42.281961000000003</v>
      </c>
      <c r="AI40">
        <v>3.8891330000000002</v>
      </c>
      <c r="AJ40">
        <v>0</v>
      </c>
      <c r="AK40">
        <v>59.009957999999997</v>
      </c>
      <c r="AL40">
        <v>66.814999999999998</v>
      </c>
      <c r="AM40">
        <v>17.179061000000001</v>
      </c>
      <c r="AN40">
        <v>1.034778</v>
      </c>
      <c r="AO40">
        <v>0</v>
      </c>
      <c r="AP40">
        <v>1.1529</v>
      </c>
      <c r="AQ40">
        <v>0</v>
      </c>
      <c r="AR40">
        <v>49.128</v>
      </c>
      <c r="AS40">
        <v>0</v>
      </c>
      <c r="AT40">
        <v>13.188000000000001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82.038958999999949</v>
      </c>
      <c r="BA40">
        <f t="shared" si="1"/>
        <v>3203.4181170000011</v>
      </c>
      <c r="BD40">
        <v>4.2938999999999998</v>
      </c>
      <c r="BE40">
        <v>0</v>
      </c>
      <c r="BF40">
        <v>1.4864E-2</v>
      </c>
      <c r="BG40">
        <v>0</v>
      </c>
      <c r="BH40">
        <v>8.7320000000000002E-3</v>
      </c>
      <c r="BI40">
        <v>0.82130400000000003</v>
      </c>
      <c r="BJ40">
        <v>0</v>
      </c>
      <c r="BK40">
        <v>1.5181E-2</v>
      </c>
      <c r="BL40">
        <v>0</v>
      </c>
      <c r="BM40">
        <v>5.274E-3</v>
      </c>
      <c r="BN40">
        <v>0</v>
      </c>
      <c r="BO40">
        <v>2</v>
      </c>
      <c r="BP40">
        <v>1.1000000000000001</v>
      </c>
      <c r="BQ40">
        <v>3.542468</v>
      </c>
      <c r="BR40">
        <v>2.5514760000000001</v>
      </c>
      <c r="BS40">
        <v>1.62</v>
      </c>
      <c r="BT40">
        <v>0</v>
      </c>
      <c r="BU40">
        <v>2.9693339999999999</v>
      </c>
      <c r="BV40">
        <v>1.341844</v>
      </c>
      <c r="BW40">
        <v>7.94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0.82</v>
      </c>
      <c r="CC40">
        <v>1.34</v>
      </c>
      <c r="CD40">
        <v>0.44</v>
      </c>
      <c r="CE40">
        <v>0.87</v>
      </c>
      <c r="CF40">
        <v>0.14000000000000001</v>
      </c>
      <c r="CG40">
        <v>1.04</v>
      </c>
      <c r="CH40">
        <v>0.81268499999999999</v>
      </c>
      <c r="CI40">
        <v>6.05</v>
      </c>
      <c r="CJ40">
        <v>1.94</v>
      </c>
      <c r="CK40">
        <v>1.41</v>
      </c>
      <c r="CL40">
        <v>5.313701</v>
      </c>
      <c r="CM40">
        <v>0.935114</v>
      </c>
      <c r="CN40">
        <v>1.771234</v>
      </c>
      <c r="CO40">
        <v>3.03</v>
      </c>
      <c r="CP40">
        <v>2.5259830000000001</v>
      </c>
      <c r="CQ40">
        <v>2.7933979999999998</v>
      </c>
      <c r="CR40">
        <v>2.38</v>
      </c>
      <c r="CS40">
        <v>2.3306830000000001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82.038958999999949</v>
      </c>
    </row>
    <row r="41" spans="1:114">
      <c r="A41" t="s">
        <v>83</v>
      </c>
      <c r="B41">
        <v>0</v>
      </c>
      <c r="C41">
        <v>17.494282999999999</v>
      </c>
      <c r="D41">
        <v>26.824566999999998</v>
      </c>
      <c r="E41">
        <v>0</v>
      </c>
      <c r="F41">
        <v>0</v>
      </c>
      <c r="G41">
        <v>72.086100000000002</v>
      </c>
      <c r="H41">
        <v>0</v>
      </c>
      <c r="I41">
        <v>0</v>
      </c>
      <c r="J41">
        <v>85.130590999999995</v>
      </c>
      <c r="K41">
        <v>689.35378200000002</v>
      </c>
      <c r="L41">
        <v>661.459879</v>
      </c>
      <c r="M41">
        <v>79.966942000000003</v>
      </c>
      <c r="N41">
        <v>60.347343000000002</v>
      </c>
      <c r="O41">
        <v>126.520838</v>
      </c>
      <c r="P41">
        <v>144.02676099999999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20.731850000000001</v>
      </c>
      <c r="W41">
        <v>42.49</v>
      </c>
      <c r="X41">
        <v>147.515625</v>
      </c>
      <c r="Y41">
        <v>0</v>
      </c>
      <c r="Z41">
        <v>6.5537999999999998</v>
      </c>
      <c r="AA41">
        <v>42.14808</v>
      </c>
      <c r="AB41">
        <v>43.635160999999997</v>
      </c>
      <c r="AC41">
        <v>31.709733</v>
      </c>
      <c r="AD41">
        <v>19.830272000000001</v>
      </c>
      <c r="AE41">
        <v>53.905351000000003</v>
      </c>
      <c r="AF41">
        <v>8.7128639999999997</v>
      </c>
      <c r="AG41">
        <v>44.150584000000002</v>
      </c>
      <c r="AH41">
        <v>20.475525999999999</v>
      </c>
      <c r="AI41">
        <v>3.8891330000000002</v>
      </c>
      <c r="AJ41">
        <v>0</v>
      </c>
      <c r="AK41">
        <v>59.009957999999997</v>
      </c>
      <c r="AL41">
        <v>66.814999999999998</v>
      </c>
      <c r="AM41">
        <v>17.179061000000001</v>
      </c>
      <c r="AN41">
        <v>1.034778</v>
      </c>
      <c r="AO41">
        <v>0</v>
      </c>
      <c r="AP41">
        <v>1.1529</v>
      </c>
      <c r="AQ41">
        <v>0</v>
      </c>
      <c r="AR41">
        <v>49.128</v>
      </c>
      <c r="AS41">
        <v>0</v>
      </c>
      <c r="AT41">
        <v>13.188000000000001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81.743595999999968</v>
      </c>
      <c r="BA41">
        <f t="shared" si="1"/>
        <v>3181.3163190000009</v>
      </c>
      <c r="BD41">
        <v>4.2938999999999998</v>
      </c>
      <c r="BE41">
        <v>0</v>
      </c>
      <c r="BF41">
        <v>1.4864E-2</v>
      </c>
      <c r="BG41">
        <v>0</v>
      </c>
      <c r="BH41">
        <v>8.7320000000000002E-3</v>
      </c>
      <c r="BI41">
        <v>0.82130400000000003</v>
      </c>
      <c r="BJ41">
        <v>0</v>
      </c>
      <c r="BK41">
        <v>1.5181E-2</v>
      </c>
      <c r="BL41">
        <v>0</v>
      </c>
      <c r="BM41">
        <v>5.274E-3</v>
      </c>
      <c r="BN41">
        <v>0</v>
      </c>
      <c r="BO41">
        <v>2</v>
      </c>
      <c r="BP41">
        <v>1.1000000000000001</v>
      </c>
      <c r="BQ41">
        <v>3.542468</v>
      </c>
      <c r="BR41">
        <v>2.5514760000000001</v>
      </c>
      <c r="BS41">
        <v>1.62</v>
      </c>
      <c r="BT41">
        <v>0</v>
      </c>
      <c r="BU41">
        <v>2.9693339999999999</v>
      </c>
      <c r="BV41">
        <v>1.341844</v>
      </c>
      <c r="BW41">
        <v>7.94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0.82</v>
      </c>
      <c r="CC41">
        <v>1.44</v>
      </c>
      <c r="CD41">
        <v>0.44</v>
      </c>
      <c r="CE41">
        <v>0.87</v>
      </c>
      <c r="CF41">
        <v>0.14000000000000001</v>
      </c>
      <c r="CG41">
        <v>1.04</v>
      </c>
      <c r="CH41">
        <v>0.39574100000000001</v>
      </c>
      <c r="CI41">
        <v>6.05</v>
      </c>
      <c r="CJ41">
        <v>1.94</v>
      </c>
      <c r="CK41">
        <v>1.41</v>
      </c>
      <c r="CL41">
        <v>5.313701</v>
      </c>
      <c r="CM41">
        <v>0.935114</v>
      </c>
      <c r="CN41">
        <v>1.771234</v>
      </c>
      <c r="CO41">
        <v>3.03</v>
      </c>
      <c r="CP41">
        <v>2.5259830000000001</v>
      </c>
      <c r="CQ41">
        <v>2.7933979999999998</v>
      </c>
      <c r="CR41">
        <v>2.38</v>
      </c>
      <c r="CS41">
        <v>2.3522639999999999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81.743595999999968</v>
      </c>
    </row>
    <row r="42" spans="1:114">
      <c r="A42" t="s">
        <v>84</v>
      </c>
      <c r="B42">
        <v>0</v>
      </c>
      <c r="C42">
        <v>17.494282999999999</v>
      </c>
      <c r="D42">
        <v>26.824566999999998</v>
      </c>
      <c r="E42">
        <v>0</v>
      </c>
      <c r="F42">
        <v>0</v>
      </c>
      <c r="G42">
        <v>72.086100000000002</v>
      </c>
      <c r="H42">
        <v>0</v>
      </c>
      <c r="I42">
        <v>0</v>
      </c>
      <c r="J42">
        <v>85.130590999999995</v>
      </c>
      <c r="K42">
        <v>689.35378200000002</v>
      </c>
      <c r="L42">
        <v>661.459879</v>
      </c>
      <c r="M42">
        <v>79.966942000000003</v>
      </c>
      <c r="N42">
        <v>60.347343000000002</v>
      </c>
      <c r="O42">
        <v>126.520838</v>
      </c>
      <c r="P42">
        <v>144.02676099999999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20.731850000000001</v>
      </c>
      <c r="W42">
        <v>42.49</v>
      </c>
      <c r="X42">
        <v>147.515625</v>
      </c>
      <c r="Y42">
        <v>0</v>
      </c>
      <c r="Z42">
        <v>6.5537999999999998</v>
      </c>
      <c r="AA42">
        <v>42.14808</v>
      </c>
      <c r="AB42">
        <v>43.635160999999997</v>
      </c>
      <c r="AC42">
        <v>31.709733</v>
      </c>
      <c r="AD42">
        <v>19.830272000000001</v>
      </c>
      <c r="AE42">
        <v>53.905351000000003</v>
      </c>
      <c r="AF42">
        <v>8.7128639999999997</v>
      </c>
      <c r="AG42">
        <v>44.150584000000002</v>
      </c>
      <c r="AH42">
        <v>0</v>
      </c>
      <c r="AI42">
        <v>3.8891330000000002</v>
      </c>
      <c r="AJ42">
        <v>0</v>
      </c>
      <c r="AK42">
        <v>59.009957999999997</v>
      </c>
      <c r="AL42">
        <v>66.814999999999998</v>
      </c>
      <c r="AM42">
        <v>17.179061000000001</v>
      </c>
      <c r="AN42">
        <v>1.034778</v>
      </c>
      <c r="AO42">
        <v>0</v>
      </c>
      <c r="AP42">
        <v>1.1529</v>
      </c>
      <c r="AQ42">
        <v>0</v>
      </c>
      <c r="AR42">
        <v>49.128</v>
      </c>
      <c r="AS42">
        <v>0</v>
      </c>
      <c r="AT42">
        <v>13.188000000000001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81.487854999999968</v>
      </c>
      <c r="BA42">
        <f t="shared" si="1"/>
        <v>3160.5850520000008</v>
      </c>
      <c r="BD42">
        <v>4.2938999999999998</v>
      </c>
      <c r="BE42">
        <v>0</v>
      </c>
      <c r="BF42">
        <v>1.4864E-2</v>
      </c>
      <c r="BG42">
        <v>0</v>
      </c>
      <c r="BH42">
        <v>8.7320000000000002E-3</v>
      </c>
      <c r="BI42">
        <v>0.82130400000000003</v>
      </c>
      <c r="BJ42">
        <v>0</v>
      </c>
      <c r="BK42">
        <v>1.5181E-2</v>
      </c>
      <c r="BL42">
        <v>0</v>
      </c>
      <c r="BM42">
        <v>5.274E-3</v>
      </c>
      <c r="BN42">
        <v>0</v>
      </c>
      <c r="BO42">
        <v>2</v>
      </c>
      <c r="BP42">
        <v>1.1000000000000001</v>
      </c>
      <c r="BQ42">
        <v>3.542468</v>
      </c>
      <c r="BR42">
        <v>2.5514760000000001</v>
      </c>
      <c r="BS42">
        <v>1.62</v>
      </c>
      <c r="BT42">
        <v>0</v>
      </c>
      <c r="BU42">
        <v>2.9693339999999999</v>
      </c>
      <c r="BV42">
        <v>1.341844</v>
      </c>
      <c r="BW42">
        <v>7.94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0.82</v>
      </c>
      <c r="CC42">
        <v>1.47</v>
      </c>
      <c r="CD42">
        <v>0.45</v>
      </c>
      <c r="CE42">
        <v>0.87</v>
      </c>
      <c r="CF42">
        <v>0.14000000000000001</v>
      </c>
      <c r="CG42">
        <v>1.04</v>
      </c>
      <c r="CH42">
        <v>0</v>
      </c>
      <c r="CI42">
        <v>6.05</v>
      </c>
      <c r="CJ42">
        <v>1.94</v>
      </c>
      <c r="CK42">
        <v>1.51</v>
      </c>
      <c r="CL42">
        <v>5.313701</v>
      </c>
      <c r="CM42">
        <v>0.935114</v>
      </c>
      <c r="CN42">
        <v>1.771234</v>
      </c>
      <c r="CO42">
        <v>3.03</v>
      </c>
      <c r="CP42">
        <v>2.5259830000000001</v>
      </c>
      <c r="CQ42">
        <v>2.7933979999999998</v>
      </c>
      <c r="CR42">
        <v>2.38</v>
      </c>
      <c r="CS42">
        <v>2.3522639999999999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81.487854999999968</v>
      </c>
    </row>
    <row r="43" spans="1:114">
      <c r="A43" t="s">
        <v>85</v>
      </c>
      <c r="B43">
        <v>0</v>
      </c>
      <c r="C43">
        <v>15.744854999999999</v>
      </c>
      <c r="D43">
        <v>26.824566999999998</v>
      </c>
      <c r="E43">
        <v>0</v>
      </c>
      <c r="F43">
        <v>0</v>
      </c>
      <c r="G43">
        <v>72.086100000000002</v>
      </c>
      <c r="H43">
        <v>0</v>
      </c>
      <c r="I43">
        <v>0</v>
      </c>
      <c r="J43">
        <v>85.130590999999995</v>
      </c>
      <c r="K43">
        <v>689.35378200000002</v>
      </c>
      <c r="L43">
        <v>661.459879</v>
      </c>
      <c r="M43">
        <v>79.966942000000003</v>
      </c>
      <c r="N43">
        <v>60.347343000000002</v>
      </c>
      <c r="O43">
        <v>126.520838</v>
      </c>
      <c r="P43">
        <v>144.02676099999999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20.731850000000001</v>
      </c>
      <c r="W43">
        <v>45.221499999999999</v>
      </c>
      <c r="X43">
        <v>147.515625</v>
      </c>
      <c r="Y43">
        <v>0</v>
      </c>
      <c r="Z43">
        <v>6.5537999999999998</v>
      </c>
      <c r="AA43">
        <v>42.14808</v>
      </c>
      <c r="AB43">
        <v>43.635160999999997</v>
      </c>
      <c r="AC43">
        <v>31.709733</v>
      </c>
      <c r="AD43">
        <v>19.830272000000001</v>
      </c>
      <c r="AE43">
        <v>53.905351000000003</v>
      </c>
      <c r="AF43">
        <v>8.7128639999999997</v>
      </c>
      <c r="AG43">
        <v>44.150584000000002</v>
      </c>
      <c r="AH43">
        <v>0</v>
      </c>
      <c r="AI43">
        <v>0</v>
      </c>
      <c r="AJ43">
        <v>0</v>
      </c>
      <c r="AK43">
        <v>59.009957999999997</v>
      </c>
      <c r="AL43">
        <v>66.814999999999998</v>
      </c>
      <c r="AM43">
        <v>17.179061000000001</v>
      </c>
      <c r="AN43">
        <v>1.034778</v>
      </c>
      <c r="AO43">
        <v>0</v>
      </c>
      <c r="AP43">
        <v>1.1529</v>
      </c>
      <c r="AQ43">
        <v>0</v>
      </c>
      <c r="AR43">
        <v>49.128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81.487435999999974</v>
      </c>
      <c r="BA43">
        <f t="shared" si="1"/>
        <v>3156.0290720000007</v>
      </c>
      <c r="BD43">
        <v>4.2938999999999998</v>
      </c>
      <c r="BE43">
        <v>0</v>
      </c>
      <c r="BF43">
        <v>1.4864E-2</v>
      </c>
      <c r="BG43">
        <v>0</v>
      </c>
      <c r="BH43">
        <v>8.4729999999999996E-3</v>
      </c>
      <c r="BI43">
        <v>0.82130400000000003</v>
      </c>
      <c r="BJ43">
        <v>0</v>
      </c>
      <c r="BK43">
        <v>1.5021E-2</v>
      </c>
      <c r="BL43">
        <v>0</v>
      </c>
      <c r="BM43">
        <v>5.274E-3</v>
      </c>
      <c r="BN43">
        <v>0</v>
      </c>
      <c r="BO43">
        <v>2</v>
      </c>
      <c r="BP43">
        <v>1.1000000000000001</v>
      </c>
      <c r="BQ43">
        <v>3.542468</v>
      </c>
      <c r="BR43">
        <v>2.5514760000000001</v>
      </c>
      <c r="BS43">
        <v>1.62</v>
      </c>
      <c r="BT43">
        <v>0</v>
      </c>
      <c r="BU43">
        <v>2.9693339999999999</v>
      </c>
      <c r="BV43">
        <v>1.341844</v>
      </c>
      <c r="BW43">
        <v>7.94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0.82</v>
      </c>
      <c r="CC43">
        <v>1.47</v>
      </c>
      <c r="CD43">
        <v>0.45</v>
      </c>
      <c r="CE43">
        <v>0.87</v>
      </c>
      <c r="CF43">
        <v>0.14000000000000001</v>
      </c>
      <c r="CG43">
        <v>1.04</v>
      </c>
      <c r="CH43">
        <v>0</v>
      </c>
      <c r="CI43">
        <v>6.05</v>
      </c>
      <c r="CJ43">
        <v>1.94</v>
      </c>
      <c r="CK43">
        <v>1.51</v>
      </c>
      <c r="CL43">
        <v>5.313701</v>
      </c>
      <c r="CM43">
        <v>0.935114</v>
      </c>
      <c r="CN43">
        <v>1.771234</v>
      </c>
      <c r="CO43">
        <v>3.03</v>
      </c>
      <c r="CP43">
        <v>2.5259830000000001</v>
      </c>
      <c r="CQ43">
        <v>2.7933979999999998</v>
      </c>
      <c r="CR43">
        <v>2.38</v>
      </c>
      <c r="CS43">
        <v>2.3522639999999999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81.487435999999974</v>
      </c>
    </row>
    <row r="44" spans="1:114">
      <c r="A44" t="s">
        <v>86</v>
      </c>
      <c r="B44">
        <v>0</v>
      </c>
      <c r="C44">
        <v>15.744854999999999</v>
      </c>
      <c r="D44">
        <v>26.824566999999998</v>
      </c>
      <c r="E44">
        <v>0</v>
      </c>
      <c r="F44">
        <v>0</v>
      </c>
      <c r="G44">
        <v>72.086100000000002</v>
      </c>
      <c r="H44">
        <v>0</v>
      </c>
      <c r="I44">
        <v>0</v>
      </c>
      <c r="J44">
        <v>85.130590999999995</v>
      </c>
      <c r="K44">
        <v>689.35378200000002</v>
      </c>
      <c r="L44">
        <v>661.459879</v>
      </c>
      <c r="M44">
        <v>79.966942000000003</v>
      </c>
      <c r="N44">
        <v>60.347343000000002</v>
      </c>
      <c r="O44">
        <v>126.520838</v>
      </c>
      <c r="P44">
        <v>144.02676099999999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20.731850000000001</v>
      </c>
      <c r="W44">
        <v>45.221499999999999</v>
      </c>
      <c r="X44">
        <v>147.515625</v>
      </c>
      <c r="Y44">
        <v>0</v>
      </c>
      <c r="Z44">
        <v>6.5537999999999998</v>
      </c>
      <c r="AA44">
        <v>42.14808</v>
      </c>
      <c r="AB44">
        <v>43.635160999999997</v>
      </c>
      <c r="AC44">
        <v>31.709733</v>
      </c>
      <c r="AD44">
        <v>19.830272000000001</v>
      </c>
      <c r="AE44">
        <v>53.905351000000003</v>
      </c>
      <c r="AF44">
        <v>8.7128639999999997</v>
      </c>
      <c r="AG44">
        <v>44.150584000000002</v>
      </c>
      <c r="AH44">
        <v>0</v>
      </c>
      <c r="AI44">
        <v>0</v>
      </c>
      <c r="AJ44">
        <v>0</v>
      </c>
      <c r="AK44">
        <v>59.009957999999997</v>
      </c>
      <c r="AL44">
        <v>66.814999999999998</v>
      </c>
      <c r="AM44">
        <v>17.179061000000001</v>
      </c>
      <c r="AN44">
        <v>1.034778</v>
      </c>
      <c r="AO44">
        <v>0</v>
      </c>
      <c r="AP44">
        <v>1.1529</v>
      </c>
      <c r="AQ44">
        <v>0</v>
      </c>
      <c r="AR44">
        <v>52.991999999999997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81.667435999999981</v>
      </c>
      <c r="BA44">
        <f t="shared" si="1"/>
        <v>3160.073072000001</v>
      </c>
      <c r="BD44">
        <v>4.2938999999999998</v>
      </c>
      <c r="BE44">
        <v>0</v>
      </c>
      <c r="BF44">
        <v>1.4864E-2</v>
      </c>
      <c r="BG44">
        <v>0</v>
      </c>
      <c r="BH44">
        <v>8.4729999999999996E-3</v>
      </c>
      <c r="BI44">
        <v>0.82130400000000003</v>
      </c>
      <c r="BJ44">
        <v>0</v>
      </c>
      <c r="BK44">
        <v>1.5021E-2</v>
      </c>
      <c r="BL44">
        <v>0</v>
      </c>
      <c r="BM44">
        <v>5.274E-3</v>
      </c>
      <c r="BN44">
        <v>0</v>
      </c>
      <c r="BO44">
        <v>2</v>
      </c>
      <c r="BP44">
        <v>1.1000000000000001</v>
      </c>
      <c r="BQ44">
        <v>3.542468</v>
      </c>
      <c r="BR44">
        <v>2.5514760000000001</v>
      </c>
      <c r="BS44">
        <v>1.62</v>
      </c>
      <c r="BT44">
        <v>0</v>
      </c>
      <c r="BU44">
        <v>2.9693339999999999</v>
      </c>
      <c r="BV44">
        <v>1.341844</v>
      </c>
      <c r="BW44">
        <v>7.94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0.82</v>
      </c>
      <c r="CC44">
        <v>1.53</v>
      </c>
      <c r="CD44">
        <v>0.47</v>
      </c>
      <c r="CE44">
        <v>0.87</v>
      </c>
      <c r="CF44">
        <v>0.14000000000000001</v>
      </c>
      <c r="CG44">
        <v>1.04</v>
      </c>
      <c r="CH44">
        <v>0</v>
      </c>
      <c r="CI44">
        <v>6.05</v>
      </c>
      <c r="CJ44">
        <v>1.94</v>
      </c>
      <c r="CK44">
        <v>1.61</v>
      </c>
      <c r="CL44">
        <v>5.313701</v>
      </c>
      <c r="CM44">
        <v>0.935114</v>
      </c>
      <c r="CN44">
        <v>1.771234</v>
      </c>
      <c r="CO44">
        <v>3.03</v>
      </c>
      <c r="CP44">
        <v>2.5259830000000001</v>
      </c>
      <c r="CQ44">
        <v>2.7933979999999998</v>
      </c>
      <c r="CR44">
        <v>2.38</v>
      </c>
      <c r="CS44">
        <v>2.3522639999999999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81.667435999999981</v>
      </c>
    </row>
    <row r="45" spans="1:114">
      <c r="A45" t="s">
        <v>87</v>
      </c>
      <c r="B45">
        <v>0</v>
      </c>
      <c r="C45">
        <v>15.744854999999999</v>
      </c>
      <c r="D45">
        <v>26.824566999999998</v>
      </c>
      <c r="E45">
        <v>0</v>
      </c>
      <c r="F45">
        <v>0</v>
      </c>
      <c r="G45">
        <v>72.086100000000002</v>
      </c>
      <c r="H45">
        <v>0</v>
      </c>
      <c r="I45">
        <v>0</v>
      </c>
      <c r="J45">
        <v>85.130590999999995</v>
      </c>
      <c r="K45">
        <v>689.35378200000002</v>
      </c>
      <c r="L45">
        <v>661.459879</v>
      </c>
      <c r="M45">
        <v>79.966942000000003</v>
      </c>
      <c r="N45">
        <v>60.347343000000002</v>
      </c>
      <c r="O45">
        <v>126.520838</v>
      </c>
      <c r="P45">
        <v>144.02676099999999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20.731850000000001</v>
      </c>
      <c r="W45">
        <v>45.221499999999999</v>
      </c>
      <c r="X45">
        <v>147.515625</v>
      </c>
      <c r="Y45">
        <v>0</v>
      </c>
      <c r="Z45">
        <v>6.5537999999999998</v>
      </c>
      <c r="AA45">
        <v>42.14808</v>
      </c>
      <c r="AB45">
        <v>43.635160999999997</v>
      </c>
      <c r="AC45">
        <v>31.709733</v>
      </c>
      <c r="AD45">
        <v>19.830272000000001</v>
      </c>
      <c r="AE45">
        <v>53.905351000000003</v>
      </c>
      <c r="AF45">
        <v>8.7128639999999997</v>
      </c>
      <c r="AG45">
        <v>44.150584000000002</v>
      </c>
      <c r="AH45">
        <v>0</v>
      </c>
      <c r="AI45">
        <v>0</v>
      </c>
      <c r="AJ45">
        <v>0</v>
      </c>
      <c r="AK45">
        <v>59.009957999999997</v>
      </c>
      <c r="AL45">
        <v>66.814999999999998</v>
      </c>
      <c r="AM45">
        <v>17.179061000000001</v>
      </c>
      <c r="AN45">
        <v>1.034778</v>
      </c>
      <c r="AO45">
        <v>0</v>
      </c>
      <c r="AP45">
        <v>1.1529</v>
      </c>
      <c r="AQ45">
        <v>0</v>
      </c>
      <c r="AR45">
        <v>52.991999999999997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81.645854999999969</v>
      </c>
      <c r="BA45">
        <f t="shared" si="1"/>
        <v>3160.0514910000006</v>
      </c>
      <c r="BD45">
        <v>4.2938999999999998</v>
      </c>
      <c r="BE45">
        <v>0</v>
      </c>
      <c r="BF45">
        <v>1.4864E-2</v>
      </c>
      <c r="BG45">
        <v>0</v>
      </c>
      <c r="BH45">
        <v>8.4729999999999996E-3</v>
      </c>
      <c r="BI45">
        <v>0.82130400000000003</v>
      </c>
      <c r="BJ45">
        <v>0</v>
      </c>
      <c r="BK45">
        <v>1.5021E-2</v>
      </c>
      <c r="BL45">
        <v>0</v>
      </c>
      <c r="BM45">
        <v>5.274E-3</v>
      </c>
      <c r="BN45">
        <v>0</v>
      </c>
      <c r="BO45">
        <v>2</v>
      </c>
      <c r="BP45">
        <v>1.1000000000000001</v>
      </c>
      <c r="BQ45">
        <v>3.542468</v>
      </c>
      <c r="BR45">
        <v>2.5514760000000001</v>
      </c>
      <c r="BS45">
        <v>1.62</v>
      </c>
      <c r="BT45">
        <v>0</v>
      </c>
      <c r="BU45">
        <v>2.9693339999999999</v>
      </c>
      <c r="BV45">
        <v>1.341844</v>
      </c>
      <c r="BW45">
        <v>7.94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0.82</v>
      </c>
      <c r="CC45">
        <v>1.53</v>
      </c>
      <c r="CD45">
        <v>0.47</v>
      </c>
      <c r="CE45">
        <v>0.87</v>
      </c>
      <c r="CF45">
        <v>0.14000000000000001</v>
      </c>
      <c r="CG45">
        <v>1.04</v>
      </c>
      <c r="CH45">
        <v>0</v>
      </c>
      <c r="CI45">
        <v>6.05</v>
      </c>
      <c r="CJ45">
        <v>1.94</v>
      </c>
      <c r="CK45">
        <v>1.61</v>
      </c>
      <c r="CL45">
        <v>5.313701</v>
      </c>
      <c r="CM45">
        <v>0.935114</v>
      </c>
      <c r="CN45">
        <v>1.771234</v>
      </c>
      <c r="CO45">
        <v>3.03</v>
      </c>
      <c r="CP45">
        <v>2.5259830000000001</v>
      </c>
      <c r="CQ45">
        <v>2.7933979999999998</v>
      </c>
      <c r="CR45">
        <v>2.38</v>
      </c>
      <c r="CS45">
        <v>2.3306830000000001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81.645854999999969</v>
      </c>
    </row>
    <row r="46" spans="1:114">
      <c r="A46" t="s">
        <v>88</v>
      </c>
      <c r="B46">
        <v>0</v>
      </c>
      <c r="C46">
        <v>15.744854999999999</v>
      </c>
      <c r="D46">
        <v>26.824566999999998</v>
      </c>
      <c r="E46">
        <v>0</v>
      </c>
      <c r="F46">
        <v>0</v>
      </c>
      <c r="G46">
        <v>72.086100000000002</v>
      </c>
      <c r="H46">
        <v>0</v>
      </c>
      <c r="I46">
        <v>0</v>
      </c>
      <c r="J46">
        <v>85.130590999999995</v>
      </c>
      <c r="K46">
        <v>689.35378200000002</v>
      </c>
      <c r="L46">
        <v>661.459879</v>
      </c>
      <c r="M46">
        <v>79.966942000000003</v>
      </c>
      <c r="N46">
        <v>60.347343000000002</v>
      </c>
      <c r="O46">
        <v>126.520838</v>
      </c>
      <c r="P46">
        <v>144.02676099999999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20.731850000000001</v>
      </c>
      <c r="W46">
        <v>45.221499999999999</v>
      </c>
      <c r="X46">
        <v>147.515625</v>
      </c>
      <c r="Y46">
        <v>0</v>
      </c>
      <c r="Z46">
        <v>6.5537999999999998</v>
      </c>
      <c r="AA46">
        <v>42.14808</v>
      </c>
      <c r="AB46">
        <v>43.635160999999997</v>
      </c>
      <c r="AC46">
        <v>31.709733</v>
      </c>
      <c r="AD46">
        <v>9.9151349999999994</v>
      </c>
      <c r="AE46">
        <v>53.905351000000003</v>
      </c>
      <c r="AF46">
        <v>8.7128639999999997</v>
      </c>
      <c r="AG46">
        <v>44.150584000000002</v>
      </c>
      <c r="AH46">
        <v>0</v>
      </c>
      <c r="AI46">
        <v>0</v>
      </c>
      <c r="AJ46">
        <v>0</v>
      </c>
      <c r="AK46">
        <v>59.009957999999997</v>
      </c>
      <c r="AL46">
        <v>66.814999999999998</v>
      </c>
      <c r="AM46">
        <v>17.179061000000001</v>
      </c>
      <c r="AN46">
        <v>1.034778</v>
      </c>
      <c r="AO46">
        <v>0</v>
      </c>
      <c r="AP46">
        <v>1.1529</v>
      </c>
      <c r="AQ46">
        <v>0</v>
      </c>
      <c r="AR46">
        <v>49.128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81.735854999999972</v>
      </c>
      <c r="BA46">
        <f t="shared" si="1"/>
        <v>3146.3623540000008</v>
      </c>
      <c r="BD46">
        <v>4.2938999999999998</v>
      </c>
      <c r="BE46">
        <v>0</v>
      </c>
      <c r="BF46">
        <v>1.4864E-2</v>
      </c>
      <c r="BG46">
        <v>0</v>
      </c>
      <c r="BH46">
        <v>8.4729999999999996E-3</v>
      </c>
      <c r="BI46">
        <v>0.82130400000000003</v>
      </c>
      <c r="BJ46">
        <v>0</v>
      </c>
      <c r="BK46">
        <v>1.5021E-2</v>
      </c>
      <c r="BL46">
        <v>0</v>
      </c>
      <c r="BM46">
        <v>5.274E-3</v>
      </c>
      <c r="BN46">
        <v>0</v>
      </c>
      <c r="BO46">
        <v>2</v>
      </c>
      <c r="BP46">
        <v>1.1000000000000001</v>
      </c>
      <c r="BQ46">
        <v>3.542468</v>
      </c>
      <c r="BR46">
        <v>2.5514760000000001</v>
      </c>
      <c r="BS46">
        <v>1.62</v>
      </c>
      <c r="BT46">
        <v>0</v>
      </c>
      <c r="BU46">
        <v>2.9693339999999999</v>
      </c>
      <c r="BV46">
        <v>1.341844</v>
      </c>
      <c r="BW46">
        <v>7.94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0.82</v>
      </c>
      <c r="CC46">
        <v>1.53</v>
      </c>
      <c r="CD46">
        <v>0.47</v>
      </c>
      <c r="CE46">
        <v>0.87</v>
      </c>
      <c r="CF46">
        <v>0.14000000000000001</v>
      </c>
      <c r="CG46">
        <v>1.04</v>
      </c>
      <c r="CH46">
        <v>0</v>
      </c>
      <c r="CI46">
        <v>6.05</v>
      </c>
      <c r="CJ46">
        <v>1.94</v>
      </c>
      <c r="CK46">
        <v>1.7</v>
      </c>
      <c r="CL46">
        <v>5.313701</v>
      </c>
      <c r="CM46">
        <v>0.935114</v>
      </c>
      <c r="CN46">
        <v>1.771234</v>
      </c>
      <c r="CO46">
        <v>3.03</v>
      </c>
      <c r="CP46">
        <v>2.5259830000000001</v>
      </c>
      <c r="CQ46">
        <v>2.7933979999999998</v>
      </c>
      <c r="CR46">
        <v>2.38</v>
      </c>
      <c r="CS46">
        <v>2.3306830000000001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81.735854999999972</v>
      </c>
    </row>
    <row r="47" spans="1:114">
      <c r="A47" t="s">
        <v>89</v>
      </c>
      <c r="B47">
        <v>0</v>
      </c>
      <c r="C47">
        <v>15.744854999999999</v>
      </c>
      <c r="D47">
        <v>26.824566999999998</v>
      </c>
      <c r="E47">
        <v>0</v>
      </c>
      <c r="F47">
        <v>0</v>
      </c>
      <c r="G47">
        <v>72.086100000000002</v>
      </c>
      <c r="H47">
        <v>0</v>
      </c>
      <c r="I47">
        <v>0</v>
      </c>
      <c r="J47">
        <v>85.130590999999995</v>
      </c>
      <c r="K47">
        <v>689.35378200000002</v>
      </c>
      <c r="L47">
        <v>661.459879</v>
      </c>
      <c r="M47">
        <v>79.966942000000003</v>
      </c>
      <c r="N47">
        <v>60.347343000000002</v>
      </c>
      <c r="O47">
        <v>126.520838</v>
      </c>
      <c r="P47">
        <v>144.02676099999999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20.731850000000001</v>
      </c>
      <c r="W47">
        <v>45.221499999999999</v>
      </c>
      <c r="X47">
        <v>147.515625</v>
      </c>
      <c r="Y47">
        <v>0</v>
      </c>
      <c r="Z47">
        <v>6.5537999999999998</v>
      </c>
      <c r="AA47">
        <v>42.14808</v>
      </c>
      <c r="AB47">
        <v>43.635160999999997</v>
      </c>
      <c r="AC47">
        <v>31.709733</v>
      </c>
      <c r="AD47">
        <v>9.9151349999999994</v>
      </c>
      <c r="AE47">
        <v>53.905351000000003</v>
      </c>
      <c r="AF47">
        <v>8.7128639999999997</v>
      </c>
      <c r="AG47">
        <v>44.150584000000002</v>
      </c>
      <c r="AH47">
        <v>0</v>
      </c>
      <c r="AI47">
        <v>0</v>
      </c>
      <c r="AJ47">
        <v>0</v>
      </c>
      <c r="AK47">
        <v>59.009957999999997</v>
      </c>
      <c r="AL47">
        <v>66.814999999999998</v>
      </c>
      <c r="AM47">
        <v>17.179061000000001</v>
      </c>
      <c r="AN47">
        <v>1.034778</v>
      </c>
      <c r="AO47">
        <v>0</v>
      </c>
      <c r="AP47">
        <v>1.1529</v>
      </c>
      <c r="AQ47">
        <v>0</v>
      </c>
      <c r="AR47">
        <v>49.128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81.735470999999976</v>
      </c>
      <c r="BA47">
        <f t="shared" si="1"/>
        <v>3146.3619700000008</v>
      </c>
      <c r="BD47">
        <v>4.2938999999999998</v>
      </c>
      <c r="BE47">
        <v>0</v>
      </c>
      <c r="BF47">
        <v>1.4864E-2</v>
      </c>
      <c r="BG47">
        <v>0</v>
      </c>
      <c r="BH47">
        <v>8.2500000000000004E-3</v>
      </c>
      <c r="BI47">
        <v>0.82130400000000003</v>
      </c>
      <c r="BJ47">
        <v>0</v>
      </c>
      <c r="BK47">
        <v>1.5021E-2</v>
      </c>
      <c r="BL47">
        <v>0</v>
      </c>
      <c r="BM47">
        <v>5.1130000000000004E-3</v>
      </c>
      <c r="BN47">
        <v>0</v>
      </c>
      <c r="BO47">
        <v>2</v>
      </c>
      <c r="BP47">
        <v>1.1000000000000001</v>
      </c>
      <c r="BQ47">
        <v>3.542468</v>
      </c>
      <c r="BR47">
        <v>2.5514760000000001</v>
      </c>
      <c r="BS47">
        <v>1.62</v>
      </c>
      <c r="BT47">
        <v>0</v>
      </c>
      <c r="BU47">
        <v>2.9693339999999999</v>
      </c>
      <c r="BV47">
        <v>1.341844</v>
      </c>
      <c r="BW47">
        <v>7.94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0.82</v>
      </c>
      <c r="CC47">
        <v>1.53</v>
      </c>
      <c r="CD47">
        <v>0.47</v>
      </c>
      <c r="CE47">
        <v>0.87</v>
      </c>
      <c r="CF47">
        <v>0.14000000000000001</v>
      </c>
      <c r="CG47">
        <v>1.04</v>
      </c>
      <c r="CH47">
        <v>0</v>
      </c>
      <c r="CI47">
        <v>6.05</v>
      </c>
      <c r="CJ47">
        <v>1.94</v>
      </c>
      <c r="CK47">
        <v>1.7</v>
      </c>
      <c r="CL47">
        <v>5.313701</v>
      </c>
      <c r="CM47">
        <v>0.935114</v>
      </c>
      <c r="CN47">
        <v>1.771234</v>
      </c>
      <c r="CO47">
        <v>3.03</v>
      </c>
      <c r="CP47">
        <v>2.5259830000000001</v>
      </c>
      <c r="CQ47">
        <v>2.7933979999999998</v>
      </c>
      <c r="CR47">
        <v>2.38</v>
      </c>
      <c r="CS47">
        <v>2.3306830000000001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81.735470999999976</v>
      </c>
    </row>
    <row r="48" spans="1:114">
      <c r="A48" t="s">
        <v>90</v>
      </c>
      <c r="B48">
        <v>0</v>
      </c>
      <c r="C48">
        <v>15.744854999999999</v>
      </c>
      <c r="D48">
        <v>26.824566999999998</v>
      </c>
      <c r="E48">
        <v>0</v>
      </c>
      <c r="F48">
        <v>0</v>
      </c>
      <c r="G48">
        <v>72.086100000000002</v>
      </c>
      <c r="H48">
        <v>0</v>
      </c>
      <c r="I48">
        <v>0</v>
      </c>
      <c r="J48">
        <v>85.130590999999995</v>
      </c>
      <c r="K48">
        <v>689.35378200000002</v>
      </c>
      <c r="L48">
        <v>661.459879</v>
      </c>
      <c r="M48">
        <v>79.966942000000003</v>
      </c>
      <c r="N48">
        <v>60.347343000000002</v>
      </c>
      <c r="O48">
        <v>126.520838</v>
      </c>
      <c r="P48">
        <v>144.02676099999999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20.731850000000001</v>
      </c>
      <c r="W48">
        <v>45.221499999999999</v>
      </c>
      <c r="X48">
        <v>147.515625</v>
      </c>
      <c r="Y48">
        <v>0</v>
      </c>
      <c r="Z48">
        <v>6.5537999999999998</v>
      </c>
      <c r="AA48">
        <v>42.14808</v>
      </c>
      <c r="AB48">
        <v>43.635160999999997</v>
      </c>
      <c r="AC48">
        <v>31.709733</v>
      </c>
      <c r="AD48">
        <v>9.9151349999999994</v>
      </c>
      <c r="AE48">
        <v>53.905351000000003</v>
      </c>
      <c r="AF48">
        <v>8.7128639999999997</v>
      </c>
      <c r="AG48">
        <v>44.150584000000002</v>
      </c>
      <c r="AH48">
        <v>0</v>
      </c>
      <c r="AI48">
        <v>0</v>
      </c>
      <c r="AJ48">
        <v>0</v>
      </c>
      <c r="AK48">
        <v>59.009957999999997</v>
      </c>
      <c r="AL48">
        <v>66.814999999999998</v>
      </c>
      <c r="AM48">
        <v>17.179061000000001</v>
      </c>
      <c r="AN48">
        <v>1.034778</v>
      </c>
      <c r="AO48">
        <v>0</v>
      </c>
      <c r="AP48">
        <v>1.1529</v>
      </c>
      <c r="AQ48">
        <v>0</v>
      </c>
      <c r="AR48">
        <v>49.128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81.745470999999966</v>
      </c>
      <c r="BA48">
        <f t="shared" si="1"/>
        <v>3146.3719700000011</v>
      </c>
      <c r="BD48">
        <v>4.2938999999999998</v>
      </c>
      <c r="BE48">
        <v>0</v>
      </c>
      <c r="BF48">
        <v>1.4864E-2</v>
      </c>
      <c r="BG48">
        <v>0</v>
      </c>
      <c r="BH48">
        <v>8.2500000000000004E-3</v>
      </c>
      <c r="BI48">
        <v>0.82130400000000003</v>
      </c>
      <c r="BJ48">
        <v>0</v>
      </c>
      <c r="BK48">
        <v>1.5021E-2</v>
      </c>
      <c r="BL48">
        <v>0</v>
      </c>
      <c r="BM48">
        <v>5.1130000000000004E-3</v>
      </c>
      <c r="BN48">
        <v>0</v>
      </c>
      <c r="BO48">
        <v>2</v>
      </c>
      <c r="BP48">
        <v>1.1000000000000001</v>
      </c>
      <c r="BQ48">
        <v>3.542468</v>
      </c>
      <c r="BR48">
        <v>2.5514760000000001</v>
      </c>
      <c r="BS48">
        <v>1.62</v>
      </c>
      <c r="BT48">
        <v>0</v>
      </c>
      <c r="BU48">
        <v>2.9693339999999999</v>
      </c>
      <c r="BV48">
        <v>1.341844</v>
      </c>
      <c r="BW48">
        <v>7.94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0.82</v>
      </c>
      <c r="CC48">
        <v>1.44</v>
      </c>
      <c r="CD48">
        <v>0.47</v>
      </c>
      <c r="CE48">
        <v>0.87</v>
      </c>
      <c r="CF48">
        <v>0.14000000000000001</v>
      </c>
      <c r="CG48">
        <v>1.04</v>
      </c>
      <c r="CH48">
        <v>0</v>
      </c>
      <c r="CI48">
        <v>6.05</v>
      </c>
      <c r="CJ48">
        <v>1.94</v>
      </c>
      <c r="CK48">
        <v>1.8</v>
      </c>
      <c r="CL48">
        <v>5.313701</v>
      </c>
      <c r="CM48">
        <v>0.935114</v>
      </c>
      <c r="CN48">
        <v>1.771234</v>
      </c>
      <c r="CO48">
        <v>3.03</v>
      </c>
      <c r="CP48">
        <v>2.5259830000000001</v>
      </c>
      <c r="CQ48">
        <v>2.7933979999999998</v>
      </c>
      <c r="CR48">
        <v>2.38</v>
      </c>
      <c r="CS48">
        <v>2.3306830000000001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81.745470999999966</v>
      </c>
    </row>
    <row r="49" spans="1:114">
      <c r="A49" t="s">
        <v>91</v>
      </c>
      <c r="B49">
        <v>0</v>
      </c>
      <c r="C49">
        <v>15.744854999999999</v>
      </c>
      <c r="D49">
        <v>26.824566999999998</v>
      </c>
      <c r="E49">
        <v>0</v>
      </c>
      <c r="F49">
        <v>0</v>
      </c>
      <c r="G49">
        <v>72.086100000000002</v>
      </c>
      <c r="H49">
        <v>0</v>
      </c>
      <c r="I49">
        <v>0</v>
      </c>
      <c r="J49">
        <v>85.130590999999995</v>
      </c>
      <c r="K49">
        <v>689.35378200000002</v>
      </c>
      <c r="L49">
        <v>661.459879</v>
      </c>
      <c r="M49">
        <v>79.966942000000003</v>
      </c>
      <c r="N49">
        <v>60.347343000000002</v>
      </c>
      <c r="O49">
        <v>126.520838</v>
      </c>
      <c r="P49">
        <v>144.02676099999999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20.731850000000001</v>
      </c>
      <c r="W49">
        <v>45.221499999999999</v>
      </c>
      <c r="X49">
        <v>147.515625</v>
      </c>
      <c r="Y49">
        <v>0</v>
      </c>
      <c r="Z49">
        <v>6.5537999999999998</v>
      </c>
      <c r="AA49">
        <v>42.14808</v>
      </c>
      <c r="AB49">
        <v>43.635160999999997</v>
      </c>
      <c r="AC49">
        <v>31.709733</v>
      </c>
      <c r="AD49">
        <v>9.9151349999999994</v>
      </c>
      <c r="AE49">
        <v>53.905351000000003</v>
      </c>
      <c r="AF49">
        <v>8.7128639999999997</v>
      </c>
      <c r="AG49">
        <v>44.150584000000002</v>
      </c>
      <c r="AH49">
        <v>0</v>
      </c>
      <c r="AI49">
        <v>0</v>
      </c>
      <c r="AJ49">
        <v>0</v>
      </c>
      <c r="AK49">
        <v>59.009957999999997</v>
      </c>
      <c r="AL49">
        <v>66.814999999999998</v>
      </c>
      <c r="AM49">
        <v>17.179061000000001</v>
      </c>
      <c r="AN49">
        <v>1.034778</v>
      </c>
      <c r="AO49">
        <v>0</v>
      </c>
      <c r="AP49">
        <v>1.1529</v>
      </c>
      <c r="AQ49">
        <v>0</v>
      </c>
      <c r="AR49">
        <v>49.128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81.745470999999966</v>
      </c>
      <c r="BA49">
        <f t="shared" si="1"/>
        <v>3146.3719700000011</v>
      </c>
      <c r="BD49">
        <v>4.2938999999999998</v>
      </c>
      <c r="BE49">
        <v>0</v>
      </c>
      <c r="BF49">
        <v>1.4864E-2</v>
      </c>
      <c r="BG49">
        <v>0</v>
      </c>
      <c r="BH49">
        <v>8.2500000000000004E-3</v>
      </c>
      <c r="BI49">
        <v>0.82130400000000003</v>
      </c>
      <c r="BJ49">
        <v>0</v>
      </c>
      <c r="BK49">
        <v>1.5021E-2</v>
      </c>
      <c r="BL49">
        <v>0</v>
      </c>
      <c r="BM49">
        <v>5.1130000000000004E-3</v>
      </c>
      <c r="BN49">
        <v>0</v>
      </c>
      <c r="BO49">
        <v>2</v>
      </c>
      <c r="BP49">
        <v>1.1000000000000001</v>
      </c>
      <c r="BQ49">
        <v>3.542468</v>
      </c>
      <c r="BR49">
        <v>2.5514760000000001</v>
      </c>
      <c r="BS49">
        <v>1.62</v>
      </c>
      <c r="BT49">
        <v>0</v>
      </c>
      <c r="BU49">
        <v>2.9693339999999999</v>
      </c>
      <c r="BV49">
        <v>1.341844</v>
      </c>
      <c r="BW49">
        <v>7.94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0.82</v>
      </c>
      <c r="CC49">
        <v>1.44</v>
      </c>
      <c r="CD49">
        <v>0.47</v>
      </c>
      <c r="CE49">
        <v>0.87</v>
      </c>
      <c r="CF49">
        <v>0.14000000000000001</v>
      </c>
      <c r="CG49">
        <v>1.04</v>
      </c>
      <c r="CH49">
        <v>0</v>
      </c>
      <c r="CI49">
        <v>6.05</v>
      </c>
      <c r="CJ49">
        <v>1.94</v>
      </c>
      <c r="CK49">
        <v>1.8</v>
      </c>
      <c r="CL49">
        <v>5.313701</v>
      </c>
      <c r="CM49">
        <v>0.935114</v>
      </c>
      <c r="CN49">
        <v>1.771234</v>
      </c>
      <c r="CO49">
        <v>3.03</v>
      </c>
      <c r="CP49">
        <v>2.5259830000000001</v>
      </c>
      <c r="CQ49">
        <v>2.7933979999999998</v>
      </c>
      <c r="CR49">
        <v>2.38</v>
      </c>
      <c r="CS49">
        <v>2.3306830000000001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81.745470999999966</v>
      </c>
    </row>
    <row r="50" spans="1:114">
      <c r="A50" t="s">
        <v>92</v>
      </c>
      <c r="B50">
        <v>0</v>
      </c>
      <c r="C50">
        <v>15.744854999999999</v>
      </c>
      <c r="D50">
        <v>26.824566999999998</v>
      </c>
      <c r="E50">
        <v>0</v>
      </c>
      <c r="F50">
        <v>0</v>
      </c>
      <c r="G50">
        <v>72.086100000000002</v>
      </c>
      <c r="H50">
        <v>0</v>
      </c>
      <c r="I50">
        <v>0</v>
      </c>
      <c r="J50">
        <v>85.130590999999995</v>
      </c>
      <c r="K50">
        <v>689.35378200000002</v>
      </c>
      <c r="L50">
        <v>661.459879</v>
      </c>
      <c r="M50">
        <v>79.966942000000003</v>
      </c>
      <c r="N50">
        <v>60.347343000000002</v>
      </c>
      <c r="O50">
        <v>126.520838</v>
      </c>
      <c r="P50">
        <v>144.02676099999999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20.731850000000001</v>
      </c>
      <c r="W50">
        <v>45.221499999999999</v>
      </c>
      <c r="X50">
        <v>147.515625</v>
      </c>
      <c r="Y50">
        <v>0</v>
      </c>
      <c r="Z50">
        <v>6.5537999999999998</v>
      </c>
      <c r="AA50">
        <v>42.14808</v>
      </c>
      <c r="AB50">
        <v>43.635160999999997</v>
      </c>
      <c r="AC50">
        <v>31.709733</v>
      </c>
      <c r="AD50">
        <v>9.9151349999999994</v>
      </c>
      <c r="AE50">
        <v>53.905351000000003</v>
      </c>
      <c r="AF50">
        <v>8.7128639999999997</v>
      </c>
      <c r="AG50">
        <v>44.150584000000002</v>
      </c>
      <c r="AH50">
        <v>0</v>
      </c>
      <c r="AI50">
        <v>0</v>
      </c>
      <c r="AJ50">
        <v>0</v>
      </c>
      <c r="AK50">
        <v>59.009957999999997</v>
      </c>
      <c r="AL50">
        <v>66.814999999999998</v>
      </c>
      <c r="AM50">
        <v>17.179061000000001</v>
      </c>
      <c r="AN50">
        <v>1.034778</v>
      </c>
      <c r="AO50">
        <v>0</v>
      </c>
      <c r="AP50">
        <v>1.1529</v>
      </c>
      <c r="AQ50">
        <v>0</v>
      </c>
      <c r="AR50">
        <v>49.128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81.795470999999964</v>
      </c>
      <c r="BA50">
        <f t="shared" si="1"/>
        <v>3146.4219700000008</v>
      </c>
      <c r="BD50">
        <v>4.2938999999999998</v>
      </c>
      <c r="BE50">
        <v>0</v>
      </c>
      <c r="BF50">
        <v>1.4864E-2</v>
      </c>
      <c r="BG50">
        <v>0</v>
      </c>
      <c r="BH50">
        <v>8.2500000000000004E-3</v>
      </c>
      <c r="BI50">
        <v>0.82130400000000003</v>
      </c>
      <c r="BJ50">
        <v>0</v>
      </c>
      <c r="BK50">
        <v>1.5021E-2</v>
      </c>
      <c r="BL50">
        <v>0</v>
      </c>
      <c r="BM50">
        <v>5.1130000000000004E-3</v>
      </c>
      <c r="BN50">
        <v>0</v>
      </c>
      <c r="BO50">
        <v>2</v>
      </c>
      <c r="BP50">
        <v>1.1000000000000001</v>
      </c>
      <c r="BQ50">
        <v>3.542468</v>
      </c>
      <c r="BR50">
        <v>2.5514760000000001</v>
      </c>
      <c r="BS50">
        <v>1.62</v>
      </c>
      <c r="BT50">
        <v>0</v>
      </c>
      <c r="BU50">
        <v>2.9693339999999999</v>
      </c>
      <c r="BV50">
        <v>1.341844</v>
      </c>
      <c r="BW50">
        <v>7.94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0.82</v>
      </c>
      <c r="CC50">
        <v>1.44</v>
      </c>
      <c r="CD50">
        <v>0.47</v>
      </c>
      <c r="CE50">
        <v>0.87</v>
      </c>
      <c r="CF50">
        <v>0.14000000000000001</v>
      </c>
      <c r="CG50">
        <v>1.04</v>
      </c>
      <c r="CH50">
        <v>0</v>
      </c>
      <c r="CI50">
        <v>6.05</v>
      </c>
      <c r="CJ50">
        <v>1.94</v>
      </c>
      <c r="CK50">
        <v>1.85</v>
      </c>
      <c r="CL50">
        <v>5.313701</v>
      </c>
      <c r="CM50">
        <v>0.935114</v>
      </c>
      <c r="CN50">
        <v>1.771234</v>
      </c>
      <c r="CO50">
        <v>3.03</v>
      </c>
      <c r="CP50">
        <v>2.5259830000000001</v>
      </c>
      <c r="CQ50">
        <v>2.7933979999999998</v>
      </c>
      <c r="CR50">
        <v>2.38</v>
      </c>
      <c r="CS50">
        <v>2.3306830000000001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81.795470999999964</v>
      </c>
    </row>
    <row r="51" spans="1:114">
      <c r="A51" t="s">
        <v>93</v>
      </c>
      <c r="B51">
        <v>0</v>
      </c>
      <c r="C51">
        <v>16.327997</v>
      </c>
      <c r="D51">
        <v>26.824566999999998</v>
      </c>
      <c r="E51">
        <v>0</v>
      </c>
      <c r="F51">
        <v>0</v>
      </c>
      <c r="G51">
        <v>72.086100000000002</v>
      </c>
      <c r="H51">
        <v>0</v>
      </c>
      <c r="I51">
        <v>0</v>
      </c>
      <c r="J51">
        <v>85.130590999999995</v>
      </c>
      <c r="K51">
        <v>689.35378200000002</v>
      </c>
      <c r="L51">
        <v>661.459879</v>
      </c>
      <c r="M51">
        <v>79.966942000000003</v>
      </c>
      <c r="N51">
        <v>60.347343000000002</v>
      </c>
      <c r="O51">
        <v>126.520838</v>
      </c>
      <c r="P51">
        <v>144.02676099999999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20.731850000000001</v>
      </c>
      <c r="W51">
        <v>45.221499999999999</v>
      </c>
      <c r="X51">
        <v>147.515625</v>
      </c>
      <c r="Y51">
        <v>0</v>
      </c>
      <c r="Z51">
        <v>6.5537999999999998</v>
      </c>
      <c r="AA51">
        <v>42.14808</v>
      </c>
      <c r="AB51">
        <v>43.635160999999997</v>
      </c>
      <c r="AC51">
        <v>31.709733</v>
      </c>
      <c r="AD51">
        <v>9.9151349999999994</v>
      </c>
      <c r="AE51">
        <v>53.905351000000003</v>
      </c>
      <c r="AF51">
        <v>6.5877749999999997</v>
      </c>
      <c r="AG51">
        <v>44.150584000000002</v>
      </c>
      <c r="AH51">
        <v>0</v>
      </c>
      <c r="AI51">
        <v>0</v>
      </c>
      <c r="AJ51">
        <v>0</v>
      </c>
      <c r="AK51">
        <v>59.009957999999997</v>
      </c>
      <c r="AL51">
        <v>66.814999999999998</v>
      </c>
      <c r="AM51">
        <v>17.179061000000001</v>
      </c>
      <c r="AN51">
        <v>1.034778</v>
      </c>
      <c r="AO51">
        <v>0</v>
      </c>
      <c r="AP51">
        <v>0</v>
      </c>
      <c r="AQ51">
        <v>0</v>
      </c>
      <c r="AR51">
        <v>49.128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81.79516299999996</v>
      </c>
      <c r="BA51">
        <f t="shared" si="1"/>
        <v>3143.7268150000004</v>
      </c>
      <c r="BD51">
        <v>4.2938999999999998</v>
      </c>
      <c r="BE51">
        <v>0</v>
      </c>
      <c r="BF51">
        <v>1.4864E-2</v>
      </c>
      <c r="BG51">
        <v>0</v>
      </c>
      <c r="BH51">
        <v>8.1010000000000006E-3</v>
      </c>
      <c r="BI51">
        <v>0.82130400000000003</v>
      </c>
      <c r="BJ51">
        <v>0</v>
      </c>
      <c r="BK51">
        <v>1.4862E-2</v>
      </c>
      <c r="BL51">
        <v>0</v>
      </c>
      <c r="BM51">
        <v>5.1130000000000004E-3</v>
      </c>
      <c r="BN51">
        <v>0</v>
      </c>
      <c r="BO51">
        <v>2</v>
      </c>
      <c r="BP51">
        <v>1.1000000000000001</v>
      </c>
      <c r="BQ51">
        <v>3.542468</v>
      </c>
      <c r="BR51">
        <v>2.5514760000000001</v>
      </c>
      <c r="BS51">
        <v>1.62</v>
      </c>
      <c r="BT51">
        <v>0</v>
      </c>
      <c r="BU51">
        <v>2.9693339999999999</v>
      </c>
      <c r="BV51">
        <v>1.341844</v>
      </c>
      <c r="BW51">
        <v>7.94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0.82</v>
      </c>
      <c r="CC51">
        <v>1.44</v>
      </c>
      <c r="CD51">
        <v>0.47</v>
      </c>
      <c r="CE51">
        <v>0.87</v>
      </c>
      <c r="CF51">
        <v>0.14000000000000001</v>
      </c>
      <c r="CG51">
        <v>1.04</v>
      </c>
      <c r="CH51">
        <v>0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1.771234</v>
      </c>
      <c r="CO51">
        <v>3.03</v>
      </c>
      <c r="CP51">
        <v>2.5259830000000001</v>
      </c>
      <c r="CQ51">
        <v>2.7933979999999998</v>
      </c>
      <c r="CR51">
        <v>2.38</v>
      </c>
      <c r="CS51">
        <v>2.3306830000000001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81.79516299999996</v>
      </c>
    </row>
    <row r="52" spans="1:114">
      <c r="A52" t="s">
        <v>94</v>
      </c>
      <c r="B52">
        <v>0</v>
      </c>
      <c r="C52">
        <v>16.327997</v>
      </c>
      <c r="D52">
        <v>26.824566999999998</v>
      </c>
      <c r="E52">
        <v>0</v>
      </c>
      <c r="F52">
        <v>0</v>
      </c>
      <c r="G52">
        <v>72.086100000000002</v>
      </c>
      <c r="H52">
        <v>0</v>
      </c>
      <c r="I52">
        <v>0</v>
      </c>
      <c r="J52">
        <v>85.130590999999995</v>
      </c>
      <c r="K52">
        <v>689.35378200000002</v>
      </c>
      <c r="L52">
        <v>661.459879</v>
      </c>
      <c r="M52">
        <v>79.966942000000003</v>
      </c>
      <c r="N52">
        <v>60.347343000000002</v>
      </c>
      <c r="O52">
        <v>126.520838</v>
      </c>
      <c r="P52">
        <v>144.02676099999999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20.731850000000001</v>
      </c>
      <c r="W52">
        <v>45.221499999999999</v>
      </c>
      <c r="X52">
        <v>147.515625</v>
      </c>
      <c r="Y52">
        <v>0</v>
      </c>
      <c r="Z52">
        <v>6.5537999999999998</v>
      </c>
      <c r="AA52">
        <v>42.14808</v>
      </c>
      <c r="AB52">
        <v>43.635160999999997</v>
      </c>
      <c r="AC52">
        <v>31.709733</v>
      </c>
      <c r="AD52">
        <v>9.9151349999999994</v>
      </c>
      <c r="AE52">
        <v>53.905351000000003</v>
      </c>
      <c r="AF52">
        <v>6.5877749999999997</v>
      </c>
      <c r="AG52">
        <v>44.150584000000002</v>
      </c>
      <c r="AH52">
        <v>0</v>
      </c>
      <c r="AI52">
        <v>0</v>
      </c>
      <c r="AJ52">
        <v>0</v>
      </c>
      <c r="AK52">
        <v>59.009957999999997</v>
      </c>
      <c r="AL52">
        <v>66.814999999999998</v>
      </c>
      <c r="AM52">
        <v>17.179061000000001</v>
      </c>
      <c r="AN52">
        <v>1.034778</v>
      </c>
      <c r="AO52">
        <v>0</v>
      </c>
      <c r="AP52">
        <v>0</v>
      </c>
      <c r="AQ52">
        <v>0</v>
      </c>
      <c r="AR52">
        <v>49.128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81.79516299999996</v>
      </c>
      <c r="BA52">
        <f t="shared" si="1"/>
        <v>3143.7268150000004</v>
      </c>
      <c r="BD52">
        <v>4.2938999999999998</v>
      </c>
      <c r="BE52">
        <v>0</v>
      </c>
      <c r="BF52">
        <v>1.4864E-2</v>
      </c>
      <c r="BG52">
        <v>0</v>
      </c>
      <c r="BH52">
        <v>8.1010000000000006E-3</v>
      </c>
      <c r="BI52">
        <v>0.82130400000000003</v>
      </c>
      <c r="BJ52">
        <v>0</v>
      </c>
      <c r="BK52">
        <v>1.4862E-2</v>
      </c>
      <c r="BL52">
        <v>0</v>
      </c>
      <c r="BM52">
        <v>5.1130000000000004E-3</v>
      </c>
      <c r="BN52">
        <v>0</v>
      </c>
      <c r="BO52">
        <v>2</v>
      </c>
      <c r="BP52">
        <v>1.1000000000000001</v>
      </c>
      <c r="BQ52">
        <v>3.542468</v>
      </c>
      <c r="BR52">
        <v>2.5514760000000001</v>
      </c>
      <c r="BS52">
        <v>1.62</v>
      </c>
      <c r="BT52">
        <v>0</v>
      </c>
      <c r="BU52">
        <v>2.9693339999999999</v>
      </c>
      <c r="BV52">
        <v>1.341844</v>
      </c>
      <c r="BW52">
        <v>7.94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0.82</v>
      </c>
      <c r="CC52">
        <v>1.44</v>
      </c>
      <c r="CD52">
        <v>0.47</v>
      </c>
      <c r="CE52">
        <v>0.87</v>
      </c>
      <c r="CF52">
        <v>0.14000000000000001</v>
      </c>
      <c r="CG52">
        <v>1.04</v>
      </c>
      <c r="CH52">
        <v>0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1.771234</v>
      </c>
      <c r="CO52">
        <v>3.03</v>
      </c>
      <c r="CP52">
        <v>2.5259830000000001</v>
      </c>
      <c r="CQ52">
        <v>2.7933979999999998</v>
      </c>
      <c r="CR52">
        <v>2.38</v>
      </c>
      <c r="CS52">
        <v>2.3306830000000001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81.79516299999996</v>
      </c>
    </row>
    <row r="53" spans="1:114">
      <c r="A53" t="s">
        <v>95</v>
      </c>
      <c r="B53">
        <v>0</v>
      </c>
      <c r="C53">
        <v>16.327997</v>
      </c>
      <c r="D53">
        <v>26.824566999999998</v>
      </c>
      <c r="E53">
        <v>0</v>
      </c>
      <c r="F53">
        <v>0</v>
      </c>
      <c r="G53">
        <v>72.086100000000002</v>
      </c>
      <c r="H53">
        <v>0</v>
      </c>
      <c r="I53">
        <v>0</v>
      </c>
      <c r="J53">
        <v>85.130590999999995</v>
      </c>
      <c r="K53">
        <v>689.35378200000002</v>
      </c>
      <c r="L53">
        <v>661.459879</v>
      </c>
      <c r="M53">
        <v>79.966942000000003</v>
      </c>
      <c r="N53">
        <v>60.347343000000002</v>
      </c>
      <c r="O53">
        <v>126.520838</v>
      </c>
      <c r="P53">
        <v>144.02676099999999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6.5537999999999998</v>
      </c>
      <c r="AA53">
        <v>42.14808</v>
      </c>
      <c r="AB53">
        <v>43.635160999999997</v>
      </c>
      <c r="AC53">
        <v>31.709733</v>
      </c>
      <c r="AD53">
        <v>9.9151349999999994</v>
      </c>
      <c r="AE53">
        <v>53.905351000000003</v>
      </c>
      <c r="AF53">
        <v>6.5877749999999997</v>
      </c>
      <c r="AG53">
        <v>44.150584000000002</v>
      </c>
      <c r="AH53">
        <v>0</v>
      </c>
      <c r="AI53">
        <v>0</v>
      </c>
      <c r="AJ53">
        <v>0</v>
      </c>
      <c r="AK53">
        <v>59.009957999999997</v>
      </c>
      <c r="AL53">
        <v>66.814999999999998</v>
      </c>
      <c r="AM53">
        <v>17.179061000000001</v>
      </c>
      <c r="AN53">
        <v>1.034778</v>
      </c>
      <c r="AO53">
        <v>0</v>
      </c>
      <c r="AP53">
        <v>0</v>
      </c>
      <c r="AQ53">
        <v>0</v>
      </c>
      <c r="AR53">
        <v>49.128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81.845162999999957</v>
      </c>
      <c r="BA53">
        <f t="shared" si="1"/>
        <v>3144.9543950000007</v>
      </c>
      <c r="BD53">
        <v>4.2938999999999998</v>
      </c>
      <c r="BE53">
        <v>0</v>
      </c>
      <c r="BF53">
        <v>1.4864E-2</v>
      </c>
      <c r="BG53">
        <v>0</v>
      </c>
      <c r="BH53">
        <v>8.1010000000000006E-3</v>
      </c>
      <c r="BI53">
        <v>0.82130400000000003</v>
      </c>
      <c r="BJ53">
        <v>0</v>
      </c>
      <c r="BK53">
        <v>1.4862E-2</v>
      </c>
      <c r="BL53">
        <v>0</v>
      </c>
      <c r="BM53">
        <v>5.1130000000000004E-3</v>
      </c>
      <c r="BN53">
        <v>0</v>
      </c>
      <c r="BO53">
        <v>2</v>
      </c>
      <c r="BP53">
        <v>1.1000000000000001</v>
      </c>
      <c r="BQ53">
        <v>3.542468</v>
      </c>
      <c r="BR53">
        <v>2.5514760000000001</v>
      </c>
      <c r="BS53">
        <v>1.62</v>
      </c>
      <c r="BT53">
        <v>0</v>
      </c>
      <c r="BU53">
        <v>2.9693339999999999</v>
      </c>
      <c r="BV53">
        <v>1.341844</v>
      </c>
      <c r="BW53">
        <v>7.94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0.87</v>
      </c>
      <c r="CC53">
        <v>1.44</v>
      </c>
      <c r="CD53">
        <v>0.47</v>
      </c>
      <c r="CE53">
        <v>0.87</v>
      </c>
      <c r="CF53">
        <v>0.14000000000000001</v>
      </c>
      <c r="CG53">
        <v>1.04</v>
      </c>
      <c r="CH53">
        <v>0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1.771234</v>
      </c>
      <c r="CO53">
        <v>3.03</v>
      </c>
      <c r="CP53">
        <v>2.5259830000000001</v>
      </c>
      <c r="CQ53">
        <v>2.7933979999999998</v>
      </c>
      <c r="CR53">
        <v>2.38</v>
      </c>
      <c r="CS53">
        <v>2.3306830000000001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81.845162999999957</v>
      </c>
    </row>
    <row r="54" spans="1:114">
      <c r="A54" t="s">
        <v>96</v>
      </c>
      <c r="B54">
        <v>0</v>
      </c>
      <c r="C54">
        <v>16.327997</v>
      </c>
      <c r="D54">
        <v>26.824566999999998</v>
      </c>
      <c r="E54">
        <v>0</v>
      </c>
      <c r="F54">
        <v>0</v>
      </c>
      <c r="G54">
        <v>72.086100000000002</v>
      </c>
      <c r="H54">
        <v>0</v>
      </c>
      <c r="I54">
        <v>0</v>
      </c>
      <c r="J54">
        <v>85.130590999999995</v>
      </c>
      <c r="K54">
        <v>689.35378200000002</v>
      </c>
      <c r="L54">
        <v>661.459879</v>
      </c>
      <c r="M54">
        <v>79.966942000000003</v>
      </c>
      <c r="N54">
        <v>60.347343000000002</v>
      </c>
      <c r="O54">
        <v>126.520838</v>
      </c>
      <c r="P54">
        <v>144.02676099999999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6.5537999999999998</v>
      </c>
      <c r="AA54">
        <v>42.14808</v>
      </c>
      <c r="AB54">
        <v>43.635160999999997</v>
      </c>
      <c r="AC54">
        <v>31.709733</v>
      </c>
      <c r="AD54">
        <v>0</v>
      </c>
      <c r="AE54">
        <v>53.905351000000003</v>
      </c>
      <c r="AF54">
        <v>6.5877749999999997</v>
      </c>
      <c r="AG54">
        <v>44.150584000000002</v>
      </c>
      <c r="AH54">
        <v>0</v>
      </c>
      <c r="AI54">
        <v>0</v>
      </c>
      <c r="AJ54">
        <v>0</v>
      </c>
      <c r="AK54">
        <v>59.009957999999997</v>
      </c>
      <c r="AL54">
        <v>66.814999999999998</v>
      </c>
      <c r="AM54">
        <v>17.179061000000001</v>
      </c>
      <c r="AN54">
        <v>1.034778</v>
      </c>
      <c r="AO54">
        <v>0</v>
      </c>
      <c r="AP54">
        <v>0</v>
      </c>
      <c r="AQ54">
        <v>0</v>
      </c>
      <c r="AR54">
        <v>52.991999999999997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81.745162999999962</v>
      </c>
      <c r="BA54">
        <f t="shared" si="1"/>
        <v>3138.8032600000006</v>
      </c>
      <c r="BD54">
        <v>4.2938999999999998</v>
      </c>
      <c r="BE54">
        <v>0</v>
      </c>
      <c r="BF54">
        <v>1.4864E-2</v>
      </c>
      <c r="BG54">
        <v>0</v>
      </c>
      <c r="BH54">
        <v>8.1010000000000006E-3</v>
      </c>
      <c r="BI54">
        <v>0.82130400000000003</v>
      </c>
      <c r="BJ54">
        <v>0</v>
      </c>
      <c r="BK54">
        <v>1.4862E-2</v>
      </c>
      <c r="BL54">
        <v>0</v>
      </c>
      <c r="BM54">
        <v>5.1130000000000004E-3</v>
      </c>
      <c r="BN54">
        <v>0</v>
      </c>
      <c r="BO54">
        <v>2</v>
      </c>
      <c r="BP54">
        <v>1.1000000000000001</v>
      </c>
      <c r="BQ54">
        <v>3.542468</v>
      </c>
      <c r="BR54">
        <v>2.5514760000000001</v>
      </c>
      <c r="BS54">
        <v>1.62</v>
      </c>
      <c r="BT54">
        <v>0</v>
      </c>
      <c r="BU54">
        <v>2.9693339999999999</v>
      </c>
      <c r="BV54">
        <v>1.341844</v>
      </c>
      <c r="BW54">
        <v>7.94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0.87</v>
      </c>
      <c r="CC54">
        <v>1.36</v>
      </c>
      <c r="CD54">
        <v>0.45</v>
      </c>
      <c r="CE54">
        <v>0.87</v>
      </c>
      <c r="CF54">
        <v>0.14000000000000001</v>
      </c>
      <c r="CG54">
        <v>1.04</v>
      </c>
      <c r="CH54">
        <v>0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1.771234</v>
      </c>
      <c r="CO54">
        <v>3.03</v>
      </c>
      <c r="CP54">
        <v>2.5259830000000001</v>
      </c>
      <c r="CQ54">
        <v>2.7933979999999998</v>
      </c>
      <c r="CR54">
        <v>2.38</v>
      </c>
      <c r="CS54">
        <v>2.3306830000000001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81.745162999999962</v>
      </c>
    </row>
    <row r="55" spans="1:114">
      <c r="A55" t="s">
        <v>97</v>
      </c>
      <c r="B55">
        <v>0</v>
      </c>
      <c r="C55">
        <v>16.327997</v>
      </c>
      <c r="D55">
        <v>26.824566999999998</v>
      </c>
      <c r="E55">
        <v>0</v>
      </c>
      <c r="F55">
        <v>0</v>
      </c>
      <c r="G55">
        <v>72.086100000000002</v>
      </c>
      <c r="H55">
        <v>0</v>
      </c>
      <c r="I55">
        <v>0</v>
      </c>
      <c r="J55">
        <v>85.130590999999995</v>
      </c>
      <c r="K55">
        <v>689.35378200000002</v>
      </c>
      <c r="L55">
        <v>661.459879</v>
      </c>
      <c r="M55">
        <v>79.966942000000003</v>
      </c>
      <c r="N55">
        <v>60.347343000000002</v>
      </c>
      <c r="O55">
        <v>126.520838</v>
      </c>
      <c r="P55">
        <v>144.02676099999999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6.5537999999999998</v>
      </c>
      <c r="AA55">
        <v>42.14808</v>
      </c>
      <c r="AB55">
        <v>43.635160999999997</v>
      </c>
      <c r="AC55">
        <v>31.709733</v>
      </c>
      <c r="AD55">
        <v>0</v>
      </c>
      <c r="AE55">
        <v>53.905351000000003</v>
      </c>
      <c r="AF55">
        <v>6.5877749999999997</v>
      </c>
      <c r="AG55">
        <v>44.150584000000002</v>
      </c>
      <c r="AH55">
        <v>0</v>
      </c>
      <c r="AI55">
        <v>0</v>
      </c>
      <c r="AJ55">
        <v>0</v>
      </c>
      <c r="AK55">
        <v>59.009957999999997</v>
      </c>
      <c r="AL55">
        <v>66.814999999999998</v>
      </c>
      <c r="AM55">
        <v>17.179061000000001</v>
      </c>
      <c r="AN55">
        <v>1.034778</v>
      </c>
      <c r="AO55">
        <v>0</v>
      </c>
      <c r="AP55">
        <v>1.5371999999999999</v>
      </c>
      <c r="AQ55">
        <v>0</v>
      </c>
      <c r="AR55">
        <v>52.991999999999997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81.71493999999997</v>
      </c>
      <c r="BA55">
        <f t="shared" si="1"/>
        <v>3140.3102370000006</v>
      </c>
      <c r="BD55">
        <v>4.2938999999999998</v>
      </c>
      <c r="BE55">
        <v>0</v>
      </c>
      <c r="BF55">
        <v>1.4864E-2</v>
      </c>
      <c r="BG55">
        <v>0</v>
      </c>
      <c r="BH55">
        <v>7.8779999999999996E-3</v>
      </c>
      <c r="BI55">
        <v>0.82130400000000003</v>
      </c>
      <c r="BJ55">
        <v>0</v>
      </c>
      <c r="BK55">
        <v>1.4862E-2</v>
      </c>
      <c r="BL55">
        <v>0</v>
      </c>
      <c r="BM55">
        <v>5.1130000000000004E-3</v>
      </c>
      <c r="BN55">
        <v>0</v>
      </c>
      <c r="BO55">
        <v>2</v>
      </c>
      <c r="BP55">
        <v>1.1000000000000001</v>
      </c>
      <c r="BQ55">
        <v>3.542468</v>
      </c>
      <c r="BR55">
        <v>2.5514760000000001</v>
      </c>
      <c r="BS55">
        <v>1.62</v>
      </c>
      <c r="BT55">
        <v>0</v>
      </c>
      <c r="BU55">
        <v>2.9693339999999999</v>
      </c>
      <c r="BV55">
        <v>1.341844</v>
      </c>
      <c r="BW55">
        <v>7.94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0.84</v>
      </c>
      <c r="CC55">
        <v>1.36</v>
      </c>
      <c r="CD55">
        <v>0.45</v>
      </c>
      <c r="CE55">
        <v>0.87</v>
      </c>
      <c r="CF55">
        <v>0.14000000000000001</v>
      </c>
      <c r="CG55">
        <v>1.04</v>
      </c>
      <c r="CH55">
        <v>0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1.771234</v>
      </c>
      <c r="CO55">
        <v>3.03</v>
      </c>
      <c r="CP55">
        <v>2.5259830000000001</v>
      </c>
      <c r="CQ55">
        <v>2.7933979999999998</v>
      </c>
      <c r="CR55">
        <v>2.38</v>
      </c>
      <c r="CS55">
        <v>2.3306830000000001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81.71493999999997</v>
      </c>
    </row>
    <row r="56" spans="1:114">
      <c r="A56" t="s">
        <v>98</v>
      </c>
      <c r="B56">
        <v>0</v>
      </c>
      <c r="C56">
        <v>16.327997</v>
      </c>
      <c r="D56">
        <v>26.824566999999998</v>
      </c>
      <c r="E56">
        <v>0</v>
      </c>
      <c r="F56">
        <v>0</v>
      </c>
      <c r="G56">
        <v>72.086100000000002</v>
      </c>
      <c r="H56">
        <v>0</v>
      </c>
      <c r="I56">
        <v>0</v>
      </c>
      <c r="J56">
        <v>85.130590999999995</v>
      </c>
      <c r="K56">
        <v>689.35378200000002</v>
      </c>
      <c r="L56">
        <v>661.459879</v>
      </c>
      <c r="M56">
        <v>79.966942000000003</v>
      </c>
      <c r="N56">
        <v>60.347343000000002</v>
      </c>
      <c r="O56">
        <v>126.520838</v>
      </c>
      <c r="P56">
        <v>144.02676099999999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6.5537999999999998</v>
      </c>
      <c r="AA56">
        <v>42.14808</v>
      </c>
      <c r="AB56">
        <v>43.635160999999997</v>
      </c>
      <c r="AC56">
        <v>31.709733</v>
      </c>
      <c r="AD56">
        <v>0</v>
      </c>
      <c r="AE56">
        <v>53.905351000000003</v>
      </c>
      <c r="AF56">
        <v>6.5877749999999997</v>
      </c>
      <c r="AG56">
        <v>44.150584000000002</v>
      </c>
      <c r="AH56">
        <v>0</v>
      </c>
      <c r="AI56">
        <v>0</v>
      </c>
      <c r="AJ56">
        <v>0</v>
      </c>
      <c r="AK56">
        <v>59.009957999999997</v>
      </c>
      <c r="AL56">
        <v>66.814999999999998</v>
      </c>
      <c r="AM56">
        <v>17.179061000000001</v>
      </c>
      <c r="AN56">
        <v>1.034778</v>
      </c>
      <c r="AO56">
        <v>0</v>
      </c>
      <c r="AP56">
        <v>8.8389000000000006</v>
      </c>
      <c r="AQ56">
        <v>0</v>
      </c>
      <c r="AR56">
        <v>49.128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81.71493999999997</v>
      </c>
      <c r="BA56">
        <f t="shared" si="1"/>
        <v>3143.7479370000005</v>
      </c>
      <c r="BD56">
        <v>4.2938999999999998</v>
      </c>
      <c r="BE56">
        <v>0</v>
      </c>
      <c r="BF56">
        <v>1.4864E-2</v>
      </c>
      <c r="BG56">
        <v>0</v>
      </c>
      <c r="BH56">
        <v>7.8779999999999996E-3</v>
      </c>
      <c r="BI56">
        <v>0.82130400000000003</v>
      </c>
      <c r="BJ56">
        <v>0</v>
      </c>
      <c r="BK56">
        <v>1.4862E-2</v>
      </c>
      <c r="BL56">
        <v>0</v>
      </c>
      <c r="BM56">
        <v>5.1130000000000004E-3</v>
      </c>
      <c r="BN56">
        <v>0</v>
      </c>
      <c r="BO56">
        <v>2</v>
      </c>
      <c r="BP56">
        <v>1.1000000000000001</v>
      </c>
      <c r="BQ56">
        <v>3.542468</v>
      </c>
      <c r="BR56">
        <v>2.5514760000000001</v>
      </c>
      <c r="BS56">
        <v>1.62</v>
      </c>
      <c r="BT56">
        <v>0</v>
      </c>
      <c r="BU56">
        <v>2.9693339999999999</v>
      </c>
      <c r="BV56">
        <v>1.341844</v>
      </c>
      <c r="BW56">
        <v>7.94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0.84</v>
      </c>
      <c r="CC56">
        <v>1.36</v>
      </c>
      <c r="CD56">
        <v>0.45</v>
      </c>
      <c r="CE56">
        <v>0.87</v>
      </c>
      <c r="CF56">
        <v>0.14000000000000001</v>
      </c>
      <c r="CG56">
        <v>1.04</v>
      </c>
      <c r="CH56">
        <v>0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1.771234</v>
      </c>
      <c r="CO56">
        <v>3.03</v>
      </c>
      <c r="CP56">
        <v>2.5259830000000001</v>
      </c>
      <c r="CQ56">
        <v>2.7933979999999998</v>
      </c>
      <c r="CR56">
        <v>2.38</v>
      </c>
      <c r="CS56">
        <v>2.3306830000000001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81.71493999999997</v>
      </c>
    </row>
    <row r="57" spans="1:114">
      <c r="A57" t="s">
        <v>99</v>
      </c>
      <c r="B57">
        <v>0</v>
      </c>
      <c r="C57">
        <v>16.327997</v>
      </c>
      <c r="D57">
        <v>26.824566999999998</v>
      </c>
      <c r="E57">
        <v>0</v>
      </c>
      <c r="F57">
        <v>0</v>
      </c>
      <c r="G57">
        <v>72.086100000000002</v>
      </c>
      <c r="H57">
        <v>0</v>
      </c>
      <c r="I57">
        <v>0</v>
      </c>
      <c r="J57">
        <v>85.130590999999995</v>
      </c>
      <c r="K57">
        <v>689.35378200000002</v>
      </c>
      <c r="L57">
        <v>661.459879</v>
      </c>
      <c r="M57">
        <v>79.966942000000003</v>
      </c>
      <c r="N57">
        <v>60.347343000000002</v>
      </c>
      <c r="O57">
        <v>126.520838</v>
      </c>
      <c r="P57">
        <v>144.02676099999999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42.14808</v>
      </c>
      <c r="AB57">
        <v>43.635160999999997</v>
      </c>
      <c r="AC57">
        <v>31.709733</v>
      </c>
      <c r="AD57">
        <v>0</v>
      </c>
      <c r="AE57">
        <v>53.905351000000003</v>
      </c>
      <c r="AF57">
        <v>6.5877749999999997</v>
      </c>
      <c r="AG57">
        <v>44.150584000000002</v>
      </c>
      <c r="AH57">
        <v>0</v>
      </c>
      <c r="AI57">
        <v>0</v>
      </c>
      <c r="AJ57">
        <v>0</v>
      </c>
      <c r="AK57">
        <v>59.009957999999997</v>
      </c>
      <c r="AL57">
        <v>66.814999999999998</v>
      </c>
      <c r="AM57">
        <v>17.179061000000001</v>
      </c>
      <c r="AN57">
        <v>1.034778</v>
      </c>
      <c r="AO57">
        <v>0</v>
      </c>
      <c r="AP57">
        <v>8.8389000000000006</v>
      </c>
      <c r="AQ57">
        <v>0</v>
      </c>
      <c r="AR57">
        <v>49.128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81.693358999999973</v>
      </c>
      <c r="BA57">
        <f t="shared" si="1"/>
        <v>3137.1725560000004</v>
      </c>
      <c r="BD57">
        <v>4.2938999999999998</v>
      </c>
      <c r="BE57">
        <v>0</v>
      </c>
      <c r="BF57">
        <v>1.4864E-2</v>
      </c>
      <c r="BG57">
        <v>0</v>
      </c>
      <c r="BH57">
        <v>7.8779999999999996E-3</v>
      </c>
      <c r="BI57">
        <v>0.82130400000000003</v>
      </c>
      <c r="BJ57">
        <v>0</v>
      </c>
      <c r="BK57">
        <v>1.4862E-2</v>
      </c>
      <c r="BL57">
        <v>0</v>
      </c>
      <c r="BM57">
        <v>5.1130000000000004E-3</v>
      </c>
      <c r="BN57">
        <v>0</v>
      </c>
      <c r="BO57">
        <v>2</v>
      </c>
      <c r="BP57">
        <v>1.1000000000000001</v>
      </c>
      <c r="BQ57">
        <v>3.542468</v>
      </c>
      <c r="BR57">
        <v>2.5514760000000001</v>
      </c>
      <c r="BS57">
        <v>1.62</v>
      </c>
      <c r="BT57">
        <v>0</v>
      </c>
      <c r="BU57">
        <v>2.9693339999999999</v>
      </c>
      <c r="BV57">
        <v>1.341844</v>
      </c>
      <c r="BW57">
        <v>7.94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0.84</v>
      </c>
      <c r="CC57">
        <v>1.36</v>
      </c>
      <c r="CD57">
        <v>0.45</v>
      </c>
      <c r="CE57">
        <v>0.87</v>
      </c>
      <c r="CF57">
        <v>0.14000000000000001</v>
      </c>
      <c r="CG57">
        <v>1.04</v>
      </c>
      <c r="CH57">
        <v>0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1.771234</v>
      </c>
      <c r="CO57">
        <v>3.03</v>
      </c>
      <c r="CP57">
        <v>2.5259830000000001</v>
      </c>
      <c r="CQ57">
        <v>2.7933979999999998</v>
      </c>
      <c r="CR57">
        <v>2.38</v>
      </c>
      <c r="CS57">
        <v>2.3091020000000002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81.693358999999973</v>
      </c>
    </row>
    <row r="58" spans="1:114">
      <c r="A58" t="s">
        <v>100</v>
      </c>
      <c r="B58">
        <v>0</v>
      </c>
      <c r="C58">
        <v>16.327997</v>
      </c>
      <c r="D58">
        <v>26.824566999999998</v>
      </c>
      <c r="E58">
        <v>0</v>
      </c>
      <c r="F58">
        <v>0</v>
      </c>
      <c r="G58">
        <v>72.086100000000002</v>
      </c>
      <c r="H58">
        <v>0</v>
      </c>
      <c r="I58">
        <v>0</v>
      </c>
      <c r="J58">
        <v>85.130590999999995</v>
      </c>
      <c r="K58">
        <v>689.35378200000002</v>
      </c>
      <c r="L58">
        <v>661.459879</v>
      </c>
      <c r="M58">
        <v>79.966942000000003</v>
      </c>
      <c r="N58">
        <v>60.347343000000002</v>
      </c>
      <c r="O58">
        <v>126.520838</v>
      </c>
      <c r="P58">
        <v>144.02676099999999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42.14808</v>
      </c>
      <c r="AB58">
        <v>43.635160999999997</v>
      </c>
      <c r="AC58">
        <v>31.709733</v>
      </c>
      <c r="AD58">
        <v>0</v>
      </c>
      <c r="AE58">
        <v>53.905351000000003</v>
      </c>
      <c r="AF58">
        <v>6.5877749999999997</v>
      </c>
      <c r="AG58">
        <v>44.150584000000002</v>
      </c>
      <c r="AH58">
        <v>0</v>
      </c>
      <c r="AI58">
        <v>0</v>
      </c>
      <c r="AJ58">
        <v>0</v>
      </c>
      <c r="AK58">
        <v>59.009957999999997</v>
      </c>
      <c r="AL58">
        <v>66.814999999999998</v>
      </c>
      <c r="AM58">
        <v>17.179061000000001</v>
      </c>
      <c r="AN58">
        <v>1.034778</v>
      </c>
      <c r="AO58">
        <v>0</v>
      </c>
      <c r="AP58">
        <v>8.8389000000000006</v>
      </c>
      <c r="AQ58">
        <v>0</v>
      </c>
      <c r="AR58">
        <v>49.128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81.693358999999973</v>
      </c>
      <c r="BA58">
        <f t="shared" si="1"/>
        <v>3137.1725560000004</v>
      </c>
      <c r="BD58">
        <v>4.2938999999999998</v>
      </c>
      <c r="BE58">
        <v>0</v>
      </c>
      <c r="BF58">
        <v>1.4864E-2</v>
      </c>
      <c r="BG58">
        <v>0</v>
      </c>
      <c r="BH58">
        <v>7.8779999999999996E-3</v>
      </c>
      <c r="BI58">
        <v>0.82130400000000003</v>
      </c>
      <c r="BJ58">
        <v>0</v>
      </c>
      <c r="BK58">
        <v>1.4862E-2</v>
      </c>
      <c r="BL58">
        <v>0</v>
      </c>
      <c r="BM58">
        <v>5.1130000000000004E-3</v>
      </c>
      <c r="BN58">
        <v>0</v>
      </c>
      <c r="BO58">
        <v>2</v>
      </c>
      <c r="BP58">
        <v>1.1000000000000001</v>
      </c>
      <c r="BQ58">
        <v>3.542468</v>
      </c>
      <c r="BR58">
        <v>2.5514760000000001</v>
      </c>
      <c r="BS58">
        <v>1.62</v>
      </c>
      <c r="BT58">
        <v>0</v>
      </c>
      <c r="BU58">
        <v>2.9693339999999999</v>
      </c>
      <c r="BV58">
        <v>1.341844</v>
      </c>
      <c r="BW58">
        <v>7.94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0.84</v>
      </c>
      <c r="CC58">
        <v>1.36</v>
      </c>
      <c r="CD58">
        <v>0.45</v>
      </c>
      <c r="CE58">
        <v>0.87</v>
      </c>
      <c r="CF58">
        <v>0.14000000000000001</v>
      </c>
      <c r="CG58">
        <v>1.04</v>
      </c>
      <c r="CH58">
        <v>0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1.771234</v>
      </c>
      <c r="CO58">
        <v>3.03</v>
      </c>
      <c r="CP58">
        <v>2.5259830000000001</v>
      </c>
      <c r="CQ58">
        <v>2.7933979999999998</v>
      </c>
      <c r="CR58">
        <v>2.38</v>
      </c>
      <c r="CS58">
        <v>2.3091020000000002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81.693358999999973</v>
      </c>
    </row>
    <row r="59" spans="1:114">
      <c r="A59" t="s">
        <v>101</v>
      </c>
      <c r="B59">
        <v>0</v>
      </c>
      <c r="C59">
        <v>16.91114</v>
      </c>
      <c r="D59">
        <v>26.824566999999998</v>
      </c>
      <c r="E59">
        <v>0</v>
      </c>
      <c r="F59">
        <v>0</v>
      </c>
      <c r="G59">
        <v>72.086100000000002</v>
      </c>
      <c r="H59">
        <v>0</v>
      </c>
      <c r="I59">
        <v>0</v>
      </c>
      <c r="J59">
        <v>85.130590999999995</v>
      </c>
      <c r="K59">
        <v>689.35378200000002</v>
      </c>
      <c r="L59">
        <v>661.459879</v>
      </c>
      <c r="M59">
        <v>79.966942000000003</v>
      </c>
      <c r="N59">
        <v>60.347343000000002</v>
      </c>
      <c r="O59">
        <v>126.520838</v>
      </c>
      <c r="P59">
        <v>144.02676099999999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42.14808</v>
      </c>
      <c r="AB59">
        <v>43.635160999999997</v>
      </c>
      <c r="AC59">
        <v>31.709733</v>
      </c>
      <c r="AD59">
        <v>0</v>
      </c>
      <c r="AE59">
        <v>53.905351000000003</v>
      </c>
      <c r="AF59">
        <v>8.7128639999999997</v>
      </c>
      <c r="AG59">
        <v>44.150584000000002</v>
      </c>
      <c r="AH59">
        <v>0</v>
      </c>
      <c r="AI59">
        <v>0</v>
      </c>
      <c r="AJ59">
        <v>0</v>
      </c>
      <c r="AK59">
        <v>59.009957999999997</v>
      </c>
      <c r="AL59">
        <v>66.814999999999998</v>
      </c>
      <c r="AM59">
        <v>17.179061000000001</v>
      </c>
      <c r="AN59">
        <v>1.034778</v>
      </c>
      <c r="AO59">
        <v>0</v>
      </c>
      <c r="AP59">
        <v>8.8389000000000006</v>
      </c>
      <c r="AQ59">
        <v>0</v>
      </c>
      <c r="AR59">
        <v>49.128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81.692912999999976</v>
      </c>
      <c r="BA59">
        <f t="shared" si="1"/>
        <v>3139.8803420000008</v>
      </c>
      <c r="BD59">
        <v>4.2938999999999998</v>
      </c>
      <c r="BE59">
        <v>0</v>
      </c>
      <c r="BF59">
        <v>1.4864E-2</v>
      </c>
      <c r="BG59">
        <v>0</v>
      </c>
      <c r="BH59">
        <v>7.4320000000000002E-3</v>
      </c>
      <c r="BI59">
        <v>0.82130400000000003</v>
      </c>
      <c r="BJ59">
        <v>0</v>
      </c>
      <c r="BK59">
        <v>1.4862E-2</v>
      </c>
      <c r="BL59">
        <v>0</v>
      </c>
      <c r="BM59">
        <v>5.1130000000000004E-3</v>
      </c>
      <c r="BN59">
        <v>0</v>
      </c>
      <c r="BO59">
        <v>2</v>
      </c>
      <c r="BP59">
        <v>1.1000000000000001</v>
      </c>
      <c r="BQ59">
        <v>3.542468</v>
      </c>
      <c r="BR59">
        <v>2.5514760000000001</v>
      </c>
      <c r="BS59">
        <v>1.62</v>
      </c>
      <c r="BT59">
        <v>0</v>
      </c>
      <c r="BU59">
        <v>2.9693339999999999</v>
      </c>
      <c r="BV59">
        <v>1.341844</v>
      </c>
      <c r="BW59">
        <v>7.94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0.84</v>
      </c>
      <c r="CC59">
        <v>1.36</v>
      </c>
      <c r="CD59">
        <v>0.45</v>
      </c>
      <c r="CE59">
        <v>0.87</v>
      </c>
      <c r="CF59">
        <v>0.14000000000000001</v>
      </c>
      <c r="CG59">
        <v>1.04</v>
      </c>
      <c r="CH59">
        <v>0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1.771234</v>
      </c>
      <c r="CO59">
        <v>3.03</v>
      </c>
      <c r="CP59">
        <v>2.5259830000000001</v>
      </c>
      <c r="CQ59">
        <v>2.7933979999999998</v>
      </c>
      <c r="CR59">
        <v>2.38</v>
      </c>
      <c r="CS59">
        <v>2.3091020000000002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81.692912999999976</v>
      </c>
    </row>
    <row r="60" spans="1:114">
      <c r="A60" t="s">
        <v>102</v>
      </c>
      <c r="B60">
        <v>0</v>
      </c>
      <c r="C60">
        <v>16.91114</v>
      </c>
      <c r="D60">
        <v>26.824566999999998</v>
      </c>
      <c r="E60">
        <v>0</v>
      </c>
      <c r="F60">
        <v>0</v>
      </c>
      <c r="G60">
        <v>72.086100000000002</v>
      </c>
      <c r="H60">
        <v>0</v>
      </c>
      <c r="I60">
        <v>0</v>
      </c>
      <c r="J60">
        <v>85.130590999999995</v>
      </c>
      <c r="K60">
        <v>689.35378200000002</v>
      </c>
      <c r="L60">
        <v>661.459879</v>
      </c>
      <c r="M60">
        <v>79.966942000000003</v>
      </c>
      <c r="N60">
        <v>60.347343000000002</v>
      </c>
      <c r="O60">
        <v>126.520838</v>
      </c>
      <c r="P60">
        <v>144.02676099999999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42.14808</v>
      </c>
      <c r="AB60">
        <v>43.635160999999997</v>
      </c>
      <c r="AC60">
        <v>31.709733</v>
      </c>
      <c r="AD60">
        <v>0</v>
      </c>
      <c r="AE60">
        <v>53.905351000000003</v>
      </c>
      <c r="AF60">
        <v>8.7128639999999997</v>
      </c>
      <c r="AG60">
        <v>44.150584000000002</v>
      </c>
      <c r="AH60">
        <v>0</v>
      </c>
      <c r="AI60">
        <v>0</v>
      </c>
      <c r="AJ60">
        <v>0</v>
      </c>
      <c r="AK60">
        <v>59.009957999999997</v>
      </c>
      <c r="AL60">
        <v>66.814999999999998</v>
      </c>
      <c r="AM60">
        <v>17.179061000000001</v>
      </c>
      <c r="AN60">
        <v>1.034778</v>
      </c>
      <c r="AO60">
        <v>0</v>
      </c>
      <c r="AP60">
        <v>8.9670000000000005</v>
      </c>
      <c r="AQ60">
        <v>0</v>
      </c>
      <c r="AR60">
        <v>49.128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81.692912999999976</v>
      </c>
      <c r="BA60">
        <f t="shared" si="1"/>
        <v>3140.0084420000007</v>
      </c>
      <c r="BD60">
        <v>4.2938999999999998</v>
      </c>
      <c r="BE60">
        <v>0</v>
      </c>
      <c r="BF60">
        <v>1.4864E-2</v>
      </c>
      <c r="BG60">
        <v>0</v>
      </c>
      <c r="BH60">
        <v>7.4320000000000002E-3</v>
      </c>
      <c r="BI60">
        <v>0.82130400000000003</v>
      </c>
      <c r="BJ60">
        <v>0</v>
      </c>
      <c r="BK60">
        <v>1.4862E-2</v>
      </c>
      <c r="BL60">
        <v>0</v>
      </c>
      <c r="BM60">
        <v>5.1130000000000004E-3</v>
      </c>
      <c r="BN60">
        <v>0</v>
      </c>
      <c r="BO60">
        <v>2</v>
      </c>
      <c r="BP60">
        <v>1.1000000000000001</v>
      </c>
      <c r="BQ60">
        <v>3.542468</v>
      </c>
      <c r="BR60">
        <v>2.5514760000000001</v>
      </c>
      <c r="BS60">
        <v>1.62</v>
      </c>
      <c r="BT60">
        <v>0</v>
      </c>
      <c r="BU60">
        <v>2.9693339999999999</v>
      </c>
      <c r="BV60">
        <v>1.341844</v>
      </c>
      <c r="BW60">
        <v>7.94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0.84</v>
      </c>
      <c r="CC60">
        <v>1.36</v>
      </c>
      <c r="CD60">
        <v>0.45</v>
      </c>
      <c r="CE60">
        <v>0.87</v>
      </c>
      <c r="CF60">
        <v>0.14000000000000001</v>
      </c>
      <c r="CG60">
        <v>1.04</v>
      </c>
      <c r="CH60">
        <v>0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1.771234</v>
      </c>
      <c r="CO60">
        <v>3.03</v>
      </c>
      <c r="CP60">
        <v>2.5259830000000001</v>
      </c>
      <c r="CQ60">
        <v>2.7933979999999998</v>
      </c>
      <c r="CR60">
        <v>2.38</v>
      </c>
      <c r="CS60">
        <v>2.3091020000000002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81.692912999999976</v>
      </c>
    </row>
    <row r="61" spans="1:114">
      <c r="A61" t="s">
        <v>103</v>
      </c>
      <c r="B61">
        <v>0</v>
      </c>
      <c r="C61">
        <v>16.91114</v>
      </c>
      <c r="D61">
        <v>26.824566999999998</v>
      </c>
      <c r="E61">
        <v>0</v>
      </c>
      <c r="F61">
        <v>0</v>
      </c>
      <c r="G61">
        <v>72.086100000000002</v>
      </c>
      <c r="H61">
        <v>0</v>
      </c>
      <c r="I61">
        <v>0</v>
      </c>
      <c r="J61">
        <v>85.130590999999995</v>
      </c>
      <c r="K61">
        <v>689.35378200000002</v>
      </c>
      <c r="L61">
        <v>661.459879</v>
      </c>
      <c r="M61">
        <v>79.966942000000003</v>
      </c>
      <c r="N61">
        <v>60.347343000000002</v>
      </c>
      <c r="O61">
        <v>126.520838</v>
      </c>
      <c r="P61">
        <v>144.02676099999999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20.731850000000001</v>
      </c>
      <c r="W61">
        <v>43.704000000000001</v>
      </c>
      <c r="X61">
        <v>147.515625</v>
      </c>
      <c r="Y61">
        <v>0</v>
      </c>
      <c r="Z61">
        <v>0</v>
      </c>
      <c r="AA61">
        <v>42.14808</v>
      </c>
      <c r="AB61">
        <v>43.635160999999997</v>
      </c>
      <c r="AC61">
        <v>31.709733</v>
      </c>
      <c r="AD61">
        <v>0</v>
      </c>
      <c r="AE61">
        <v>53.905351000000003</v>
      </c>
      <c r="AF61">
        <v>8.7128639999999997</v>
      </c>
      <c r="AG61">
        <v>44.150584000000002</v>
      </c>
      <c r="AH61">
        <v>0</v>
      </c>
      <c r="AI61">
        <v>0</v>
      </c>
      <c r="AJ61">
        <v>0</v>
      </c>
      <c r="AK61">
        <v>59.009957999999997</v>
      </c>
      <c r="AL61">
        <v>66.814999999999998</v>
      </c>
      <c r="AM61">
        <v>17.179061000000001</v>
      </c>
      <c r="AN61">
        <v>1.034778</v>
      </c>
      <c r="AO61">
        <v>0</v>
      </c>
      <c r="AP61">
        <v>1.6653</v>
      </c>
      <c r="AQ61">
        <v>0</v>
      </c>
      <c r="AR61">
        <v>49.128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81.692912999999976</v>
      </c>
      <c r="BA61">
        <f t="shared" si="1"/>
        <v>3130.0116620000008</v>
      </c>
      <c r="BD61">
        <v>4.2938999999999998</v>
      </c>
      <c r="BE61">
        <v>0</v>
      </c>
      <c r="BF61">
        <v>1.4864E-2</v>
      </c>
      <c r="BG61">
        <v>0</v>
      </c>
      <c r="BH61">
        <v>7.4320000000000002E-3</v>
      </c>
      <c r="BI61">
        <v>0.82130400000000003</v>
      </c>
      <c r="BJ61">
        <v>0</v>
      </c>
      <c r="BK61">
        <v>1.4862E-2</v>
      </c>
      <c r="BL61">
        <v>0</v>
      </c>
      <c r="BM61">
        <v>5.1130000000000004E-3</v>
      </c>
      <c r="BN61">
        <v>0</v>
      </c>
      <c r="BO61">
        <v>2</v>
      </c>
      <c r="BP61">
        <v>1.1000000000000001</v>
      </c>
      <c r="BQ61">
        <v>3.542468</v>
      </c>
      <c r="BR61">
        <v>2.5514760000000001</v>
      </c>
      <c r="BS61">
        <v>1.62</v>
      </c>
      <c r="BT61">
        <v>0</v>
      </c>
      <c r="BU61">
        <v>2.9693339999999999</v>
      </c>
      <c r="BV61">
        <v>1.341844</v>
      </c>
      <c r="BW61">
        <v>7.94</v>
      </c>
      <c r="BX61">
        <v>4.2581249999999997</v>
      </c>
      <c r="BY61">
        <v>0.25</v>
      </c>
      <c r="BZ61">
        <v>1.9381029999999999</v>
      </c>
      <c r="CA61">
        <v>3.5116909999999999</v>
      </c>
      <c r="CB61">
        <v>0.84</v>
      </c>
      <c r="CC61">
        <v>1.36</v>
      </c>
      <c r="CD61">
        <v>0.45</v>
      </c>
      <c r="CE61">
        <v>0.87</v>
      </c>
      <c r="CF61">
        <v>0.14000000000000001</v>
      </c>
      <c r="CG61">
        <v>1.04</v>
      </c>
      <c r="CH61">
        <v>0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1.771234</v>
      </c>
      <c r="CO61">
        <v>3.03</v>
      </c>
      <c r="CP61">
        <v>2.5259830000000001</v>
      </c>
      <c r="CQ61">
        <v>2.7933979999999998</v>
      </c>
      <c r="CR61">
        <v>2.38</v>
      </c>
      <c r="CS61">
        <v>2.3091020000000002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81.692912999999976</v>
      </c>
    </row>
    <row r="62" spans="1:114">
      <c r="A62" t="s">
        <v>104</v>
      </c>
      <c r="B62">
        <v>0</v>
      </c>
      <c r="C62">
        <v>16.91114</v>
      </c>
      <c r="D62">
        <v>26.824566999999998</v>
      </c>
      <c r="E62">
        <v>0</v>
      </c>
      <c r="F62">
        <v>0</v>
      </c>
      <c r="G62">
        <v>72.086100000000002</v>
      </c>
      <c r="H62">
        <v>0</v>
      </c>
      <c r="I62">
        <v>0</v>
      </c>
      <c r="J62">
        <v>85.130590999999995</v>
      </c>
      <c r="K62">
        <v>689.35378200000002</v>
      </c>
      <c r="L62">
        <v>661.459879</v>
      </c>
      <c r="M62">
        <v>79.966942000000003</v>
      </c>
      <c r="N62">
        <v>60.347343000000002</v>
      </c>
      <c r="O62">
        <v>126.520838</v>
      </c>
      <c r="P62">
        <v>144.02676099999999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20.731850000000001</v>
      </c>
      <c r="W62">
        <v>43.704000000000001</v>
      </c>
      <c r="X62">
        <v>147.515625</v>
      </c>
      <c r="Y62">
        <v>0</v>
      </c>
      <c r="Z62">
        <v>0</v>
      </c>
      <c r="AA62">
        <v>42.14808</v>
      </c>
      <c r="AB62">
        <v>43.635160999999997</v>
      </c>
      <c r="AC62">
        <v>31.709733</v>
      </c>
      <c r="AD62">
        <v>0</v>
      </c>
      <c r="AE62">
        <v>53.905351000000003</v>
      </c>
      <c r="AF62">
        <v>8.7128639999999997</v>
      </c>
      <c r="AG62">
        <v>44.150584000000002</v>
      </c>
      <c r="AH62">
        <v>0</v>
      </c>
      <c r="AI62">
        <v>0</v>
      </c>
      <c r="AJ62">
        <v>0</v>
      </c>
      <c r="AK62">
        <v>59.009957999999997</v>
      </c>
      <c r="AL62">
        <v>66.814999999999998</v>
      </c>
      <c r="AM62">
        <v>17.179061000000001</v>
      </c>
      <c r="AN62">
        <v>1.034778</v>
      </c>
      <c r="AO62">
        <v>0</v>
      </c>
      <c r="AP62">
        <v>0</v>
      </c>
      <c r="AQ62">
        <v>0</v>
      </c>
      <c r="AR62">
        <v>49.128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81.642912999999965</v>
      </c>
      <c r="BA62">
        <f t="shared" si="1"/>
        <v>3128.296362000001</v>
      </c>
      <c r="BD62">
        <v>4.2938999999999998</v>
      </c>
      <c r="BE62">
        <v>0</v>
      </c>
      <c r="BF62">
        <v>1.4864E-2</v>
      </c>
      <c r="BG62">
        <v>0</v>
      </c>
      <c r="BH62">
        <v>7.4320000000000002E-3</v>
      </c>
      <c r="BI62">
        <v>0.82130400000000003</v>
      </c>
      <c r="BJ62">
        <v>0</v>
      </c>
      <c r="BK62">
        <v>1.4862E-2</v>
      </c>
      <c r="BL62">
        <v>0</v>
      </c>
      <c r="BM62">
        <v>5.1130000000000004E-3</v>
      </c>
      <c r="BN62">
        <v>0</v>
      </c>
      <c r="BO62">
        <v>2</v>
      </c>
      <c r="BP62">
        <v>1.1000000000000001</v>
      </c>
      <c r="BQ62">
        <v>3.542468</v>
      </c>
      <c r="BR62">
        <v>2.5514760000000001</v>
      </c>
      <c r="BS62">
        <v>1.62</v>
      </c>
      <c r="BT62">
        <v>0</v>
      </c>
      <c r="BU62">
        <v>2.9693339999999999</v>
      </c>
      <c r="BV62">
        <v>1.341844</v>
      </c>
      <c r="BW62">
        <v>7.94</v>
      </c>
      <c r="BX62">
        <v>4.2581249999999997</v>
      </c>
      <c r="BY62">
        <v>0.25</v>
      </c>
      <c r="BZ62">
        <v>1.9381029999999999</v>
      </c>
      <c r="CA62">
        <v>3.5116909999999999</v>
      </c>
      <c r="CB62">
        <v>0.84</v>
      </c>
      <c r="CC62">
        <v>1.32</v>
      </c>
      <c r="CD62">
        <v>0.44</v>
      </c>
      <c r="CE62">
        <v>0.87</v>
      </c>
      <c r="CF62">
        <v>0.14000000000000001</v>
      </c>
      <c r="CG62">
        <v>1.04</v>
      </c>
      <c r="CH62">
        <v>0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1.771234</v>
      </c>
      <c r="CO62">
        <v>3.03</v>
      </c>
      <c r="CP62">
        <v>2.5259830000000001</v>
      </c>
      <c r="CQ62">
        <v>2.7933979999999998</v>
      </c>
      <c r="CR62">
        <v>2.38</v>
      </c>
      <c r="CS62">
        <v>2.3091020000000002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81.642912999999965</v>
      </c>
    </row>
    <row r="63" spans="1:114">
      <c r="A63" t="s">
        <v>105</v>
      </c>
      <c r="B63">
        <v>0</v>
      </c>
      <c r="C63">
        <v>16.91114</v>
      </c>
      <c r="D63">
        <v>26.824566999999998</v>
      </c>
      <c r="E63">
        <v>0</v>
      </c>
      <c r="F63">
        <v>0</v>
      </c>
      <c r="G63">
        <v>72.086100000000002</v>
      </c>
      <c r="H63">
        <v>0</v>
      </c>
      <c r="I63">
        <v>0</v>
      </c>
      <c r="J63">
        <v>85.130590999999995</v>
      </c>
      <c r="K63">
        <v>689.35378200000002</v>
      </c>
      <c r="L63">
        <v>661.459879</v>
      </c>
      <c r="M63">
        <v>79.966942000000003</v>
      </c>
      <c r="N63">
        <v>60.347343000000002</v>
      </c>
      <c r="O63">
        <v>126.520838</v>
      </c>
      <c r="P63">
        <v>144.02676099999999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20.731850000000001</v>
      </c>
      <c r="W63">
        <v>43.704000000000001</v>
      </c>
      <c r="X63">
        <v>147.515625</v>
      </c>
      <c r="Y63">
        <v>0</v>
      </c>
      <c r="Z63">
        <v>0</v>
      </c>
      <c r="AA63">
        <v>42.14808</v>
      </c>
      <c r="AB63">
        <v>43.635160999999997</v>
      </c>
      <c r="AC63">
        <v>31.709733</v>
      </c>
      <c r="AD63">
        <v>9.3403460000000003</v>
      </c>
      <c r="AE63">
        <v>53.905351000000003</v>
      </c>
      <c r="AF63">
        <v>8.7128639999999997</v>
      </c>
      <c r="AG63">
        <v>44.150584000000002</v>
      </c>
      <c r="AH63">
        <v>0</v>
      </c>
      <c r="AI63">
        <v>0</v>
      </c>
      <c r="AJ63">
        <v>0</v>
      </c>
      <c r="AK63">
        <v>59.009957999999997</v>
      </c>
      <c r="AL63">
        <v>66.814999999999998</v>
      </c>
      <c r="AM63">
        <v>17.179061000000001</v>
      </c>
      <c r="AN63">
        <v>1.034778</v>
      </c>
      <c r="AO63">
        <v>0</v>
      </c>
      <c r="AP63">
        <v>1.6653</v>
      </c>
      <c r="AQ63">
        <v>0</v>
      </c>
      <c r="AR63">
        <v>49.128</v>
      </c>
      <c r="AS63">
        <v>0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81.612689999999972</v>
      </c>
      <c r="BA63">
        <f t="shared" si="1"/>
        <v>3139.2717850000008</v>
      </c>
      <c r="BD63">
        <v>4.2938999999999998</v>
      </c>
      <c r="BE63">
        <v>0</v>
      </c>
      <c r="BF63">
        <v>1.4864E-2</v>
      </c>
      <c r="BG63">
        <v>0</v>
      </c>
      <c r="BH63">
        <v>7.2090000000000001E-3</v>
      </c>
      <c r="BI63">
        <v>0.82130400000000003</v>
      </c>
      <c r="BJ63">
        <v>0</v>
      </c>
      <c r="BK63">
        <v>1.4862E-2</v>
      </c>
      <c r="BL63">
        <v>0</v>
      </c>
      <c r="BM63">
        <v>5.1130000000000004E-3</v>
      </c>
      <c r="BN63">
        <v>0</v>
      </c>
      <c r="BO63">
        <v>2</v>
      </c>
      <c r="BP63">
        <v>1.1000000000000001</v>
      </c>
      <c r="BQ63">
        <v>3.542468</v>
      </c>
      <c r="BR63">
        <v>2.5514760000000001</v>
      </c>
      <c r="BS63">
        <v>1.62</v>
      </c>
      <c r="BT63">
        <v>0</v>
      </c>
      <c r="BU63">
        <v>2.9693339999999999</v>
      </c>
      <c r="BV63">
        <v>1.341844</v>
      </c>
      <c r="BW63">
        <v>7.94</v>
      </c>
      <c r="BX63">
        <v>4.2581249999999997</v>
      </c>
      <c r="BY63">
        <v>0.25</v>
      </c>
      <c r="BZ63">
        <v>1.9381029999999999</v>
      </c>
      <c r="CA63">
        <v>3.5116909999999999</v>
      </c>
      <c r="CB63">
        <v>0.84</v>
      </c>
      <c r="CC63">
        <v>1.32</v>
      </c>
      <c r="CD63">
        <v>0.44</v>
      </c>
      <c r="CE63">
        <v>0.84</v>
      </c>
      <c r="CF63">
        <v>0.14000000000000001</v>
      </c>
      <c r="CG63">
        <v>1.04</v>
      </c>
      <c r="CH63">
        <v>0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1.771234</v>
      </c>
      <c r="CO63">
        <v>3.03</v>
      </c>
      <c r="CP63">
        <v>2.5259830000000001</v>
      </c>
      <c r="CQ63">
        <v>2.7933979999999998</v>
      </c>
      <c r="CR63">
        <v>2.38</v>
      </c>
      <c r="CS63">
        <v>2.3091020000000002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81.612689999999972</v>
      </c>
    </row>
    <row r="64" spans="1:114">
      <c r="A64" t="s">
        <v>106</v>
      </c>
      <c r="B64">
        <v>0</v>
      </c>
      <c r="C64">
        <v>16.91114</v>
      </c>
      <c r="D64">
        <v>26.824566999999998</v>
      </c>
      <c r="E64">
        <v>0</v>
      </c>
      <c r="F64">
        <v>0</v>
      </c>
      <c r="G64">
        <v>72.086100000000002</v>
      </c>
      <c r="H64">
        <v>0</v>
      </c>
      <c r="I64">
        <v>0</v>
      </c>
      <c r="J64">
        <v>85.130590999999995</v>
      </c>
      <c r="K64">
        <v>689.35378200000002</v>
      </c>
      <c r="L64">
        <v>661.459879</v>
      </c>
      <c r="M64">
        <v>79.966942000000003</v>
      </c>
      <c r="N64">
        <v>60.347343000000002</v>
      </c>
      <c r="O64">
        <v>126.520838</v>
      </c>
      <c r="P64">
        <v>144.02676099999999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20.731850000000001</v>
      </c>
      <c r="W64">
        <v>43.704000000000001</v>
      </c>
      <c r="X64">
        <v>147.515625</v>
      </c>
      <c r="Y64">
        <v>0</v>
      </c>
      <c r="Z64">
        <v>0</v>
      </c>
      <c r="AA64">
        <v>42.14808</v>
      </c>
      <c r="AB64">
        <v>43.635160999999997</v>
      </c>
      <c r="AC64">
        <v>31.709733</v>
      </c>
      <c r="AD64">
        <v>9.9151349999999994</v>
      </c>
      <c r="AE64">
        <v>53.905351000000003</v>
      </c>
      <c r="AF64">
        <v>8.7128639999999997</v>
      </c>
      <c r="AG64">
        <v>44.150584000000002</v>
      </c>
      <c r="AH64">
        <v>20.475525999999999</v>
      </c>
      <c r="AI64">
        <v>0</v>
      </c>
      <c r="AJ64">
        <v>0</v>
      </c>
      <c r="AK64">
        <v>59.009957999999997</v>
      </c>
      <c r="AL64">
        <v>66.814999999999998</v>
      </c>
      <c r="AM64">
        <v>17.179061000000001</v>
      </c>
      <c r="AN64">
        <v>1.034778</v>
      </c>
      <c r="AO64">
        <v>0</v>
      </c>
      <c r="AP64">
        <v>1.6653</v>
      </c>
      <c r="AQ64">
        <v>0</v>
      </c>
      <c r="AR64">
        <v>49.128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81.988430999999963</v>
      </c>
      <c r="BA64">
        <f t="shared" si="1"/>
        <v>3160.6978410000011</v>
      </c>
      <c r="BD64">
        <v>4.2938999999999998</v>
      </c>
      <c r="BE64">
        <v>0</v>
      </c>
      <c r="BF64">
        <v>1.4864E-2</v>
      </c>
      <c r="BG64">
        <v>0</v>
      </c>
      <c r="BH64">
        <v>7.2090000000000001E-3</v>
      </c>
      <c r="BI64">
        <v>0.82130400000000003</v>
      </c>
      <c r="BJ64">
        <v>0</v>
      </c>
      <c r="BK64">
        <v>1.4862E-2</v>
      </c>
      <c r="BL64">
        <v>0</v>
      </c>
      <c r="BM64">
        <v>5.1130000000000004E-3</v>
      </c>
      <c r="BN64">
        <v>0</v>
      </c>
      <c r="BO64">
        <v>2</v>
      </c>
      <c r="BP64">
        <v>1.1000000000000001</v>
      </c>
      <c r="BQ64">
        <v>3.542468</v>
      </c>
      <c r="BR64">
        <v>2.5514760000000001</v>
      </c>
      <c r="BS64">
        <v>1.62</v>
      </c>
      <c r="BT64">
        <v>0</v>
      </c>
      <c r="BU64">
        <v>2.9693339999999999</v>
      </c>
      <c r="BV64">
        <v>1.341844</v>
      </c>
      <c r="BW64">
        <v>7.94</v>
      </c>
      <c r="BX64">
        <v>4.2581249999999997</v>
      </c>
      <c r="BY64">
        <v>0.25</v>
      </c>
      <c r="BZ64">
        <v>1.9381029999999999</v>
      </c>
      <c r="CA64">
        <v>3.5116909999999999</v>
      </c>
      <c r="CB64">
        <v>0.84</v>
      </c>
      <c r="CC64">
        <v>1.32</v>
      </c>
      <c r="CD64">
        <v>0.44</v>
      </c>
      <c r="CE64">
        <v>0.82</v>
      </c>
      <c r="CF64">
        <v>0.14000000000000001</v>
      </c>
      <c r="CG64">
        <v>1.04</v>
      </c>
      <c r="CH64">
        <v>0.39574100000000001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1.771234</v>
      </c>
      <c r="CO64">
        <v>3.03</v>
      </c>
      <c r="CP64">
        <v>2.5259830000000001</v>
      </c>
      <c r="CQ64">
        <v>2.7933979999999998</v>
      </c>
      <c r="CR64">
        <v>2.38</v>
      </c>
      <c r="CS64">
        <v>2.3091020000000002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81.988430999999963</v>
      </c>
    </row>
    <row r="65" spans="1:114">
      <c r="A65" t="s">
        <v>107</v>
      </c>
      <c r="B65">
        <v>0</v>
      </c>
      <c r="C65">
        <v>16.91114</v>
      </c>
      <c r="D65">
        <v>26.824566999999998</v>
      </c>
      <c r="E65">
        <v>0</v>
      </c>
      <c r="F65">
        <v>0</v>
      </c>
      <c r="G65">
        <v>72.086100000000002</v>
      </c>
      <c r="H65">
        <v>0</v>
      </c>
      <c r="I65">
        <v>0</v>
      </c>
      <c r="J65">
        <v>85.130590999999995</v>
      </c>
      <c r="K65">
        <v>689.35378200000002</v>
      </c>
      <c r="L65">
        <v>661.459879</v>
      </c>
      <c r="M65">
        <v>79.966942000000003</v>
      </c>
      <c r="N65">
        <v>60.347343000000002</v>
      </c>
      <c r="O65">
        <v>126.520838</v>
      </c>
      <c r="P65">
        <v>144.02676099999999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20.731850000000001</v>
      </c>
      <c r="W65">
        <v>43.704000000000001</v>
      </c>
      <c r="X65">
        <v>147.515625</v>
      </c>
      <c r="Y65">
        <v>0</v>
      </c>
      <c r="Z65">
        <v>0</v>
      </c>
      <c r="AA65">
        <v>42.14808</v>
      </c>
      <c r="AB65">
        <v>43.635160999999997</v>
      </c>
      <c r="AC65">
        <v>31.709733</v>
      </c>
      <c r="AD65">
        <v>9.9151349999999994</v>
      </c>
      <c r="AE65">
        <v>53.905351000000003</v>
      </c>
      <c r="AF65">
        <v>8.7128639999999997</v>
      </c>
      <c r="AG65">
        <v>44.150584000000002</v>
      </c>
      <c r="AH65">
        <v>40.951051999999997</v>
      </c>
      <c r="AI65">
        <v>0</v>
      </c>
      <c r="AJ65">
        <v>0</v>
      </c>
      <c r="AK65">
        <v>59.009957999999997</v>
      </c>
      <c r="AL65">
        <v>66.814999999999998</v>
      </c>
      <c r="AM65">
        <v>17.179061000000001</v>
      </c>
      <c r="AN65">
        <v>1.034778</v>
      </c>
      <c r="AO65">
        <v>0</v>
      </c>
      <c r="AP65">
        <v>8.9670000000000005</v>
      </c>
      <c r="AQ65">
        <v>0</v>
      </c>
      <c r="AR65">
        <v>49.128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82.334173999999962</v>
      </c>
      <c r="BA65">
        <f t="shared" si="1"/>
        <v>3188.8208100000011</v>
      </c>
      <c r="BD65">
        <v>4.2938999999999998</v>
      </c>
      <c r="BE65">
        <v>0</v>
      </c>
      <c r="BF65">
        <v>1.4864E-2</v>
      </c>
      <c r="BG65">
        <v>0</v>
      </c>
      <c r="BH65">
        <v>7.2090000000000001E-3</v>
      </c>
      <c r="BI65">
        <v>0.82130400000000003</v>
      </c>
      <c r="BJ65">
        <v>0</v>
      </c>
      <c r="BK65">
        <v>1.4862E-2</v>
      </c>
      <c r="BL65">
        <v>0</v>
      </c>
      <c r="BM65">
        <v>5.1130000000000004E-3</v>
      </c>
      <c r="BN65">
        <v>0</v>
      </c>
      <c r="BO65">
        <v>2</v>
      </c>
      <c r="BP65">
        <v>1.1000000000000001</v>
      </c>
      <c r="BQ65">
        <v>3.542468</v>
      </c>
      <c r="BR65">
        <v>2.5514760000000001</v>
      </c>
      <c r="BS65">
        <v>1.62</v>
      </c>
      <c r="BT65">
        <v>0</v>
      </c>
      <c r="BU65">
        <v>2.9693339999999999</v>
      </c>
      <c r="BV65">
        <v>1.341844</v>
      </c>
      <c r="BW65">
        <v>7.94</v>
      </c>
      <c r="BX65">
        <v>4.2581249999999997</v>
      </c>
      <c r="BY65">
        <v>0.25</v>
      </c>
      <c r="BZ65">
        <v>1.9381029999999999</v>
      </c>
      <c r="CA65">
        <v>3.5116909999999999</v>
      </c>
      <c r="CB65">
        <v>0.84</v>
      </c>
      <c r="CC65">
        <v>1.32</v>
      </c>
      <c r="CD65">
        <v>0.44</v>
      </c>
      <c r="CE65">
        <v>0.77</v>
      </c>
      <c r="CF65">
        <v>0.14000000000000001</v>
      </c>
      <c r="CG65">
        <v>1.04</v>
      </c>
      <c r="CH65">
        <v>0.79148399999999997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1.771234</v>
      </c>
      <c r="CO65">
        <v>3.03</v>
      </c>
      <c r="CP65">
        <v>2.5259830000000001</v>
      </c>
      <c r="CQ65">
        <v>2.7933979999999998</v>
      </c>
      <c r="CR65">
        <v>2.38</v>
      </c>
      <c r="CS65">
        <v>2.3091020000000002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82.334173999999962</v>
      </c>
    </row>
    <row r="66" spans="1:114">
      <c r="A66" t="s">
        <v>108</v>
      </c>
      <c r="B66">
        <v>0</v>
      </c>
      <c r="C66">
        <v>16.91114</v>
      </c>
      <c r="D66">
        <v>26.824566999999998</v>
      </c>
      <c r="E66">
        <v>0</v>
      </c>
      <c r="F66">
        <v>0</v>
      </c>
      <c r="G66">
        <v>72.086100000000002</v>
      </c>
      <c r="H66">
        <v>0</v>
      </c>
      <c r="I66">
        <v>0</v>
      </c>
      <c r="J66">
        <v>85.130590999999995</v>
      </c>
      <c r="K66">
        <v>689.35378200000002</v>
      </c>
      <c r="L66">
        <v>661.459879</v>
      </c>
      <c r="M66">
        <v>79.966942000000003</v>
      </c>
      <c r="N66">
        <v>60.347343000000002</v>
      </c>
      <c r="O66">
        <v>126.520838</v>
      </c>
      <c r="P66">
        <v>144.02676099999999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20.731850000000001</v>
      </c>
      <c r="W66">
        <v>43.704000000000001</v>
      </c>
      <c r="X66">
        <v>147.515625</v>
      </c>
      <c r="Y66">
        <v>0</v>
      </c>
      <c r="Z66">
        <v>0</v>
      </c>
      <c r="AA66">
        <v>42.14808</v>
      </c>
      <c r="AB66">
        <v>43.635160999999997</v>
      </c>
      <c r="AC66">
        <v>31.709733</v>
      </c>
      <c r="AD66">
        <v>9.9151349999999994</v>
      </c>
      <c r="AE66">
        <v>53.905351000000003</v>
      </c>
      <c r="AF66">
        <v>8.7128639999999997</v>
      </c>
      <c r="AG66">
        <v>44.150584000000002</v>
      </c>
      <c r="AH66">
        <v>71.664340999999993</v>
      </c>
      <c r="AI66">
        <v>0</v>
      </c>
      <c r="AJ66">
        <v>0</v>
      </c>
      <c r="AK66">
        <v>59.009957999999997</v>
      </c>
      <c r="AL66">
        <v>66.814999999999998</v>
      </c>
      <c r="AM66">
        <v>17.179061000000001</v>
      </c>
      <c r="AN66">
        <v>1.034778</v>
      </c>
      <c r="AO66">
        <v>0</v>
      </c>
      <c r="AP66">
        <v>8.9670000000000005</v>
      </c>
      <c r="AQ66">
        <v>0</v>
      </c>
      <c r="AR66">
        <v>49.128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82.927786999999967</v>
      </c>
      <c r="BA66">
        <f t="shared" si="1"/>
        <v>3220.1277120000013</v>
      </c>
      <c r="BD66">
        <v>4.2938999999999998</v>
      </c>
      <c r="BE66">
        <v>0</v>
      </c>
      <c r="BF66">
        <v>1.4864E-2</v>
      </c>
      <c r="BG66">
        <v>0</v>
      </c>
      <c r="BH66">
        <v>7.2090000000000001E-3</v>
      </c>
      <c r="BI66">
        <v>0.82130400000000003</v>
      </c>
      <c r="BJ66">
        <v>0</v>
      </c>
      <c r="BK66">
        <v>1.4862E-2</v>
      </c>
      <c r="BL66">
        <v>0</v>
      </c>
      <c r="BM66">
        <v>5.1130000000000004E-3</v>
      </c>
      <c r="BN66">
        <v>0</v>
      </c>
      <c r="BO66">
        <v>2</v>
      </c>
      <c r="BP66">
        <v>1.1000000000000001</v>
      </c>
      <c r="BQ66">
        <v>3.542468</v>
      </c>
      <c r="BR66">
        <v>2.5514760000000001</v>
      </c>
      <c r="BS66">
        <v>1.62</v>
      </c>
      <c r="BT66">
        <v>0</v>
      </c>
      <c r="BU66">
        <v>2.9693339999999999</v>
      </c>
      <c r="BV66">
        <v>1.341844</v>
      </c>
      <c r="BW66">
        <v>7.94</v>
      </c>
      <c r="BX66">
        <v>4.2581249999999997</v>
      </c>
      <c r="BY66">
        <v>0.25</v>
      </c>
      <c r="BZ66">
        <v>1.9381029999999999</v>
      </c>
      <c r="CA66">
        <v>3.5116909999999999</v>
      </c>
      <c r="CB66">
        <v>0.84</v>
      </c>
      <c r="CC66">
        <v>1.32</v>
      </c>
      <c r="CD66">
        <v>0.44</v>
      </c>
      <c r="CE66">
        <v>0.77</v>
      </c>
      <c r="CF66">
        <v>0.14000000000000001</v>
      </c>
      <c r="CG66">
        <v>1.04</v>
      </c>
      <c r="CH66">
        <v>1.385097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1.771234</v>
      </c>
      <c r="CO66">
        <v>3.03</v>
      </c>
      <c r="CP66">
        <v>2.5259830000000001</v>
      </c>
      <c r="CQ66">
        <v>2.7933979999999998</v>
      </c>
      <c r="CR66">
        <v>2.38</v>
      </c>
      <c r="CS66">
        <v>2.3091020000000002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82.927786999999967</v>
      </c>
    </row>
    <row r="67" spans="1:114">
      <c r="A67" t="s">
        <v>109</v>
      </c>
      <c r="B67">
        <v>0</v>
      </c>
      <c r="C67">
        <v>17.494282999999999</v>
      </c>
      <c r="D67">
        <v>26.824566999999998</v>
      </c>
      <c r="E67">
        <v>0</v>
      </c>
      <c r="F67">
        <v>0</v>
      </c>
      <c r="G67">
        <v>72.086100000000002</v>
      </c>
      <c r="H67">
        <v>0</v>
      </c>
      <c r="I67">
        <v>0</v>
      </c>
      <c r="J67">
        <v>85.130590999999995</v>
      </c>
      <c r="K67">
        <v>689.35378200000002</v>
      </c>
      <c r="L67">
        <v>661.459879</v>
      </c>
      <c r="M67">
        <v>79.966942000000003</v>
      </c>
      <c r="N67">
        <v>60.347343000000002</v>
      </c>
      <c r="O67">
        <v>126.520838</v>
      </c>
      <c r="P67">
        <v>144.02676099999999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20.731850000000001</v>
      </c>
      <c r="W67">
        <v>43.097000000000001</v>
      </c>
      <c r="X67">
        <v>147.515625</v>
      </c>
      <c r="Y67">
        <v>0</v>
      </c>
      <c r="Z67">
        <v>0</v>
      </c>
      <c r="AA67">
        <v>42.14808</v>
      </c>
      <c r="AB67">
        <v>43.635160999999997</v>
      </c>
      <c r="AC67">
        <v>31.709733</v>
      </c>
      <c r="AD67">
        <v>9.9151349999999994</v>
      </c>
      <c r="AE67">
        <v>53.905351000000003</v>
      </c>
      <c r="AF67">
        <v>8.7128639999999997</v>
      </c>
      <c r="AG67">
        <v>44.150584000000002</v>
      </c>
      <c r="AH67">
        <v>75.861823999999999</v>
      </c>
      <c r="AI67">
        <v>0</v>
      </c>
      <c r="AJ67">
        <v>0</v>
      </c>
      <c r="AK67">
        <v>59.009957999999997</v>
      </c>
      <c r="AL67">
        <v>66.814999999999998</v>
      </c>
      <c r="AM67">
        <v>17.179061000000001</v>
      </c>
      <c r="AN67">
        <v>1.034778</v>
      </c>
      <c r="AO67">
        <v>0</v>
      </c>
      <c r="AP67">
        <v>8.9670000000000005</v>
      </c>
      <c r="AQ67">
        <v>0</v>
      </c>
      <c r="AR67">
        <v>49.128</v>
      </c>
      <c r="AS67">
        <v>0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82.984100999999967</v>
      </c>
      <c r="BA67">
        <f t="shared" si="1"/>
        <v>3224.3576520000011</v>
      </c>
      <c r="BD67">
        <v>4.2938999999999998</v>
      </c>
      <c r="BE67">
        <v>0</v>
      </c>
      <c r="BF67">
        <v>1.4864E-2</v>
      </c>
      <c r="BG67">
        <v>0</v>
      </c>
      <c r="BH67">
        <v>7.2090000000000001E-3</v>
      </c>
      <c r="BI67">
        <v>0.82130400000000003</v>
      </c>
      <c r="BJ67">
        <v>0</v>
      </c>
      <c r="BK67">
        <v>1.5021E-2</v>
      </c>
      <c r="BL67">
        <v>0</v>
      </c>
      <c r="BM67">
        <v>5.1130000000000004E-3</v>
      </c>
      <c r="BN67">
        <v>0</v>
      </c>
      <c r="BO67">
        <v>2</v>
      </c>
      <c r="BP67">
        <v>1.1000000000000001</v>
      </c>
      <c r="BQ67">
        <v>3.542468</v>
      </c>
      <c r="BR67">
        <v>2.5514760000000001</v>
      </c>
      <c r="BS67">
        <v>1.62</v>
      </c>
      <c r="BT67">
        <v>0</v>
      </c>
      <c r="BU67">
        <v>2.9693339999999999</v>
      </c>
      <c r="BV67">
        <v>1.341844</v>
      </c>
      <c r="BW67">
        <v>7.94</v>
      </c>
      <c r="BX67">
        <v>4.2581249999999997</v>
      </c>
      <c r="BY67">
        <v>0.25</v>
      </c>
      <c r="BZ67">
        <v>1.9381029999999999</v>
      </c>
      <c r="CA67">
        <v>3.5116909999999999</v>
      </c>
      <c r="CB67">
        <v>0.84</v>
      </c>
      <c r="CC67">
        <v>1.32</v>
      </c>
      <c r="CD67">
        <v>0.44</v>
      </c>
      <c r="CE67">
        <v>0.77</v>
      </c>
      <c r="CF67">
        <v>0.14000000000000001</v>
      </c>
      <c r="CG67">
        <v>1.04</v>
      </c>
      <c r="CH67">
        <v>1.4628319999999999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1.771234</v>
      </c>
      <c r="CO67">
        <v>3.03</v>
      </c>
      <c r="CP67">
        <v>2.5259830000000001</v>
      </c>
      <c r="CQ67">
        <v>2.7933979999999998</v>
      </c>
      <c r="CR67">
        <v>2.38</v>
      </c>
      <c r="CS67">
        <v>2.2875220000000001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82.984100999999967</v>
      </c>
    </row>
    <row r="68" spans="1:114">
      <c r="A68" t="s">
        <v>110</v>
      </c>
      <c r="B68">
        <v>0</v>
      </c>
      <c r="C68">
        <v>17.494282999999999</v>
      </c>
      <c r="D68">
        <v>26.824566999999998</v>
      </c>
      <c r="E68">
        <v>0</v>
      </c>
      <c r="F68">
        <v>0</v>
      </c>
      <c r="G68">
        <v>72.086100000000002</v>
      </c>
      <c r="H68">
        <v>0</v>
      </c>
      <c r="I68">
        <v>0</v>
      </c>
      <c r="J68">
        <v>85.130590999999995</v>
      </c>
      <c r="K68">
        <v>689.35378200000002</v>
      </c>
      <c r="L68">
        <v>661.459879</v>
      </c>
      <c r="M68">
        <v>79.966942000000003</v>
      </c>
      <c r="N68">
        <v>60.347343000000002</v>
      </c>
      <c r="O68">
        <v>126.520838</v>
      </c>
      <c r="P68">
        <v>144.02676099999999</v>
      </c>
      <c r="Q68">
        <v>20.323971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20.731850000000001</v>
      </c>
      <c r="W68">
        <v>43.097000000000001</v>
      </c>
      <c r="X68">
        <v>147.515625</v>
      </c>
      <c r="Y68">
        <v>0</v>
      </c>
      <c r="Z68">
        <v>0</v>
      </c>
      <c r="AA68">
        <v>42.14808</v>
      </c>
      <c r="AB68">
        <v>43.635160999999997</v>
      </c>
      <c r="AC68">
        <v>31.709733</v>
      </c>
      <c r="AD68">
        <v>9.9151349999999994</v>
      </c>
      <c r="AE68">
        <v>53.905351000000003</v>
      </c>
      <c r="AF68">
        <v>8.7128639999999997</v>
      </c>
      <c r="AG68">
        <v>44.150584000000002</v>
      </c>
      <c r="AH68">
        <v>75.861823999999999</v>
      </c>
      <c r="AI68">
        <v>0</v>
      </c>
      <c r="AJ68">
        <v>0</v>
      </c>
      <c r="AK68">
        <v>59.009957999999997</v>
      </c>
      <c r="AL68">
        <v>66.814999999999998</v>
      </c>
      <c r="AM68">
        <v>17.179061000000001</v>
      </c>
      <c r="AN68">
        <v>1.034778</v>
      </c>
      <c r="AO68">
        <v>0</v>
      </c>
      <c r="AP68">
        <v>8.9670000000000005</v>
      </c>
      <c r="AQ68">
        <v>0</v>
      </c>
      <c r="AR68">
        <v>52.991999999999997</v>
      </c>
      <c r="AS68">
        <v>0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82.984100999999967</v>
      </c>
      <c r="BA68">
        <f t="shared" ref="BA68:BA98" si="4">SUM(B68:AZ68)</f>
        <v>3226.3518460000009</v>
      </c>
      <c r="BD68">
        <v>4.2938999999999998</v>
      </c>
      <c r="BE68">
        <v>0</v>
      </c>
      <c r="BF68">
        <v>1.4864E-2</v>
      </c>
      <c r="BG68">
        <v>0</v>
      </c>
      <c r="BH68">
        <v>7.2090000000000001E-3</v>
      </c>
      <c r="BI68">
        <v>0.82130400000000003</v>
      </c>
      <c r="BJ68">
        <v>0</v>
      </c>
      <c r="BK68">
        <v>1.5021E-2</v>
      </c>
      <c r="BL68">
        <v>0</v>
      </c>
      <c r="BM68">
        <v>5.1130000000000004E-3</v>
      </c>
      <c r="BN68">
        <v>0</v>
      </c>
      <c r="BO68">
        <v>2</v>
      </c>
      <c r="BP68">
        <v>1.1000000000000001</v>
      </c>
      <c r="BQ68">
        <v>3.542468</v>
      </c>
      <c r="BR68">
        <v>2.5514760000000001</v>
      </c>
      <c r="BS68">
        <v>1.62</v>
      </c>
      <c r="BT68">
        <v>0</v>
      </c>
      <c r="BU68">
        <v>2.9693339999999999</v>
      </c>
      <c r="BV68">
        <v>1.341844</v>
      </c>
      <c r="BW68">
        <v>7.94</v>
      </c>
      <c r="BX68">
        <v>4.2581249999999997</v>
      </c>
      <c r="BY68">
        <v>0.25</v>
      </c>
      <c r="BZ68">
        <v>1.9381029999999999</v>
      </c>
      <c r="CA68">
        <v>3.5116909999999999</v>
      </c>
      <c r="CB68">
        <v>0.84</v>
      </c>
      <c r="CC68">
        <v>1.32</v>
      </c>
      <c r="CD68">
        <v>0.44</v>
      </c>
      <c r="CE68">
        <v>0.77</v>
      </c>
      <c r="CF68">
        <v>0.14000000000000001</v>
      </c>
      <c r="CG68">
        <v>1.04</v>
      </c>
      <c r="CH68">
        <v>1.4628319999999999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1.771234</v>
      </c>
      <c r="CO68">
        <v>3.03</v>
      </c>
      <c r="CP68">
        <v>2.5259830000000001</v>
      </c>
      <c r="CQ68">
        <v>2.7933979999999998</v>
      </c>
      <c r="CR68">
        <v>2.38</v>
      </c>
      <c r="CS68">
        <v>2.2875220000000001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82.984100999999967</v>
      </c>
    </row>
    <row r="69" spans="1:114">
      <c r="A69" t="s">
        <v>111</v>
      </c>
      <c r="B69">
        <v>0</v>
      </c>
      <c r="C69">
        <v>17.494282999999999</v>
      </c>
      <c r="D69">
        <v>26.824566999999998</v>
      </c>
      <c r="E69">
        <v>0</v>
      </c>
      <c r="F69">
        <v>0</v>
      </c>
      <c r="G69">
        <v>72.086100000000002</v>
      </c>
      <c r="H69">
        <v>0</v>
      </c>
      <c r="I69">
        <v>0</v>
      </c>
      <c r="J69">
        <v>85.130590999999995</v>
      </c>
      <c r="K69">
        <v>689.35378200000002</v>
      </c>
      <c r="L69">
        <v>661.459879</v>
      </c>
      <c r="M69">
        <v>79.966942000000003</v>
      </c>
      <c r="N69">
        <v>60.347343000000002</v>
      </c>
      <c r="O69">
        <v>126.520838</v>
      </c>
      <c r="P69">
        <v>144.02676099999999</v>
      </c>
      <c r="Q69">
        <v>19.743286000000001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20.731850000000001</v>
      </c>
      <c r="W69">
        <v>43.097000000000001</v>
      </c>
      <c r="X69">
        <v>147.515625</v>
      </c>
      <c r="Y69">
        <v>0</v>
      </c>
      <c r="Z69">
        <v>0</v>
      </c>
      <c r="AA69">
        <v>42.14808</v>
      </c>
      <c r="AB69">
        <v>43.635160999999997</v>
      </c>
      <c r="AC69">
        <v>31.709733</v>
      </c>
      <c r="AD69">
        <v>9.9151349999999994</v>
      </c>
      <c r="AE69">
        <v>53.905351000000003</v>
      </c>
      <c r="AF69">
        <v>8.7128639999999997</v>
      </c>
      <c r="AG69">
        <v>44.150584000000002</v>
      </c>
      <c r="AH69">
        <v>75.861823999999999</v>
      </c>
      <c r="AI69">
        <v>0</v>
      </c>
      <c r="AJ69">
        <v>0</v>
      </c>
      <c r="AK69">
        <v>59.009957999999997</v>
      </c>
      <c r="AL69">
        <v>66.814999999999998</v>
      </c>
      <c r="AM69">
        <v>17.179061000000001</v>
      </c>
      <c r="AN69">
        <v>1.034778</v>
      </c>
      <c r="AO69">
        <v>0</v>
      </c>
      <c r="AP69">
        <v>1.2809999999999999</v>
      </c>
      <c r="AQ69">
        <v>0</v>
      </c>
      <c r="AR69">
        <v>52.991999999999997</v>
      </c>
      <c r="AS69">
        <v>0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84.048064999999966</v>
      </c>
      <c r="BA69">
        <f t="shared" si="4"/>
        <v>3219.1491250000008</v>
      </c>
      <c r="BD69">
        <v>4.2938999999999998</v>
      </c>
      <c r="BE69">
        <v>0</v>
      </c>
      <c r="BF69">
        <v>1.4864E-2</v>
      </c>
      <c r="BG69">
        <v>0</v>
      </c>
      <c r="BH69">
        <v>7.208E-3</v>
      </c>
      <c r="BI69">
        <v>0.82130400000000003</v>
      </c>
      <c r="BJ69">
        <v>0</v>
      </c>
      <c r="BK69">
        <v>1.5021E-2</v>
      </c>
      <c r="BL69">
        <v>0</v>
      </c>
      <c r="BM69">
        <v>5.1130000000000004E-3</v>
      </c>
      <c r="BN69">
        <v>0</v>
      </c>
      <c r="BO69">
        <v>2</v>
      </c>
      <c r="BP69">
        <v>1.1000000000000001</v>
      </c>
      <c r="BQ69">
        <v>3.542468</v>
      </c>
      <c r="BR69">
        <v>2.5514760000000001</v>
      </c>
      <c r="BS69">
        <v>1.62</v>
      </c>
      <c r="BT69">
        <v>1.063965</v>
      </c>
      <c r="BU69">
        <v>2.9693339999999999</v>
      </c>
      <c r="BV69">
        <v>1.341844</v>
      </c>
      <c r="BW69">
        <v>7.94</v>
      </c>
      <c r="BX69">
        <v>4.2581249999999997</v>
      </c>
      <c r="BY69">
        <v>0.25</v>
      </c>
      <c r="BZ69">
        <v>1.9381029999999999</v>
      </c>
      <c r="CA69">
        <v>3.5116909999999999</v>
      </c>
      <c r="CB69">
        <v>0.84</v>
      </c>
      <c r="CC69">
        <v>1.32</v>
      </c>
      <c r="CD69">
        <v>0.44</v>
      </c>
      <c r="CE69">
        <v>0.77</v>
      </c>
      <c r="CF69">
        <v>0.14000000000000001</v>
      </c>
      <c r="CG69">
        <v>1.04</v>
      </c>
      <c r="CH69">
        <v>1.4628319999999999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1.771234</v>
      </c>
      <c r="CO69">
        <v>3.03</v>
      </c>
      <c r="CP69">
        <v>2.5259830000000001</v>
      </c>
      <c r="CQ69">
        <v>2.7933979999999998</v>
      </c>
      <c r="CR69">
        <v>2.38</v>
      </c>
      <c r="CS69">
        <v>2.2875220000000001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84.048064999999966</v>
      </c>
    </row>
    <row r="70" spans="1:114">
      <c r="A70" t="s">
        <v>112</v>
      </c>
      <c r="B70">
        <v>0</v>
      </c>
      <c r="C70">
        <v>17.494282999999999</v>
      </c>
      <c r="D70">
        <v>26.824566999999998</v>
      </c>
      <c r="E70">
        <v>0</v>
      </c>
      <c r="F70">
        <v>0</v>
      </c>
      <c r="G70">
        <v>72.086100000000002</v>
      </c>
      <c r="H70">
        <v>0</v>
      </c>
      <c r="I70">
        <v>0</v>
      </c>
      <c r="J70">
        <v>85.130590999999995</v>
      </c>
      <c r="K70">
        <v>689.35378200000002</v>
      </c>
      <c r="L70">
        <v>661.459879</v>
      </c>
      <c r="M70">
        <v>79.966942000000003</v>
      </c>
      <c r="N70">
        <v>60.347343000000002</v>
      </c>
      <c r="O70">
        <v>126.520838</v>
      </c>
      <c r="P70">
        <v>144.02676099999999</v>
      </c>
      <c r="Q70">
        <v>19.743286000000001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20.731850000000001</v>
      </c>
      <c r="W70">
        <v>43.097000000000001</v>
      </c>
      <c r="X70">
        <v>147.515625</v>
      </c>
      <c r="Y70">
        <v>0</v>
      </c>
      <c r="Z70">
        <v>0</v>
      </c>
      <c r="AA70">
        <v>42.14808</v>
      </c>
      <c r="AB70">
        <v>43.635160999999997</v>
      </c>
      <c r="AC70">
        <v>31.709733</v>
      </c>
      <c r="AD70">
        <v>9.9151349999999994</v>
      </c>
      <c r="AE70">
        <v>53.905351000000003</v>
      </c>
      <c r="AF70">
        <v>8.7128639999999997</v>
      </c>
      <c r="AG70">
        <v>44.150584000000002</v>
      </c>
      <c r="AH70">
        <v>75.861823999999999</v>
      </c>
      <c r="AI70">
        <v>0</v>
      </c>
      <c r="AJ70">
        <v>0</v>
      </c>
      <c r="AK70">
        <v>59.009957999999997</v>
      </c>
      <c r="AL70">
        <v>66.814999999999998</v>
      </c>
      <c r="AM70">
        <v>17.179061000000001</v>
      </c>
      <c r="AN70">
        <v>1.034778</v>
      </c>
      <c r="AO70">
        <v>0</v>
      </c>
      <c r="AP70">
        <v>1.2809999999999999</v>
      </c>
      <c r="AQ70">
        <v>0</v>
      </c>
      <c r="AR70">
        <v>49.128</v>
      </c>
      <c r="AS70">
        <v>0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84.048067999999958</v>
      </c>
      <c r="BA70">
        <f t="shared" si="4"/>
        <v>3215.2851280000009</v>
      </c>
      <c r="BD70">
        <v>4.2938999999999998</v>
      </c>
      <c r="BE70">
        <v>0</v>
      </c>
      <c r="BF70">
        <v>1.4864E-2</v>
      </c>
      <c r="BG70">
        <v>0</v>
      </c>
      <c r="BH70">
        <v>7.2100000000000003E-3</v>
      </c>
      <c r="BI70">
        <v>0.82130400000000003</v>
      </c>
      <c r="BJ70">
        <v>0</v>
      </c>
      <c r="BK70">
        <v>1.5021E-2</v>
      </c>
      <c r="BL70">
        <v>0</v>
      </c>
      <c r="BM70">
        <v>5.1139999999999996E-3</v>
      </c>
      <c r="BN70">
        <v>0</v>
      </c>
      <c r="BO70">
        <v>2</v>
      </c>
      <c r="BP70">
        <v>1.1000000000000001</v>
      </c>
      <c r="BQ70">
        <v>3.542468</v>
      </c>
      <c r="BR70">
        <v>2.5514760000000001</v>
      </c>
      <c r="BS70">
        <v>1.62</v>
      </c>
      <c r="BT70">
        <v>1.063965</v>
      </c>
      <c r="BU70">
        <v>2.9693339999999999</v>
      </c>
      <c r="BV70">
        <v>1.341844</v>
      </c>
      <c r="BW70">
        <v>7.94</v>
      </c>
      <c r="BX70">
        <v>4.2581249999999997</v>
      </c>
      <c r="BY70">
        <v>0.25</v>
      </c>
      <c r="BZ70">
        <v>1.9381029999999999</v>
      </c>
      <c r="CA70">
        <v>3.5116909999999999</v>
      </c>
      <c r="CB70">
        <v>0.84</v>
      </c>
      <c r="CC70">
        <v>1.32</v>
      </c>
      <c r="CD70">
        <v>0.44</v>
      </c>
      <c r="CE70">
        <v>0.77</v>
      </c>
      <c r="CF70">
        <v>0.14000000000000001</v>
      </c>
      <c r="CG70">
        <v>1.04</v>
      </c>
      <c r="CH70">
        <v>1.4628319999999999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1.771234</v>
      </c>
      <c r="CO70">
        <v>3.03</v>
      </c>
      <c r="CP70">
        <v>2.5259830000000001</v>
      </c>
      <c r="CQ70">
        <v>2.7933979999999998</v>
      </c>
      <c r="CR70">
        <v>2.38</v>
      </c>
      <c r="CS70">
        <v>2.2875220000000001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84.048067999999958</v>
      </c>
    </row>
    <row r="71" spans="1:114">
      <c r="A71" t="s">
        <v>113</v>
      </c>
      <c r="B71">
        <v>0</v>
      </c>
      <c r="C71">
        <v>17.494282999999999</v>
      </c>
      <c r="D71">
        <v>26.824566000000001</v>
      </c>
      <c r="E71">
        <v>0</v>
      </c>
      <c r="F71">
        <v>0</v>
      </c>
      <c r="G71">
        <v>72.086100000000002</v>
      </c>
      <c r="H71">
        <v>0</v>
      </c>
      <c r="I71">
        <v>0</v>
      </c>
      <c r="J71">
        <v>85.130591999999993</v>
      </c>
      <c r="K71">
        <v>689.35378200000002</v>
      </c>
      <c r="L71">
        <v>661.459879</v>
      </c>
      <c r="M71">
        <v>79.966942000000003</v>
      </c>
      <c r="N71">
        <v>60.347343000000002</v>
      </c>
      <c r="O71">
        <v>126.520838</v>
      </c>
      <c r="P71">
        <v>144.02676099999999</v>
      </c>
      <c r="Q71">
        <v>19.743286000000001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20.731850000000001</v>
      </c>
      <c r="W71">
        <v>43.097000000000001</v>
      </c>
      <c r="X71">
        <v>147.515625</v>
      </c>
      <c r="Y71">
        <v>0</v>
      </c>
      <c r="Z71">
        <v>0</v>
      </c>
      <c r="AA71">
        <v>42.14808</v>
      </c>
      <c r="AB71">
        <v>43.635160999999997</v>
      </c>
      <c r="AC71">
        <v>31.709733</v>
      </c>
      <c r="AD71">
        <v>9.9151349999999994</v>
      </c>
      <c r="AE71">
        <v>53.905351000000003</v>
      </c>
      <c r="AF71">
        <v>8.7128639999999997</v>
      </c>
      <c r="AG71">
        <v>44.150584000000002</v>
      </c>
      <c r="AH71">
        <v>75.861823999999999</v>
      </c>
      <c r="AI71">
        <v>0</v>
      </c>
      <c r="AJ71">
        <v>0</v>
      </c>
      <c r="AK71">
        <v>59.009957999999997</v>
      </c>
      <c r="AL71">
        <v>66.814999999999998</v>
      </c>
      <c r="AM71">
        <v>17.179061000000001</v>
      </c>
      <c r="AN71">
        <v>1.034778</v>
      </c>
      <c r="AO71">
        <v>0</v>
      </c>
      <c r="AP71">
        <v>1.6653</v>
      </c>
      <c r="AQ71">
        <v>9.1850760000000005</v>
      </c>
      <c r="AR71">
        <v>49.128</v>
      </c>
      <c r="AS71">
        <v>0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84.048066999999961</v>
      </c>
      <c r="BA71">
        <f t="shared" si="4"/>
        <v>3224.8545030000014</v>
      </c>
      <c r="BD71">
        <v>4.2938999999999998</v>
      </c>
      <c r="BE71">
        <v>0</v>
      </c>
      <c r="BF71">
        <v>0</v>
      </c>
      <c r="BG71">
        <v>0</v>
      </c>
      <c r="BH71">
        <v>2.2072999999999999E-2</v>
      </c>
      <c r="BI71">
        <v>0.82130400000000003</v>
      </c>
      <c r="BJ71">
        <v>0</v>
      </c>
      <c r="BK71">
        <v>0</v>
      </c>
      <c r="BL71">
        <v>0</v>
      </c>
      <c r="BM71">
        <v>2.0135E-2</v>
      </c>
      <c r="BN71">
        <v>0</v>
      </c>
      <c r="BO71">
        <v>2</v>
      </c>
      <c r="BP71">
        <v>1.1000000000000001</v>
      </c>
      <c r="BQ71">
        <v>3.542468</v>
      </c>
      <c r="BR71">
        <v>2.5514760000000001</v>
      </c>
      <c r="BS71">
        <v>1.62</v>
      </c>
      <c r="BT71">
        <v>1.063965</v>
      </c>
      <c r="BU71">
        <v>2.9693339999999999</v>
      </c>
      <c r="BV71">
        <v>1.341844</v>
      </c>
      <c r="BW71">
        <v>7.94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0.84</v>
      </c>
      <c r="CC71">
        <v>1.32</v>
      </c>
      <c r="CD71">
        <v>0.44</v>
      </c>
      <c r="CE71">
        <v>0.77</v>
      </c>
      <c r="CF71">
        <v>0.14000000000000001</v>
      </c>
      <c r="CG71">
        <v>1.04</v>
      </c>
      <c r="CH71">
        <v>1.4628319999999999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1.771234</v>
      </c>
      <c r="CO71">
        <v>3.03</v>
      </c>
      <c r="CP71">
        <v>2.5259830000000001</v>
      </c>
      <c r="CQ71">
        <v>2.7933979999999998</v>
      </c>
      <c r="CR71">
        <v>2.38</v>
      </c>
      <c r="CS71">
        <v>2.2875220000000001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84.048066999999961</v>
      </c>
    </row>
    <row r="72" spans="1:114">
      <c r="A72" t="s">
        <v>114</v>
      </c>
      <c r="B72">
        <v>0</v>
      </c>
      <c r="C72">
        <v>17.494282999999999</v>
      </c>
      <c r="D72">
        <v>26.824566999999998</v>
      </c>
      <c r="E72">
        <v>0</v>
      </c>
      <c r="F72">
        <v>0</v>
      </c>
      <c r="G72">
        <v>72.086100000000002</v>
      </c>
      <c r="H72">
        <v>0</v>
      </c>
      <c r="I72">
        <v>0</v>
      </c>
      <c r="J72">
        <v>85.130591999999993</v>
      </c>
      <c r="K72">
        <v>689.35378200000002</v>
      </c>
      <c r="L72">
        <v>661.459879</v>
      </c>
      <c r="M72">
        <v>79.966942000000003</v>
      </c>
      <c r="N72">
        <v>60.347343000000002</v>
      </c>
      <c r="O72">
        <v>126.520838</v>
      </c>
      <c r="P72">
        <v>144.02676099999999</v>
      </c>
      <c r="Q72">
        <v>19.743286000000001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20.731850000000001</v>
      </c>
      <c r="W72">
        <v>43.097000000000001</v>
      </c>
      <c r="X72">
        <v>147.515625</v>
      </c>
      <c r="Y72">
        <v>0</v>
      </c>
      <c r="Z72">
        <v>0</v>
      </c>
      <c r="AA72">
        <v>42.14808</v>
      </c>
      <c r="AB72">
        <v>43.635160999999997</v>
      </c>
      <c r="AC72">
        <v>31.709733</v>
      </c>
      <c r="AD72">
        <v>9.9151349999999994</v>
      </c>
      <c r="AE72">
        <v>53.905351000000003</v>
      </c>
      <c r="AF72">
        <v>8.7128639999999997</v>
      </c>
      <c r="AG72">
        <v>44.150584000000002</v>
      </c>
      <c r="AH72">
        <v>75.861823999999999</v>
      </c>
      <c r="AI72">
        <v>0</v>
      </c>
      <c r="AJ72">
        <v>0</v>
      </c>
      <c r="AK72">
        <v>59.009957999999997</v>
      </c>
      <c r="AL72">
        <v>66.814999999999998</v>
      </c>
      <c r="AM72">
        <v>17.179061000000001</v>
      </c>
      <c r="AN72">
        <v>1.034778</v>
      </c>
      <c r="AO72">
        <v>0</v>
      </c>
      <c r="AP72">
        <v>1.6653</v>
      </c>
      <c r="AQ72">
        <v>18.370152000000001</v>
      </c>
      <c r="AR72">
        <v>49.128</v>
      </c>
      <c r="AS72">
        <v>0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84.068065999999959</v>
      </c>
      <c r="BA72">
        <f t="shared" si="4"/>
        <v>3234.0595790000007</v>
      </c>
      <c r="BD72">
        <v>4.2938999999999998</v>
      </c>
      <c r="BE72">
        <v>0</v>
      </c>
      <c r="BF72">
        <v>0</v>
      </c>
      <c r="BG72">
        <v>0</v>
      </c>
      <c r="BH72">
        <v>2.2072000000000001E-2</v>
      </c>
      <c r="BI72">
        <v>0.82130400000000003</v>
      </c>
      <c r="BJ72">
        <v>0</v>
      </c>
      <c r="BK72">
        <v>0</v>
      </c>
      <c r="BL72">
        <v>0</v>
      </c>
      <c r="BM72">
        <v>2.0135E-2</v>
      </c>
      <c r="BN72">
        <v>0</v>
      </c>
      <c r="BO72">
        <v>2</v>
      </c>
      <c r="BP72">
        <v>1.1000000000000001</v>
      </c>
      <c r="BQ72">
        <v>3.542468</v>
      </c>
      <c r="BR72">
        <v>2.5514760000000001</v>
      </c>
      <c r="BS72">
        <v>1.62</v>
      </c>
      <c r="BT72">
        <v>1.063965</v>
      </c>
      <c r="BU72">
        <v>2.9693339999999999</v>
      </c>
      <c r="BV72">
        <v>1.341844</v>
      </c>
      <c r="BW72">
        <v>7.94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0.84</v>
      </c>
      <c r="CC72">
        <v>1.32</v>
      </c>
      <c r="CD72">
        <v>0.44</v>
      </c>
      <c r="CE72">
        <v>0.79</v>
      </c>
      <c r="CF72">
        <v>0.14000000000000001</v>
      </c>
      <c r="CG72">
        <v>1.04</v>
      </c>
      <c r="CH72">
        <v>1.4628319999999999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1.771234</v>
      </c>
      <c r="CO72">
        <v>3.03</v>
      </c>
      <c r="CP72">
        <v>2.5259830000000001</v>
      </c>
      <c r="CQ72">
        <v>2.7933979999999998</v>
      </c>
      <c r="CR72">
        <v>2.38</v>
      </c>
      <c r="CS72">
        <v>2.2875220000000001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84.068065999999959</v>
      </c>
    </row>
    <row r="73" spans="1:114">
      <c r="A73" t="s">
        <v>115</v>
      </c>
      <c r="B73">
        <v>0</v>
      </c>
      <c r="C73">
        <v>17.494282999999999</v>
      </c>
      <c r="D73">
        <v>26.824566999999998</v>
      </c>
      <c r="E73">
        <v>0</v>
      </c>
      <c r="F73">
        <v>0</v>
      </c>
      <c r="G73">
        <v>72.086100000000002</v>
      </c>
      <c r="H73">
        <v>0</v>
      </c>
      <c r="I73">
        <v>0</v>
      </c>
      <c r="J73">
        <v>85.130591999999993</v>
      </c>
      <c r="K73">
        <v>689.35378200000002</v>
      </c>
      <c r="L73">
        <v>661.459879</v>
      </c>
      <c r="M73">
        <v>79.966942000000003</v>
      </c>
      <c r="N73">
        <v>60.347343000000002</v>
      </c>
      <c r="O73">
        <v>126.520838</v>
      </c>
      <c r="P73">
        <v>144.02676099999999</v>
      </c>
      <c r="Q73">
        <v>19.743286000000001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20.731850000000001</v>
      </c>
      <c r="W73">
        <v>43.097000000000001</v>
      </c>
      <c r="X73">
        <v>147.515625</v>
      </c>
      <c r="Y73">
        <v>0</v>
      </c>
      <c r="Z73">
        <v>0</v>
      </c>
      <c r="AA73">
        <v>42.14808</v>
      </c>
      <c r="AB73">
        <v>43.635160999999997</v>
      </c>
      <c r="AC73">
        <v>31.709733</v>
      </c>
      <c r="AD73">
        <v>19.830272000000001</v>
      </c>
      <c r="AE73">
        <v>53.905351000000003</v>
      </c>
      <c r="AF73">
        <v>8.7128639999999997</v>
      </c>
      <c r="AG73">
        <v>44.150584000000002</v>
      </c>
      <c r="AH73">
        <v>75.861823999999999</v>
      </c>
      <c r="AI73">
        <v>0</v>
      </c>
      <c r="AJ73">
        <v>0</v>
      </c>
      <c r="AK73">
        <v>59.009957999999997</v>
      </c>
      <c r="AL73">
        <v>66.814999999999998</v>
      </c>
      <c r="AM73">
        <v>17.179061000000001</v>
      </c>
      <c r="AN73">
        <v>1.034778</v>
      </c>
      <c r="AO73">
        <v>0</v>
      </c>
      <c r="AP73">
        <v>1.1529</v>
      </c>
      <c r="AQ73">
        <v>18.370152000000001</v>
      </c>
      <c r="AR73">
        <v>49.128</v>
      </c>
      <c r="AS73">
        <v>0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84.098066999999958</v>
      </c>
      <c r="BA73">
        <f t="shared" si="4"/>
        <v>3243.4923170000006</v>
      </c>
      <c r="BD73">
        <v>4.2938999999999998</v>
      </c>
      <c r="BE73">
        <v>0</v>
      </c>
      <c r="BF73">
        <v>0</v>
      </c>
      <c r="BG73">
        <v>0</v>
      </c>
      <c r="BH73">
        <v>2.2072999999999999E-2</v>
      </c>
      <c r="BI73">
        <v>0.82130400000000003</v>
      </c>
      <c r="BJ73">
        <v>0</v>
      </c>
      <c r="BK73">
        <v>0</v>
      </c>
      <c r="BL73">
        <v>0</v>
      </c>
      <c r="BM73">
        <v>2.0135E-2</v>
      </c>
      <c r="BN73">
        <v>0</v>
      </c>
      <c r="BO73">
        <v>2</v>
      </c>
      <c r="BP73">
        <v>1.1000000000000001</v>
      </c>
      <c r="BQ73">
        <v>3.542468</v>
      </c>
      <c r="BR73">
        <v>2.5514760000000001</v>
      </c>
      <c r="BS73">
        <v>1.62</v>
      </c>
      <c r="BT73">
        <v>1.063965</v>
      </c>
      <c r="BU73">
        <v>2.9693339999999999</v>
      </c>
      <c r="BV73">
        <v>1.341844</v>
      </c>
      <c r="BW73">
        <v>7.94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0.84</v>
      </c>
      <c r="CC73">
        <v>1.32</v>
      </c>
      <c r="CD73">
        <v>0.44</v>
      </c>
      <c r="CE73">
        <v>0.82</v>
      </c>
      <c r="CF73">
        <v>0.14000000000000001</v>
      </c>
      <c r="CG73">
        <v>1.04</v>
      </c>
      <c r="CH73">
        <v>1.4628319999999999</v>
      </c>
      <c r="CI73">
        <v>6.05</v>
      </c>
      <c r="CJ73">
        <v>1.94</v>
      </c>
      <c r="CK73">
        <v>1.85</v>
      </c>
      <c r="CL73">
        <v>5.313701</v>
      </c>
      <c r="CM73">
        <v>0.935114</v>
      </c>
      <c r="CN73">
        <v>1.771234</v>
      </c>
      <c r="CO73">
        <v>3.03</v>
      </c>
      <c r="CP73">
        <v>2.5259830000000001</v>
      </c>
      <c r="CQ73">
        <v>2.7933979999999998</v>
      </c>
      <c r="CR73">
        <v>2.38</v>
      </c>
      <c r="CS73">
        <v>2.2875220000000001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84.098066999999958</v>
      </c>
    </row>
    <row r="74" spans="1:114">
      <c r="A74" t="s">
        <v>116</v>
      </c>
      <c r="B74">
        <v>0</v>
      </c>
      <c r="C74">
        <v>17.494282999999999</v>
      </c>
      <c r="D74">
        <v>26.824566999999998</v>
      </c>
      <c r="E74">
        <v>0</v>
      </c>
      <c r="F74">
        <v>0</v>
      </c>
      <c r="G74">
        <v>72.086100000000002</v>
      </c>
      <c r="H74">
        <v>0</v>
      </c>
      <c r="I74">
        <v>0</v>
      </c>
      <c r="J74">
        <v>85.130591999999993</v>
      </c>
      <c r="K74">
        <v>689.35378200000002</v>
      </c>
      <c r="L74">
        <v>661.459879</v>
      </c>
      <c r="M74">
        <v>79.966942000000003</v>
      </c>
      <c r="N74">
        <v>60.347343000000002</v>
      </c>
      <c r="O74">
        <v>126.520838</v>
      </c>
      <c r="P74">
        <v>144.02676099999999</v>
      </c>
      <c r="Q74">
        <v>19.743286000000001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20.731850000000001</v>
      </c>
      <c r="W74">
        <v>43.097000000000001</v>
      </c>
      <c r="X74">
        <v>147.515625</v>
      </c>
      <c r="Y74">
        <v>0</v>
      </c>
      <c r="Z74">
        <v>0</v>
      </c>
      <c r="AA74">
        <v>42.14808</v>
      </c>
      <c r="AB74">
        <v>43.635160999999997</v>
      </c>
      <c r="AC74">
        <v>31.709733</v>
      </c>
      <c r="AD74">
        <v>19.830272000000001</v>
      </c>
      <c r="AE74">
        <v>53.905351000000003</v>
      </c>
      <c r="AF74">
        <v>8.7128639999999997</v>
      </c>
      <c r="AG74">
        <v>44.150584000000002</v>
      </c>
      <c r="AH74">
        <v>75.861823999999999</v>
      </c>
      <c r="AI74">
        <v>0</v>
      </c>
      <c r="AJ74">
        <v>0</v>
      </c>
      <c r="AK74">
        <v>59.009957999999997</v>
      </c>
      <c r="AL74">
        <v>66.814999999999998</v>
      </c>
      <c r="AM74">
        <v>17.179061000000001</v>
      </c>
      <c r="AN74">
        <v>1.034778</v>
      </c>
      <c r="AO74">
        <v>0</v>
      </c>
      <c r="AP74">
        <v>1.1529</v>
      </c>
      <c r="AQ74">
        <v>18.370152000000001</v>
      </c>
      <c r="AR74">
        <v>49.128</v>
      </c>
      <c r="AS74">
        <v>0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84.11806599999997</v>
      </c>
      <c r="BA74">
        <f t="shared" si="4"/>
        <v>3243.5123160000007</v>
      </c>
      <c r="BD74">
        <v>4.2938999999999998</v>
      </c>
      <c r="BE74">
        <v>0</v>
      </c>
      <c r="BF74">
        <v>0</v>
      </c>
      <c r="BG74">
        <v>0</v>
      </c>
      <c r="BH74">
        <v>2.2072000000000001E-2</v>
      </c>
      <c r="BI74">
        <v>0.82130400000000003</v>
      </c>
      <c r="BJ74">
        <v>0</v>
      </c>
      <c r="BK74">
        <v>0</v>
      </c>
      <c r="BL74">
        <v>0</v>
      </c>
      <c r="BM74">
        <v>2.0135E-2</v>
      </c>
      <c r="BN74">
        <v>0</v>
      </c>
      <c r="BO74">
        <v>2</v>
      </c>
      <c r="BP74">
        <v>1.1000000000000001</v>
      </c>
      <c r="BQ74">
        <v>3.542468</v>
      </c>
      <c r="BR74">
        <v>2.5514760000000001</v>
      </c>
      <c r="BS74">
        <v>1.62</v>
      </c>
      <c r="BT74">
        <v>1.063965</v>
      </c>
      <c r="BU74">
        <v>2.9693339999999999</v>
      </c>
      <c r="BV74">
        <v>1.341844</v>
      </c>
      <c r="BW74">
        <v>7.94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0.84</v>
      </c>
      <c r="CC74">
        <v>1.32</v>
      </c>
      <c r="CD74">
        <v>0.44</v>
      </c>
      <c r="CE74">
        <v>0.84</v>
      </c>
      <c r="CF74">
        <v>0.14000000000000001</v>
      </c>
      <c r="CG74">
        <v>1.04</v>
      </c>
      <c r="CH74">
        <v>1.4628319999999999</v>
      </c>
      <c r="CI74">
        <v>6.05</v>
      </c>
      <c r="CJ74">
        <v>1.94</v>
      </c>
      <c r="CK74">
        <v>1.85</v>
      </c>
      <c r="CL74">
        <v>5.313701</v>
      </c>
      <c r="CM74">
        <v>0.935114</v>
      </c>
      <c r="CN74">
        <v>1.771234</v>
      </c>
      <c r="CO74">
        <v>3.03</v>
      </c>
      <c r="CP74">
        <v>2.5259830000000001</v>
      </c>
      <c r="CQ74">
        <v>2.7933979999999998</v>
      </c>
      <c r="CR74">
        <v>2.38</v>
      </c>
      <c r="CS74">
        <v>2.2875220000000001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84.11806599999997</v>
      </c>
    </row>
    <row r="75" spans="1:114">
      <c r="A75" t="s">
        <v>117</v>
      </c>
      <c r="B75">
        <v>0</v>
      </c>
      <c r="C75">
        <v>17.494282999999999</v>
      </c>
      <c r="D75">
        <v>26.824566999999998</v>
      </c>
      <c r="E75">
        <v>0</v>
      </c>
      <c r="F75">
        <v>0</v>
      </c>
      <c r="G75">
        <v>68.481795000000005</v>
      </c>
      <c r="H75">
        <v>0</v>
      </c>
      <c r="I75">
        <v>0</v>
      </c>
      <c r="J75">
        <v>85.130590999999995</v>
      </c>
      <c r="K75">
        <v>689.35378200000002</v>
      </c>
      <c r="L75">
        <v>661.459879</v>
      </c>
      <c r="M75">
        <v>79.966942000000003</v>
      </c>
      <c r="N75">
        <v>60.347343000000002</v>
      </c>
      <c r="O75">
        <v>126.520838</v>
      </c>
      <c r="P75">
        <v>144.02676099999999</v>
      </c>
      <c r="Q75">
        <v>19.743286000000001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20.731850000000001</v>
      </c>
      <c r="W75">
        <v>43.097000000000001</v>
      </c>
      <c r="X75">
        <v>147.515625</v>
      </c>
      <c r="Y75">
        <v>0</v>
      </c>
      <c r="Z75">
        <v>0</v>
      </c>
      <c r="AA75">
        <v>40.921999999999997</v>
      </c>
      <c r="AB75">
        <v>43.635160999999997</v>
      </c>
      <c r="AC75">
        <v>31.709733</v>
      </c>
      <c r="AD75">
        <v>17.243714000000001</v>
      </c>
      <c r="AE75">
        <v>53.905351000000003</v>
      </c>
      <c r="AF75">
        <v>8.7128639999999997</v>
      </c>
      <c r="AG75">
        <v>44.150584000000002</v>
      </c>
      <c r="AH75">
        <v>61.426577999999999</v>
      </c>
      <c r="AI75">
        <v>0</v>
      </c>
      <c r="AJ75">
        <v>0</v>
      </c>
      <c r="AK75">
        <v>59.009957999999997</v>
      </c>
      <c r="AL75">
        <v>66.814999999999998</v>
      </c>
      <c r="AM75">
        <v>17.179061000000001</v>
      </c>
      <c r="AN75">
        <v>1.034778</v>
      </c>
      <c r="AO75">
        <v>0</v>
      </c>
      <c r="AP75">
        <v>1.1529</v>
      </c>
      <c r="AQ75">
        <v>18.370152000000001</v>
      </c>
      <c r="AR75">
        <v>49.128</v>
      </c>
      <c r="AS75">
        <v>5.8447040000000001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82.473734999999962</v>
      </c>
      <c r="BA75">
        <f t="shared" si="4"/>
        <v>3225.8604990000013</v>
      </c>
      <c r="BD75">
        <v>4.2938999999999998</v>
      </c>
      <c r="BE75">
        <v>0</v>
      </c>
      <c r="BF75">
        <v>0</v>
      </c>
      <c r="BG75">
        <v>0</v>
      </c>
      <c r="BH75">
        <v>2.2296E-2</v>
      </c>
      <c r="BI75">
        <v>0.82130400000000003</v>
      </c>
      <c r="BJ75">
        <v>0</v>
      </c>
      <c r="BK75">
        <v>0</v>
      </c>
      <c r="BL75">
        <v>0</v>
      </c>
      <c r="BM75">
        <v>2.0135E-2</v>
      </c>
      <c r="BN75">
        <v>0</v>
      </c>
      <c r="BO75">
        <v>2</v>
      </c>
      <c r="BP75">
        <v>1.1000000000000001</v>
      </c>
      <c r="BQ75">
        <v>3.542468</v>
      </c>
      <c r="BR75">
        <v>2.5514760000000001</v>
      </c>
      <c r="BS75">
        <v>1.62</v>
      </c>
      <c r="BT75">
        <v>1.4508620000000001</v>
      </c>
      <c r="BU75">
        <v>2.9693339999999999</v>
      </c>
      <c r="BV75">
        <v>1.341844</v>
      </c>
      <c r="BW75">
        <v>7.94</v>
      </c>
      <c r="BX75">
        <v>4.2581249999999997</v>
      </c>
      <c r="BY75">
        <v>0.25</v>
      </c>
      <c r="BZ75">
        <v>1.9381029999999999</v>
      </c>
      <c r="CA75">
        <v>1.755846</v>
      </c>
      <c r="CB75">
        <v>0.84</v>
      </c>
      <c r="CC75">
        <v>1.32</v>
      </c>
      <c r="CD75">
        <v>0.44</v>
      </c>
      <c r="CE75">
        <v>0.84</v>
      </c>
      <c r="CF75">
        <v>0.14000000000000001</v>
      </c>
      <c r="CG75">
        <v>1.04</v>
      </c>
      <c r="CH75">
        <v>1.187225</v>
      </c>
      <c r="CI75">
        <v>6.05</v>
      </c>
      <c r="CJ75">
        <v>1.94</v>
      </c>
      <c r="CK75">
        <v>1.85</v>
      </c>
      <c r="CL75">
        <v>5.313701</v>
      </c>
      <c r="CM75">
        <v>0.935114</v>
      </c>
      <c r="CN75">
        <v>1.771234</v>
      </c>
      <c r="CO75">
        <v>3.03</v>
      </c>
      <c r="CP75">
        <v>2.5259830000000001</v>
      </c>
      <c r="CQ75">
        <v>2.7933979999999998</v>
      </c>
      <c r="CR75">
        <v>2.38</v>
      </c>
      <c r="CS75">
        <v>2.2875220000000001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82.473734999999962</v>
      </c>
    </row>
    <row r="76" spans="1:114">
      <c r="A76" t="s">
        <v>118</v>
      </c>
      <c r="B76">
        <v>0</v>
      </c>
      <c r="C76">
        <v>17.494282999999999</v>
      </c>
      <c r="D76">
        <v>26.824566999999998</v>
      </c>
      <c r="E76">
        <v>0</v>
      </c>
      <c r="F76">
        <v>0</v>
      </c>
      <c r="G76">
        <v>68.481795000000005</v>
      </c>
      <c r="H76">
        <v>0</v>
      </c>
      <c r="I76">
        <v>0</v>
      </c>
      <c r="J76">
        <v>85.130590999999995</v>
      </c>
      <c r="K76">
        <v>689.35378200000002</v>
      </c>
      <c r="L76">
        <v>661.459879</v>
      </c>
      <c r="M76">
        <v>79.966942000000003</v>
      </c>
      <c r="N76">
        <v>60.347343000000002</v>
      </c>
      <c r="O76">
        <v>126.520838</v>
      </c>
      <c r="P76">
        <v>144.02676099999999</v>
      </c>
      <c r="Q76">
        <v>19.743286000000001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20.731850000000001</v>
      </c>
      <c r="W76">
        <v>43.097000000000001</v>
      </c>
      <c r="X76">
        <v>147.515625</v>
      </c>
      <c r="Y76">
        <v>0</v>
      </c>
      <c r="Z76">
        <v>0</v>
      </c>
      <c r="AA76">
        <v>42.14808</v>
      </c>
      <c r="AB76">
        <v>43.635160999999997</v>
      </c>
      <c r="AC76">
        <v>31.709733</v>
      </c>
      <c r="AD76">
        <v>17.243714000000001</v>
      </c>
      <c r="AE76">
        <v>53.905351000000003</v>
      </c>
      <c r="AF76">
        <v>8.7128639999999997</v>
      </c>
      <c r="AG76">
        <v>44.150584000000002</v>
      </c>
      <c r="AH76">
        <v>81.902103999999994</v>
      </c>
      <c r="AI76">
        <v>0</v>
      </c>
      <c r="AJ76">
        <v>0</v>
      </c>
      <c r="AK76">
        <v>59.009957999999997</v>
      </c>
      <c r="AL76">
        <v>66.814999999999998</v>
      </c>
      <c r="AM76">
        <v>17.179061000000001</v>
      </c>
      <c r="AN76">
        <v>1.034778</v>
      </c>
      <c r="AO76">
        <v>0</v>
      </c>
      <c r="AP76">
        <v>1.1529</v>
      </c>
      <c r="AQ76">
        <v>27.555228</v>
      </c>
      <c r="AR76">
        <v>49.128</v>
      </c>
      <c r="AS76">
        <v>11.689410000000001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83.131087999999977</v>
      </c>
      <c r="BA76">
        <f t="shared" si="4"/>
        <v>3263.249240000001</v>
      </c>
      <c r="BD76">
        <v>4.2938999999999998</v>
      </c>
      <c r="BE76">
        <v>0</v>
      </c>
      <c r="BF76">
        <v>0</v>
      </c>
      <c r="BG76">
        <v>0</v>
      </c>
      <c r="BH76">
        <v>2.2296E-2</v>
      </c>
      <c r="BI76">
        <v>0.82130400000000003</v>
      </c>
      <c r="BJ76">
        <v>0</v>
      </c>
      <c r="BK76">
        <v>0</v>
      </c>
      <c r="BL76">
        <v>0</v>
      </c>
      <c r="BM76">
        <v>2.0135E-2</v>
      </c>
      <c r="BN76">
        <v>0</v>
      </c>
      <c r="BO76">
        <v>2</v>
      </c>
      <c r="BP76">
        <v>1.1000000000000001</v>
      </c>
      <c r="BQ76">
        <v>3.542468</v>
      </c>
      <c r="BR76">
        <v>2.5514760000000001</v>
      </c>
      <c r="BS76">
        <v>1.62</v>
      </c>
      <c r="BT76">
        <v>1.7195389999999999</v>
      </c>
      <c r="BU76">
        <v>2.9693339999999999</v>
      </c>
      <c r="BV76">
        <v>1.341844</v>
      </c>
      <c r="BW76">
        <v>7.94</v>
      </c>
      <c r="BX76">
        <v>4.2581249999999997</v>
      </c>
      <c r="BY76">
        <v>0.25</v>
      </c>
      <c r="BZ76">
        <v>1.9381029999999999</v>
      </c>
      <c r="CA76">
        <v>1.755846</v>
      </c>
      <c r="CB76">
        <v>0.84</v>
      </c>
      <c r="CC76">
        <v>1.32</v>
      </c>
      <c r="CD76">
        <v>0.44</v>
      </c>
      <c r="CE76">
        <v>0.84</v>
      </c>
      <c r="CF76">
        <v>0.14000000000000001</v>
      </c>
      <c r="CG76">
        <v>1.04</v>
      </c>
      <c r="CH76">
        <v>1.575901</v>
      </c>
      <c r="CI76">
        <v>6.05</v>
      </c>
      <c r="CJ76">
        <v>1.94</v>
      </c>
      <c r="CK76">
        <v>1.85</v>
      </c>
      <c r="CL76">
        <v>5.313701</v>
      </c>
      <c r="CM76">
        <v>0.935114</v>
      </c>
      <c r="CN76">
        <v>1.771234</v>
      </c>
      <c r="CO76">
        <v>3.03</v>
      </c>
      <c r="CP76">
        <v>2.5259830000000001</v>
      </c>
      <c r="CQ76">
        <v>2.7933979999999998</v>
      </c>
      <c r="CR76">
        <v>2.38</v>
      </c>
      <c r="CS76">
        <v>2.2875220000000001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83.131087999999977</v>
      </c>
    </row>
    <row r="77" spans="1:114">
      <c r="A77" t="s">
        <v>119</v>
      </c>
      <c r="B77">
        <v>0</v>
      </c>
      <c r="C77">
        <v>17.494282999999999</v>
      </c>
      <c r="D77">
        <v>26.824566999999998</v>
      </c>
      <c r="E77">
        <v>0</v>
      </c>
      <c r="F77">
        <v>0</v>
      </c>
      <c r="G77">
        <v>68.481795000000005</v>
      </c>
      <c r="H77">
        <v>0</v>
      </c>
      <c r="I77">
        <v>0</v>
      </c>
      <c r="J77">
        <v>85.130590999999995</v>
      </c>
      <c r="K77">
        <v>689.35378200000002</v>
      </c>
      <c r="L77">
        <v>661.459879</v>
      </c>
      <c r="M77">
        <v>79.966942000000003</v>
      </c>
      <c r="N77">
        <v>60.347343000000002</v>
      </c>
      <c r="O77">
        <v>126.520838</v>
      </c>
      <c r="P77">
        <v>144.02676099999999</v>
      </c>
      <c r="Q77">
        <v>19.743286000000001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20.731850000000001</v>
      </c>
      <c r="W77">
        <v>43.097000000000001</v>
      </c>
      <c r="X77">
        <v>147.515625</v>
      </c>
      <c r="Y77">
        <v>0</v>
      </c>
      <c r="Z77">
        <v>6.5537999999999998</v>
      </c>
      <c r="AA77">
        <v>42.14808</v>
      </c>
      <c r="AB77">
        <v>43.635160999999997</v>
      </c>
      <c r="AC77">
        <v>31.709733</v>
      </c>
      <c r="AD77">
        <v>29.745407</v>
      </c>
      <c r="AE77">
        <v>53.905351000000003</v>
      </c>
      <c r="AF77">
        <v>8.7128639999999997</v>
      </c>
      <c r="AG77">
        <v>44.150584000000002</v>
      </c>
      <c r="AH77">
        <v>126.436373</v>
      </c>
      <c r="AI77">
        <v>0</v>
      </c>
      <c r="AJ77">
        <v>0</v>
      </c>
      <c r="AK77">
        <v>59.009957999999997</v>
      </c>
      <c r="AL77">
        <v>66.814999999999998</v>
      </c>
      <c r="AM77">
        <v>17.179061000000001</v>
      </c>
      <c r="AN77">
        <v>1.034778</v>
      </c>
      <c r="AO77">
        <v>0</v>
      </c>
      <c r="AP77">
        <v>1.1529</v>
      </c>
      <c r="AQ77">
        <v>27.555228</v>
      </c>
      <c r="AR77">
        <v>49.128</v>
      </c>
      <c r="AS77">
        <v>17.534113999999999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85.465595999999977</v>
      </c>
      <c r="BA77">
        <f t="shared" si="4"/>
        <v>3335.0182140000011</v>
      </c>
      <c r="BD77">
        <v>4.2938999999999998</v>
      </c>
      <c r="BE77">
        <v>0</v>
      </c>
      <c r="BF77">
        <v>0</v>
      </c>
      <c r="BG77">
        <v>0</v>
      </c>
      <c r="BH77">
        <v>2.2296E-2</v>
      </c>
      <c r="BI77">
        <v>0.82130400000000003</v>
      </c>
      <c r="BJ77">
        <v>0</v>
      </c>
      <c r="BK77">
        <v>0</v>
      </c>
      <c r="BL77">
        <v>0</v>
      </c>
      <c r="BM77">
        <v>2.0135E-2</v>
      </c>
      <c r="BN77">
        <v>0</v>
      </c>
      <c r="BO77">
        <v>2</v>
      </c>
      <c r="BP77">
        <v>1.1000000000000001</v>
      </c>
      <c r="BQ77">
        <v>3.542468</v>
      </c>
      <c r="BR77">
        <v>2.5514760000000001</v>
      </c>
      <c r="BS77">
        <v>1.62</v>
      </c>
      <c r="BT77">
        <v>3.1918950000000001</v>
      </c>
      <c r="BU77">
        <v>2.9693339999999999</v>
      </c>
      <c r="BV77">
        <v>1.341844</v>
      </c>
      <c r="BW77">
        <v>7.94</v>
      </c>
      <c r="BX77">
        <v>4.2581249999999997</v>
      </c>
      <c r="BY77">
        <v>0.25</v>
      </c>
      <c r="BZ77">
        <v>1.9381029999999999</v>
      </c>
      <c r="CA77">
        <v>1.755846</v>
      </c>
      <c r="CB77">
        <v>0.84</v>
      </c>
      <c r="CC77">
        <v>1.32</v>
      </c>
      <c r="CD77">
        <v>0.44</v>
      </c>
      <c r="CE77">
        <v>0.84</v>
      </c>
      <c r="CF77">
        <v>0.14000000000000001</v>
      </c>
      <c r="CG77">
        <v>1.04</v>
      </c>
      <c r="CH77">
        <v>2.438053</v>
      </c>
      <c r="CI77">
        <v>6.05</v>
      </c>
      <c r="CJ77">
        <v>1.94</v>
      </c>
      <c r="CK77">
        <v>1.85</v>
      </c>
      <c r="CL77">
        <v>5.313701</v>
      </c>
      <c r="CM77">
        <v>0.935114</v>
      </c>
      <c r="CN77">
        <v>1.771234</v>
      </c>
      <c r="CO77">
        <v>3.03</v>
      </c>
      <c r="CP77">
        <v>2.5259830000000001</v>
      </c>
      <c r="CQ77">
        <v>2.7933979999999998</v>
      </c>
      <c r="CR77">
        <v>2.38</v>
      </c>
      <c r="CS77">
        <v>2.2875220000000001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85.465595999999977</v>
      </c>
    </row>
    <row r="78" spans="1:114">
      <c r="A78" t="s">
        <v>120</v>
      </c>
      <c r="B78">
        <v>0</v>
      </c>
      <c r="C78">
        <v>17.494282999999999</v>
      </c>
      <c r="D78">
        <v>26.824566999999998</v>
      </c>
      <c r="E78">
        <v>0</v>
      </c>
      <c r="F78">
        <v>0</v>
      </c>
      <c r="G78">
        <v>68.481795000000005</v>
      </c>
      <c r="H78">
        <v>0</v>
      </c>
      <c r="I78">
        <v>0</v>
      </c>
      <c r="J78">
        <v>85.130590999999995</v>
      </c>
      <c r="K78">
        <v>689.35378200000002</v>
      </c>
      <c r="L78">
        <v>661.459879</v>
      </c>
      <c r="M78">
        <v>79.966942000000003</v>
      </c>
      <c r="N78">
        <v>60.347343000000002</v>
      </c>
      <c r="O78">
        <v>126.520838</v>
      </c>
      <c r="P78">
        <v>144.02676099999999</v>
      </c>
      <c r="Q78">
        <v>19.743286000000001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20.731850000000001</v>
      </c>
      <c r="W78">
        <v>43.097000000000001</v>
      </c>
      <c r="X78">
        <v>147.515625</v>
      </c>
      <c r="Y78">
        <v>0</v>
      </c>
      <c r="Z78">
        <v>13.1076</v>
      </c>
      <c r="AA78">
        <v>42.14808</v>
      </c>
      <c r="AB78">
        <v>43.635160999999997</v>
      </c>
      <c r="AC78">
        <v>31.709733</v>
      </c>
      <c r="AD78">
        <v>39.752510000000001</v>
      </c>
      <c r="AE78">
        <v>53.905351000000003</v>
      </c>
      <c r="AF78">
        <v>9.0316259999999993</v>
      </c>
      <c r="AG78">
        <v>44.150584000000002</v>
      </c>
      <c r="AH78">
        <v>151.723648</v>
      </c>
      <c r="AI78">
        <v>0</v>
      </c>
      <c r="AJ78">
        <v>0</v>
      </c>
      <c r="AK78">
        <v>59.009957999999997</v>
      </c>
      <c r="AL78">
        <v>66.814999999999998</v>
      </c>
      <c r="AM78">
        <v>17.179061000000001</v>
      </c>
      <c r="AN78">
        <v>1.034778</v>
      </c>
      <c r="AO78">
        <v>0</v>
      </c>
      <c r="AP78">
        <v>1.1529</v>
      </c>
      <c r="AQ78">
        <v>28.191117999999999</v>
      </c>
      <c r="AR78">
        <v>49.128</v>
      </c>
      <c r="AS78">
        <v>23.378820000000001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87.03275899999997</v>
      </c>
      <c r="BA78">
        <f t="shared" si="4"/>
        <v>3385.2329130000007</v>
      </c>
      <c r="BD78">
        <v>4.2938999999999998</v>
      </c>
      <c r="BE78">
        <v>0</v>
      </c>
      <c r="BF78">
        <v>0</v>
      </c>
      <c r="BG78">
        <v>0</v>
      </c>
      <c r="BH78">
        <v>2.2296E-2</v>
      </c>
      <c r="BI78">
        <v>0.82130400000000003</v>
      </c>
      <c r="BJ78">
        <v>0</v>
      </c>
      <c r="BK78">
        <v>0</v>
      </c>
      <c r="BL78">
        <v>0</v>
      </c>
      <c r="BM78">
        <v>2.0135E-2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1.62</v>
      </c>
      <c r="BT78">
        <v>4.2558600000000002</v>
      </c>
      <c r="BU78">
        <v>2.9693339999999999</v>
      </c>
      <c r="BV78">
        <v>1.341844</v>
      </c>
      <c r="BW78">
        <v>7.94</v>
      </c>
      <c r="BX78">
        <v>4.2581249999999997</v>
      </c>
      <c r="BY78">
        <v>0.25</v>
      </c>
      <c r="BZ78">
        <v>1.9381029999999999</v>
      </c>
      <c r="CA78">
        <v>1.755846</v>
      </c>
      <c r="CB78">
        <v>0.84</v>
      </c>
      <c r="CC78">
        <v>1.32</v>
      </c>
      <c r="CD78">
        <v>0.44</v>
      </c>
      <c r="CE78">
        <v>0.84</v>
      </c>
      <c r="CF78">
        <v>0.14000000000000001</v>
      </c>
      <c r="CG78">
        <v>1.04</v>
      </c>
      <c r="CH78">
        <v>2.8832629999999999</v>
      </c>
      <c r="CI78">
        <v>6.05</v>
      </c>
      <c r="CJ78">
        <v>1.94</v>
      </c>
      <c r="CK78">
        <v>1.85</v>
      </c>
      <c r="CL78">
        <v>5.313701</v>
      </c>
      <c r="CM78">
        <v>0.935114</v>
      </c>
      <c r="CN78">
        <v>1.771234</v>
      </c>
      <c r="CO78">
        <v>3.03</v>
      </c>
      <c r="CP78">
        <v>2.5259830000000001</v>
      </c>
      <c r="CQ78">
        <v>2.7933979999999998</v>
      </c>
      <c r="CR78">
        <v>2.38</v>
      </c>
      <c r="CS78">
        <v>2.2875220000000001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87.03275899999997</v>
      </c>
    </row>
    <row r="79" spans="1:114">
      <c r="A79" t="s">
        <v>121</v>
      </c>
      <c r="B79">
        <v>0</v>
      </c>
      <c r="C79">
        <v>17.494282999999999</v>
      </c>
      <c r="D79">
        <v>26.824566999999998</v>
      </c>
      <c r="E79">
        <v>0</v>
      </c>
      <c r="F79">
        <v>0</v>
      </c>
      <c r="G79">
        <v>68.481795000000005</v>
      </c>
      <c r="H79">
        <v>0</v>
      </c>
      <c r="I79">
        <v>0</v>
      </c>
      <c r="J79">
        <v>85.130591999999993</v>
      </c>
      <c r="K79">
        <v>689.35378200000002</v>
      </c>
      <c r="L79">
        <v>661.459879</v>
      </c>
      <c r="M79">
        <v>79.966942000000003</v>
      </c>
      <c r="N79">
        <v>60.347343000000002</v>
      </c>
      <c r="O79">
        <v>126.520838</v>
      </c>
      <c r="P79">
        <v>144.02676099999999</v>
      </c>
      <c r="Q79">
        <v>19.743286000000001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20.731850000000001</v>
      </c>
      <c r="W79">
        <v>43.097000000000001</v>
      </c>
      <c r="X79">
        <v>147.515625</v>
      </c>
      <c r="Y79">
        <v>0</v>
      </c>
      <c r="Z79">
        <v>13.1076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53.905351000000003</v>
      </c>
      <c r="AF79">
        <v>9.0316259999999993</v>
      </c>
      <c r="AG79">
        <v>44.150584000000002</v>
      </c>
      <c r="AH79">
        <v>151.723648</v>
      </c>
      <c r="AI79">
        <v>3.4724400000000002</v>
      </c>
      <c r="AJ79">
        <v>0</v>
      </c>
      <c r="AK79">
        <v>59.009957999999997</v>
      </c>
      <c r="AL79">
        <v>66.814999999999998</v>
      </c>
      <c r="AM79">
        <v>17.179061000000001</v>
      </c>
      <c r="AN79">
        <v>1.034778</v>
      </c>
      <c r="AO79">
        <v>0</v>
      </c>
      <c r="AP79">
        <v>1.1529</v>
      </c>
      <c r="AQ79">
        <v>28.191117999999999</v>
      </c>
      <c r="AR79">
        <v>49.128</v>
      </c>
      <c r="AS79">
        <v>34.647410000000001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87.14275899999997</v>
      </c>
      <c r="BA79">
        <f t="shared" si="4"/>
        <v>3400.0839440000004</v>
      </c>
      <c r="BD79">
        <v>4.2938999999999998</v>
      </c>
      <c r="BE79">
        <v>0</v>
      </c>
      <c r="BF79">
        <v>0</v>
      </c>
      <c r="BG79">
        <v>0</v>
      </c>
      <c r="BH79">
        <v>2.2296E-2</v>
      </c>
      <c r="BI79">
        <v>0.82130400000000003</v>
      </c>
      <c r="BJ79">
        <v>0</v>
      </c>
      <c r="BK79">
        <v>0</v>
      </c>
      <c r="BL79">
        <v>0</v>
      </c>
      <c r="BM79">
        <v>2.0135E-2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1.62</v>
      </c>
      <c r="BT79">
        <v>4.2558600000000002</v>
      </c>
      <c r="BU79">
        <v>2.9693339999999999</v>
      </c>
      <c r="BV79">
        <v>1.341844</v>
      </c>
      <c r="BW79">
        <v>7.94</v>
      </c>
      <c r="BX79">
        <v>4.2581249999999997</v>
      </c>
      <c r="BY79">
        <v>0.25</v>
      </c>
      <c r="BZ79">
        <v>1.9381029999999999</v>
      </c>
      <c r="CA79">
        <v>1.755846</v>
      </c>
      <c r="CB79">
        <v>0.84</v>
      </c>
      <c r="CC79">
        <v>1.4</v>
      </c>
      <c r="CD79">
        <v>0.44</v>
      </c>
      <c r="CE79">
        <v>0.87</v>
      </c>
      <c r="CF79">
        <v>0.14000000000000001</v>
      </c>
      <c r="CG79">
        <v>1.04</v>
      </c>
      <c r="CH79">
        <v>2.8832629999999999</v>
      </c>
      <c r="CI79">
        <v>6.05</v>
      </c>
      <c r="CJ79">
        <v>1.94</v>
      </c>
      <c r="CK79">
        <v>1.85</v>
      </c>
      <c r="CL79">
        <v>5.313701</v>
      </c>
      <c r="CM79">
        <v>0.935114</v>
      </c>
      <c r="CN79">
        <v>1.771234</v>
      </c>
      <c r="CO79">
        <v>3.03</v>
      </c>
      <c r="CP79">
        <v>2.5259830000000001</v>
      </c>
      <c r="CQ79">
        <v>2.7933979999999998</v>
      </c>
      <c r="CR79">
        <v>2.38</v>
      </c>
      <c r="CS79">
        <v>2.2875220000000001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87.14275899999997</v>
      </c>
    </row>
    <row r="80" spans="1:114">
      <c r="A80" t="s">
        <v>122</v>
      </c>
      <c r="B80">
        <v>0</v>
      </c>
      <c r="C80">
        <v>17.494282999999999</v>
      </c>
      <c r="D80">
        <v>26.824566999999998</v>
      </c>
      <c r="E80">
        <v>0</v>
      </c>
      <c r="F80">
        <v>0</v>
      </c>
      <c r="G80">
        <v>68.481795000000005</v>
      </c>
      <c r="H80">
        <v>0</v>
      </c>
      <c r="I80">
        <v>0</v>
      </c>
      <c r="J80">
        <v>85.130591999999993</v>
      </c>
      <c r="K80">
        <v>689.35378200000002</v>
      </c>
      <c r="L80">
        <v>661.459879</v>
      </c>
      <c r="M80">
        <v>79.966942000000003</v>
      </c>
      <c r="N80">
        <v>60.347343000000002</v>
      </c>
      <c r="O80">
        <v>126.520838</v>
      </c>
      <c r="P80">
        <v>144.02676099999999</v>
      </c>
      <c r="Q80">
        <v>19.743286000000001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20.731850000000001</v>
      </c>
      <c r="W80">
        <v>43.097000000000001</v>
      </c>
      <c r="X80">
        <v>147.515625</v>
      </c>
      <c r="Y80">
        <v>0</v>
      </c>
      <c r="Z80">
        <v>13.1076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53.905351000000003</v>
      </c>
      <c r="AF80">
        <v>9.0316259999999993</v>
      </c>
      <c r="AG80">
        <v>44.150584000000002</v>
      </c>
      <c r="AH80">
        <v>151.723648</v>
      </c>
      <c r="AI80">
        <v>8.3338579999999993</v>
      </c>
      <c r="AJ80">
        <v>0</v>
      </c>
      <c r="AK80">
        <v>59.009957999999997</v>
      </c>
      <c r="AL80">
        <v>66.814999999999998</v>
      </c>
      <c r="AM80">
        <v>17.179061000000001</v>
      </c>
      <c r="AN80">
        <v>1.034778</v>
      </c>
      <c r="AO80">
        <v>0</v>
      </c>
      <c r="AP80">
        <v>1.1529</v>
      </c>
      <c r="AQ80">
        <v>28.191117999999999</v>
      </c>
      <c r="AR80">
        <v>52.991999999999997</v>
      </c>
      <c r="AS80">
        <v>34.647410000000001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87.14275899999997</v>
      </c>
      <c r="BA80">
        <f t="shared" si="4"/>
        <v>3408.8093620000004</v>
      </c>
      <c r="BD80">
        <v>4.2938999999999998</v>
      </c>
      <c r="BE80">
        <v>0</v>
      </c>
      <c r="BF80">
        <v>0</v>
      </c>
      <c r="BG80">
        <v>0</v>
      </c>
      <c r="BH80">
        <v>2.2296E-2</v>
      </c>
      <c r="BI80">
        <v>0.82130400000000003</v>
      </c>
      <c r="BJ80">
        <v>0</v>
      </c>
      <c r="BK80">
        <v>0</v>
      </c>
      <c r="BL80">
        <v>0</v>
      </c>
      <c r="BM80">
        <v>2.0135E-2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1.62</v>
      </c>
      <c r="BT80">
        <v>4.2558600000000002</v>
      </c>
      <c r="BU80">
        <v>2.9693339999999999</v>
      </c>
      <c r="BV80">
        <v>1.341844</v>
      </c>
      <c r="BW80">
        <v>7.94</v>
      </c>
      <c r="BX80">
        <v>4.2581249999999997</v>
      </c>
      <c r="BY80">
        <v>0.25</v>
      </c>
      <c r="BZ80">
        <v>1.9381029999999999</v>
      </c>
      <c r="CA80">
        <v>1.755846</v>
      </c>
      <c r="CB80">
        <v>0.84</v>
      </c>
      <c r="CC80">
        <v>1.4</v>
      </c>
      <c r="CD80">
        <v>0.44</v>
      </c>
      <c r="CE80">
        <v>0.87</v>
      </c>
      <c r="CF80">
        <v>0.14000000000000001</v>
      </c>
      <c r="CG80">
        <v>1.04</v>
      </c>
      <c r="CH80">
        <v>2.8832629999999999</v>
      </c>
      <c r="CI80">
        <v>6.05</v>
      </c>
      <c r="CJ80">
        <v>1.94</v>
      </c>
      <c r="CK80">
        <v>1.85</v>
      </c>
      <c r="CL80">
        <v>5.313701</v>
      </c>
      <c r="CM80">
        <v>0.935114</v>
      </c>
      <c r="CN80">
        <v>1.771234</v>
      </c>
      <c r="CO80">
        <v>3.03</v>
      </c>
      <c r="CP80">
        <v>2.5259830000000001</v>
      </c>
      <c r="CQ80">
        <v>2.7933979999999998</v>
      </c>
      <c r="CR80">
        <v>2.38</v>
      </c>
      <c r="CS80">
        <v>2.2875220000000001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87.14275899999997</v>
      </c>
    </row>
    <row r="81" spans="1:114">
      <c r="A81" t="s">
        <v>123</v>
      </c>
      <c r="B81">
        <v>0</v>
      </c>
      <c r="C81">
        <v>17.494282999999999</v>
      </c>
      <c r="D81">
        <v>26.824566999999998</v>
      </c>
      <c r="E81">
        <v>0</v>
      </c>
      <c r="F81">
        <v>0</v>
      </c>
      <c r="G81">
        <v>68.481795000000005</v>
      </c>
      <c r="H81">
        <v>0</v>
      </c>
      <c r="I81">
        <v>0</v>
      </c>
      <c r="J81">
        <v>85.130591999999993</v>
      </c>
      <c r="K81">
        <v>689.35378200000002</v>
      </c>
      <c r="L81">
        <v>661.459879</v>
      </c>
      <c r="M81">
        <v>79.966942000000003</v>
      </c>
      <c r="N81">
        <v>60.347343000000002</v>
      </c>
      <c r="O81">
        <v>126.520838</v>
      </c>
      <c r="P81">
        <v>144.02676099999999</v>
      </c>
      <c r="Q81">
        <v>19.743286000000001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20.731850000000001</v>
      </c>
      <c r="W81">
        <v>43.097000000000001</v>
      </c>
      <c r="X81">
        <v>147.515625</v>
      </c>
      <c r="Y81">
        <v>0</v>
      </c>
      <c r="Z81">
        <v>13.1076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53.905351000000003</v>
      </c>
      <c r="AF81">
        <v>9.0316259999999993</v>
      </c>
      <c r="AG81">
        <v>44.150584000000002</v>
      </c>
      <c r="AH81">
        <v>151.723648</v>
      </c>
      <c r="AI81">
        <v>54.308968999999998</v>
      </c>
      <c r="AJ81">
        <v>0</v>
      </c>
      <c r="AK81">
        <v>59.009957999999997</v>
      </c>
      <c r="AL81">
        <v>66.814999999999998</v>
      </c>
      <c r="AM81">
        <v>17.179061000000001</v>
      </c>
      <c r="AN81">
        <v>1.034778</v>
      </c>
      <c r="AO81">
        <v>0</v>
      </c>
      <c r="AP81">
        <v>1.1529</v>
      </c>
      <c r="AQ81">
        <v>28.191117999999999</v>
      </c>
      <c r="AR81">
        <v>52.991999999999997</v>
      </c>
      <c r="AS81">
        <v>34.647410000000001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87.14275899999997</v>
      </c>
      <c r="BA81">
        <f t="shared" si="4"/>
        <v>3454.7844730000006</v>
      </c>
      <c r="BD81">
        <v>4.2938999999999998</v>
      </c>
      <c r="BE81">
        <v>0</v>
      </c>
      <c r="BF81">
        <v>0</v>
      </c>
      <c r="BG81">
        <v>0</v>
      </c>
      <c r="BH81">
        <v>2.2296E-2</v>
      </c>
      <c r="BI81">
        <v>0.82130400000000003</v>
      </c>
      <c r="BJ81">
        <v>0</v>
      </c>
      <c r="BK81">
        <v>0</v>
      </c>
      <c r="BL81">
        <v>0</v>
      </c>
      <c r="BM81">
        <v>2.0135E-2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1.62</v>
      </c>
      <c r="BT81">
        <v>4.2558600000000002</v>
      </c>
      <c r="BU81">
        <v>2.9693339999999999</v>
      </c>
      <c r="BV81">
        <v>1.341844</v>
      </c>
      <c r="BW81">
        <v>7.94</v>
      </c>
      <c r="BX81">
        <v>4.2581249999999997</v>
      </c>
      <c r="BY81">
        <v>0.25</v>
      </c>
      <c r="BZ81">
        <v>1.9381029999999999</v>
      </c>
      <c r="CA81">
        <v>1.755846</v>
      </c>
      <c r="CB81">
        <v>0.84</v>
      </c>
      <c r="CC81">
        <v>1.4</v>
      </c>
      <c r="CD81">
        <v>0.44</v>
      </c>
      <c r="CE81">
        <v>0.87</v>
      </c>
      <c r="CF81">
        <v>0.14000000000000001</v>
      </c>
      <c r="CG81">
        <v>1.04</v>
      </c>
      <c r="CH81">
        <v>2.8832629999999999</v>
      </c>
      <c r="CI81">
        <v>6.05</v>
      </c>
      <c r="CJ81">
        <v>1.94</v>
      </c>
      <c r="CK81">
        <v>1.85</v>
      </c>
      <c r="CL81">
        <v>5.313701</v>
      </c>
      <c r="CM81">
        <v>0.935114</v>
      </c>
      <c r="CN81">
        <v>1.771234</v>
      </c>
      <c r="CO81">
        <v>3.03</v>
      </c>
      <c r="CP81">
        <v>2.5259830000000001</v>
      </c>
      <c r="CQ81">
        <v>2.7933979999999998</v>
      </c>
      <c r="CR81">
        <v>2.38</v>
      </c>
      <c r="CS81">
        <v>2.2875220000000001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87.14275899999997</v>
      </c>
    </row>
    <row r="82" spans="1:114">
      <c r="A82" t="s">
        <v>124</v>
      </c>
      <c r="B82">
        <v>0</v>
      </c>
      <c r="C82">
        <v>17.494282999999999</v>
      </c>
      <c r="D82">
        <v>26.824566999999998</v>
      </c>
      <c r="E82">
        <v>0</v>
      </c>
      <c r="F82">
        <v>0</v>
      </c>
      <c r="G82">
        <v>68.481795000000005</v>
      </c>
      <c r="H82">
        <v>0</v>
      </c>
      <c r="I82">
        <v>0</v>
      </c>
      <c r="J82">
        <v>85.130591999999993</v>
      </c>
      <c r="K82">
        <v>689.35378200000002</v>
      </c>
      <c r="L82">
        <v>661.459879</v>
      </c>
      <c r="M82">
        <v>79.966942000000003</v>
      </c>
      <c r="N82">
        <v>60.347343000000002</v>
      </c>
      <c r="O82">
        <v>126.520838</v>
      </c>
      <c r="P82">
        <v>144.02676099999999</v>
      </c>
      <c r="Q82">
        <v>19.743286000000001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20.731850000000001</v>
      </c>
      <c r="W82">
        <v>43.097000000000001</v>
      </c>
      <c r="X82">
        <v>147.515625</v>
      </c>
      <c r="Y82">
        <v>0</v>
      </c>
      <c r="Z82">
        <v>13.1076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9.0316259999999993</v>
      </c>
      <c r="AG82">
        <v>44.150584000000002</v>
      </c>
      <c r="AH82">
        <v>151.723648</v>
      </c>
      <c r="AI82">
        <v>54.308968999999998</v>
      </c>
      <c r="AJ82">
        <v>0</v>
      </c>
      <c r="AK82">
        <v>59.009957999999997</v>
      </c>
      <c r="AL82">
        <v>66.814999999999998</v>
      </c>
      <c r="AM82">
        <v>17.179061000000001</v>
      </c>
      <c r="AN82">
        <v>1.034778</v>
      </c>
      <c r="AO82">
        <v>0</v>
      </c>
      <c r="AP82">
        <v>1.1529</v>
      </c>
      <c r="AQ82">
        <v>28.191117999999999</v>
      </c>
      <c r="AR82">
        <v>49.128</v>
      </c>
      <c r="AS82">
        <v>34.647410000000001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87.14275899999997</v>
      </c>
      <c r="BA82">
        <f t="shared" si="4"/>
        <v>3450.9204730000006</v>
      </c>
      <c r="BD82">
        <v>4.2938999999999998</v>
      </c>
      <c r="BE82">
        <v>0</v>
      </c>
      <c r="BF82">
        <v>0</v>
      </c>
      <c r="BG82">
        <v>0</v>
      </c>
      <c r="BH82">
        <v>2.2296E-2</v>
      </c>
      <c r="BI82">
        <v>0.82130400000000003</v>
      </c>
      <c r="BJ82">
        <v>0</v>
      </c>
      <c r="BK82">
        <v>0</v>
      </c>
      <c r="BL82">
        <v>0</v>
      </c>
      <c r="BM82">
        <v>2.0135E-2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1.62</v>
      </c>
      <c r="BT82">
        <v>4.2558600000000002</v>
      </c>
      <c r="BU82">
        <v>2.9693339999999999</v>
      </c>
      <c r="BV82">
        <v>1.341844</v>
      </c>
      <c r="BW82">
        <v>7.94</v>
      </c>
      <c r="BX82">
        <v>4.2581249999999997</v>
      </c>
      <c r="BY82">
        <v>0.25</v>
      </c>
      <c r="BZ82">
        <v>1.9381029999999999</v>
      </c>
      <c r="CA82">
        <v>1.755846</v>
      </c>
      <c r="CB82">
        <v>0.84</v>
      </c>
      <c r="CC82">
        <v>1.4</v>
      </c>
      <c r="CD82">
        <v>0.44</v>
      </c>
      <c r="CE82">
        <v>0.87</v>
      </c>
      <c r="CF82">
        <v>0.14000000000000001</v>
      </c>
      <c r="CG82">
        <v>1.04</v>
      </c>
      <c r="CH82">
        <v>2.8832629999999999</v>
      </c>
      <c r="CI82">
        <v>6.05</v>
      </c>
      <c r="CJ82">
        <v>1.94</v>
      </c>
      <c r="CK82">
        <v>1.85</v>
      </c>
      <c r="CL82">
        <v>5.313701</v>
      </c>
      <c r="CM82">
        <v>0.935114</v>
      </c>
      <c r="CN82">
        <v>1.771234</v>
      </c>
      <c r="CO82">
        <v>3.03</v>
      </c>
      <c r="CP82">
        <v>2.5259830000000001</v>
      </c>
      <c r="CQ82">
        <v>2.7933979999999998</v>
      </c>
      <c r="CR82">
        <v>2.38</v>
      </c>
      <c r="CS82">
        <v>2.2875220000000001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87.14275899999997</v>
      </c>
    </row>
    <row r="83" spans="1:114">
      <c r="A83" t="s">
        <v>125</v>
      </c>
      <c r="B83">
        <v>0</v>
      </c>
      <c r="C83">
        <v>17.494282999999999</v>
      </c>
      <c r="D83">
        <v>26.824566999999998</v>
      </c>
      <c r="E83">
        <v>0</v>
      </c>
      <c r="F83">
        <v>0</v>
      </c>
      <c r="G83">
        <v>68.481795000000005</v>
      </c>
      <c r="H83">
        <v>0</v>
      </c>
      <c r="I83">
        <v>0</v>
      </c>
      <c r="J83">
        <v>85.130590999999995</v>
      </c>
      <c r="K83">
        <v>689.35378200000002</v>
      </c>
      <c r="L83">
        <v>503.90259200000003</v>
      </c>
      <c r="M83">
        <v>79.966942000000003</v>
      </c>
      <c r="N83">
        <v>60.347343000000002</v>
      </c>
      <c r="O83">
        <v>126.520838</v>
      </c>
      <c r="P83">
        <v>144.02676099999999</v>
      </c>
      <c r="Q83">
        <v>19.743286000000001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20.731850000000001</v>
      </c>
      <c r="W83">
        <v>43.097000000000001</v>
      </c>
      <c r="X83">
        <v>147.515625</v>
      </c>
      <c r="Y83">
        <v>0</v>
      </c>
      <c r="Z83">
        <v>13.1076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9.0316259999999993</v>
      </c>
      <c r="AG83">
        <v>44.150584000000002</v>
      </c>
      <c r="AH83">
        <v>151.723648</v>
      </c>
      <c r="AI83">
        <v>54.308968999999998</v>
      </c>
      <c r="AJ83">
        <v>0</v>
      </c>
      <c r="AK83">
        <v>59.009957999999997</v>
      </c>
      <c r="AL83">
        <v>81.34</v>
      </c>
      <c r="AM83">
        <v>17.179061000000001</v>
      </c>
      <c r="AN83">
        <v>1.034778</v>
      </c>
      <c r="AO83">
        <v>0</v>
      </c>
      <c r="AP83">
        <v>2.4339</v>
      </c>
      <c r="AQ83">
        <v>28.191117999999999</v>
      </c>
      <c r="AR83">
        <v>49.128</v>
      </c>
      <c r="AS83">
        <v>26.301172000000001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87.092945999999969</v>
      </c>
      <c r="BA83">
        <f t="shared" si="4"/>
        <v>3300.7731340000005</v>
      </c>
      <c r="BD83">
        <v>4.2938999999999998</v>
      </c>
      <c r="BE83">
        <v>0</v>
      </c>
      <c r="BF83">
        <v>0</v>
      </c>
      <c r="BG83">
        <v>0</v>
      </c>
      <c r="BH83">
        <v>2.2483E-2</v>
      </c>
      <c r="BI83">
        <v>0.82130400000000003</v>
      </c>
      <c r="BJ83">
        <v>0</v>
      </c>
      <c r="BK83">
        <v>0</v>
      </c>
      <c r="BL83">
        <v>0</v>
      </c>
      <c r="BM83">
        <v>2.0135E-2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1.62</v>
      </c>
      <c r="BT83">
        <v>4.2558600000000002</v>
      </c>
      <c r="BU83">
        <v>2.9693339999999999</v>
      </c>
      <c r="BV83">
        <v>1.341844</v>
      </c>
      <c r="BW83">
        <v>7.94</v>
      </c>
      <c r="BX83">
        <v>4.2581249999999997</v>
      </c>
      <c r="BY83">
        <v>0.22</v>
      </c>
      <c r="BZ83">
        <v>1.9381029999999999</v>
      </c>
      <c r="CA83">
        <v>1.755846</v>
      </c>
      <c r="CB83">
        <v>0.82</v>
      </c>
      <c r="CC83">
        <v>1.4</v>
      </c>
      <c r="CD83">
        <v>0.44</v>
      </c>
      <c r="CE83">
        <v>0.87</v>
      </c>
      <c r="CF83">
        <v>0.14000000000000001</v>
      </c>
      <c r="CG83">
        <v>1.04</v>
      </c>
      <c r="CH83">
        <v>2.8832629999999999</v>
      </c>
      <c r="CI83">
        <v>6.05</v>
      </c>
      <c r="CJ83">
        <v>1.94</v>
      </c>
      <c r="CK83">
        <v>1.85</v>
      </c>
      <c r="CL83">
        <v>5.313701</v>
      </c>
      <c r="CM83">
        <v>0.935114</v>
      </c>
      <c r="CN83">
        <v>1.771234</v>
      </c>
      <c r="CO83">
        <v>3.03</v>
      </c>
      <c r="CP83">
        <v>2.5259830000000001</v>
      </c>
      <c r="CQ83">
        <v>2.7933979999999998</v>
      </c>
      <c r="CR83">
        <v>2.38</v>
      </c>
      <c r="CS83">
        <v>2.2875220000000001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87.092945999999969</v>
      </c>
    </row>
    <row r="84" spans="1:114">
      <c r="A84" t="s">
        <v>126</v>
      </c>
      <c r="B84">
        <v>0</v>
      </c>
      <c r="C84">
        <v>17.494282999999999</v>
      </c>
      <c r="D84">
        <v>26.824566999999998</v>
      </c>
      <c r="E84">
        <v>0</v>
      </c>
      <c r="F84">
        <v>0</v>
      </c>
      <c r="G84">
        <v>68.481795000000005</v>
      </c>
      <c r="H84">
        <v>0</v>
      </c>
      <c r="I84">
        <v>0</v>
      </c>
      <c r="J84">
        <v>85.130590999999995</v>
      </c>
      <c r="K84">
        <v>689.35378200000002</v>
      </c>
      <c r="L84">
        <v>503.90259200000003</v>
      </c>
      <c r="M84">
        <v>79.966942000000003</v>
      </c>
      <c r="N84">
        <v>60.347343000000002</v>
      </c>
      <c r="O84">
        <v>126.520838</v>
      </c>
      <c r="P84">
        <v>144.02676099999999</v>
      </c>
      <c r="Q84">
        <v>19.743286000000001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20.731850000000001</v>
      </c>
      <c r="W84">
        <v>43.097000000000001</v>
      </c>
      <c r="X84">
        <v>147.515625</v>
      </c>
      <c r="Y84">
        <v>0</v>
      </c>
      <c r="Z84">
        <v>13.1076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9.0316259999999993</v>
      </c>
      <c r="AG84">
        <v>44.150584000000002</v>
      </c>
      <c r="AH84">
        <v>151.723648</v>
      </c>
      <c r="AI84">
        <v>54.308968999999998</v>
      </c>
      <c r="AJ84">
        <v>0</v>
      </c>
      <c r="AK84">
        <v>59.009957999999997</v>
      </c>
      <c r="AL84">
        <v>81.34</v>
      </c>
      <c r="AM84">
        <v>17.179061000000001</v>
      </c>
      <c r="AN84">
        <v>1.034778</v>
      </c>
      <c r="AO84">
        <v>0</v>
      </c>
      <c r="AP84">
        <v>2.4339</v>
      </c>
      <c r="AQ84">
        <v>28.191117999999999</v>
      </c>
      <c r="AR84">
        <v>49.128</v>
      </c>
      <c r="AS84">
        <v>26.301172000000001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87.092945999999969</v>
      </c>
      <c r="BA84">
        <f t="shared" si="4"/>
        <v>3300.7731340000005</v>
      </c>
      <c r="BD84">
        <v>4.2938999999999998</v>
      </c>
      <c r="BE84">
        <v>0</v>
      </c>
      <c r="BF84">
        <v>0</v>
      </c>
      <c r="BG84">
        <v>0</v>
      </c>
      <c r="BH84">
        <v>2.2483E-2</v>
      </c>
      <c r="BI84">
        <v>0.82130400000000003</v>
      </c>
      <c r="BJ84">
        <v>0</v>
      </c>
      <c r="BK84">
        <v>0</v>
      </c>
      <c r="BL84">
        <v>0</v>
      </c>
      <c r="BM84">
        <v>2.0135E-2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1.62</v>
      </c>
      <c r="BT84">
        <v>4.2558600000000002</v>
      </c>
      <c r="BU84">
        <v>2.9693339999999999</v>
      </c>
      <c r="BV84">
        <v>1.341844</v>
      </c>
      <c r="BW84">
        <v>7.94</v>
      </c>
      <c r="BX84">
        <v>4.2581249999999997</v>
      </c>
      <c r="BY84">
        <v>0.22</v>
      </c>
      <c r="BZ84">
        <v>1.9381029999999999</v>
      </c>
      <c r="CA84">
        <v>1.755846</v>
      </c>
      <c r="CB84">
        <v>0.82</v>
      </c>
      <c r="CC84">
        <v>1.4</v>
      </c>
      <c r="CD84">
        <v>0.44</v>
      </c>
      <c r="CE84">
        <v>0.87</v>
      </c>
      <c r="CF84">
        <v>0.14000000000000001</v>
      </c>
      <c r="CG84">
        <v>1.04</v>
      </c>
      <c r="CH84">
        <v>2.8832629999999999</v>
      </c>
      <c r="CI84">
        <v>6.05</v>
      </c>
      <c r="CJ84">
        <v>1.94</v>
      </c>
      <c r="CK84">
        <v>1.85</v>
      </c>
      <c r="CL84">
        <v>5.313701</v>
      </c>
      <c r="CM84">
        <v>0.935114</v>
      </c>
      <c r="CN84">
        <v>1.771234</v>
      </c>
      <c r="CO84">
        <v>3.03</v>
      </c>
      <c r="CP84">
        <v>2.5259830000000001</v>
      </c>
      <c r="CQ84">
        <v>2.7933979999999998</v>
      </c>
      <c r="CR84">
        <v>2.38</v>
      </c>
      <c r="CS84">
        <v>2.2875220000000001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87.092945999999969</v>
      </c>
    </row>
    <row r="85" spans="1:114">
      <c r="A85" t="s">
        <v>127</v>
      </c>
      <c r="B85">
        <v>0</v>
      </c>
      <c r="C85">
        <v>17.494282999999999</v>
      </c>
      <c r="D85">
        <v>26.824566999999998</v>
      </c>
      <c r="E85">
        <v>0</v>
      </c>
      <c r="F85">
        <v>0</v>
      </c>
      <c r="G85">
        <v>68.481795000000005</v>
      </c>
      <c r="H85">
        <v>0</v>
      </c>
      <c r="I85">
        <v>0</v>
      </c>
      <c r="J85">
        <v>85.130590999999995</v>
      </c>
      <c r="K85">
        <v>689.35378200000002</v>
      </c>
      <c r="L85">
        <v>503.90259200000003</v>
      </c>
      <c r="M85">
        <v>79.966942000000003</v>
      </c>
      <c r="N85">
        <v>60.347343000000002</v>
      </c>
      <c r="O85">
        <v>126.520838</v>
      </c>
      <c r="P85">
        <v>144.02676099999999</v>
      </c>
      <c r="Q85">
        <v>19.743286000000001</v>
      </c>
      <c r="R85">
        <v>43.545976000000003</v>
      </c>
      <c r="S85">
        <v>26.963602000000002</v>
      </c>
      <c r="T85">
        <v>1.4276059999999999</v>
      </c>
      <c r="U85">
        <v>348.97500000000002</v>
      </c>
      <c r="V85">
        <v>20.731850000000001</v>
      </c>
      <c r="W85">
        <v>43.097000000000001</v>
      </c>
      <c r="X85">
        <v>147.515625</v>
      </c>
      <c r="Y85">
        <v>0</v>
      </c>
      <c r="Z85">
        <v>13.1076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9.0316259999999993</v>
      </c>
      <c r="AG85">
        <v>44.150584000000002</v>
      </c>
      <c r="AH85">
        <v>151.723648</v>
      </c>
      <c r="AI85">
        <v>54.308968999999998</v>
      </c>
      <c r="AJ85">
        <v>0</v>
      </c>
      <c r="AK85">
        <v>59.009957999999997</v>
      </c>
      <c r="AL85">
        <v>81.34</v>
      </c>
      <c r="AM85">
        <v>17.179061000000001</v>
      </c>
      <c r="AN85">
        <v>1.034778</v>
      </c>
      <c r="AO85">
        <v>0</v>
      </c>
      <c r="AP85">
        <v>2.4339</v>
      </c>
      <c r="AQ85">
        <v>28.191117999999999</v>
      </c>
      <c r="AR85">
        <v>49.128</v>
      </c>
      <c r="AS85">
        <v>26.301172000000001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87.092945999999969</v>
      </c>
      <c r="BA85">
        <f t="shared" si="4"/>
        <v>3300.7731340000005</v>
      </c>
      <c r="BD85">
        <v>4.2938999999999998</v>
      </c>
      <c r="BE85">
        <v>0</v>
      </c>
      <c r="BF85">
        <v>0</v>
      </c>
      <c r="BG85">
        <v>0</v>
      </c>
      <c r="BH85">
        <v>2.2483E-2</v>
      </c>
      <c r="BI85">
        <v>0.82130400000000003</v>
      </c>
      <c r="BJ85">
        <v>0</v>
      </c>
      <c r="BK85">
        <v>0</v>
      </c>
      <c r="BL85">
        <v>0</v>
      </c>
      <c r="BM85">
        <v>2.0135E-2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1.62</v>
      </c>
      <c r="BT85">
        <v>4.2558600000000002</v>
      </c>
      <c r="BU85">
        <v>2.9693339999999999</v>
      </c>
      <c r="BV85">
        <v>1.341844</v>
      </c>
      <c r="BW85">
        <v>7.94</v>
      </c>
      <c r="BX85">
        <v>4.2581249999999997</v>
      </c>
      <c r="BY85">
        <v>0.22</v>
      </c>
      <c r="BZ85">
        <v>1.9381029999999999</v>
      </c>
      <c r="CA85">
        <v>1.755846</v>
      </c>
      <c r="CB85">
        <v>0.82</v>
      </c>
      <c r="CC85">
        <v>1.4</v>
      </c>
      <c r="CD85">
        <v>0.44</v>
      </c>
      <c r="CE85">
        <v>0.87</v>
      </c>
      <c r="CF85">
        <v>0.14000000000000001</v>
      </c>
      <c r="CG85">
        <v>1.04</v>
      </c>
      <c r="CH85">
        <v>2.8832629999999999</v>
      </c>
      <c r="CI85">
        <v>6.05</v>
      </c>
      <c r="CJ85">
        <v>1.94</v>
      </c>
      <c r="CK85">
        <v>1.85</v>
      </c>
      <c r="CL85">
        <v>5.313701</v>
      </c>
      <c r="CM85">
        <v>0.935114</v>
      </c>
      <c r="CN85">
        <v>1.771234</v>
      </c>
      <c r="CO85">
        <v>3.03</v>
      </c>
      <c r="CP85">
        <v>2.5259830000000001</v>
      </c>
      <c r="CQ85">
        <v>2.7933979999999998</v>
      </c>
      <c r="CR85">
        <v>2.38</v>
      </c>
      <c r="CS85">
        <v>2.2875220000000001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87.092945999999969</v>
      </c>
    </row>
    <row r="86" spans="1:114">
      <c r="A86" t="s">
        <v>128</v>
      </c>
      <c r="B86">
        <v>0</v>
      </c>
      <c r="C86">
        <v>17.494282999999999</v>
      </c>
      <c r="D86">
        <v>26.824566999999998</v>
      </c>
      <c r="E86">
        <v>0</v>
      </c>
      <c r="F86">
        <v>0</v>
      </c>
      <c r="G86">
        <v>68.481795000000005</v>
      </c>
      <c r="H86">
        <v>0</v>
      </c>
      <c r="I86">
        <v>0</v>
      </c>
      <c r="J86">
        <v>85.130590999999995</v>
      </c>
      <c r="K86">
        <v>689.35378200000002</v>
      </c>
      <c r="L86">
        <v>503.90259200000003</v>
      </c>
      <c r="M86">
        <v>79.966942000000003</v>
      </c>
      <c r="N86">
        <v>60.347343000000002</v>
      </c>
      <c r="O86">
        <v>126.520838</v>
      </c>
      <c r="P86">
        <v>144.02676099999999</v>
      </c>
      <c r="Q86">
        <v>19.743286000000001</v>
      </c>
      <c r="R86">
        <v>43.545976000000003</v>
      </c>
      <c r="S86">
        <v>26.963602000000002</v>
      </c>
      <c r="T86">
        <v>1.4276059999999999</v>
      </c>
      <c r="U86">
        <v>348.97500000000002</v>
      </c>
      <c r="V86">
        <v>20.731850000000001</v>
      </c>
      <c r="W86">
        <v>43.097000000000001</v>
      </c>
      <c r="X86">
        <v>147.515625</v>
      </c>
      <c r="Y86">
        <v>0</v>
      </c>
      <c r="Z86">
        <v>6.5537999999999998</v>
      </c>
      <c r="AA86">
        <v>42.14808</v>
      </c>
      <c r="AB86">
        <v>43.635160999999997</v>
      </c>
      <c r="AC86">
        <v>31.709733</v>
      </c>
      <c r="AD86">
        <v>29.745407</v>
      </c>
      <c r="AE86">
        <v>53.905351000000003</v>
      </c>
      <c r="AF86">
        <v>8.7128639999999997</v>
      </c>
      <c r="AG86">
        <v>44.150584000000002</v>
      </c>
      <c r="AH86">
        <v>151.723648</v>
      </c>
      <c r="AI86">
        <v>54.308968999999998</v>
      </c>
      <c r="AJ86">
        <v>0</v>
      </c>
      <c r="AK86">
        <v>59.009957999999997</v>
      </c>
      <c r="AL86">
        <v>81.34</v>
      </c>
      <c r="AM86">
        <v>17.179061000000001</v>
      </c>
      <c r="AN86">
        <v>1.034778</v>
      </c>
      <c r="AO86">
        <v>0</v>
      </c>
      <c r="AP86">
        <v>2.4339</v>
      </c>
      <c r="AQ86">
        <v>28.191117999999999</v>
      </c>
      <c r="AR86">
        <v>49.128</v>
      </c>
      <c r="AS86">
        <v>26.301172000000001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87.034957999999961</v>
      </c>
      <c r="BA86">
        <f t="shared" si="4"/>
        <v>3283.835481000001</v>
      </c>
      <c r="BD86">
        <v>4.2938999999999998</v>
      </c>
      <c r="BE86">
        <v>0</v>
      </c>
      <c r="BF86">
        <v>0</v>
      </c>
      <c r="BG86">
        <v>0</v>
      </c>
      <c r="BH86">
        <v>2.2483E-2</v>
      </c>
      <c r="BI86">
        <v>0.82130400000000003</v>
      </c>
      <c r="BJ86">
        <v>0</v>
      </c>
      <c r="BK86">
        <v>0</v>
      </c>
      <c r="BL86">
        <v>0</v>
      </c>
      <c r="BM86">
        <v>2.0135E-2</v>
      </c>
      <c r="BN86">
        <v>0</v>
      </c>
      <c r="BO86">
        <v>2</v>
      </c>
      <c r="BP86">
        <v>1.1000000000000001</v>
      </c>
      <c r="BQ86">
        <v>3.542468</v>
      </c>
      <c r="BR86">
        <v>2.5514760000000001</v>
      </c>
      <c r="BS86">
        <v>1.62</v>
      </c>
      <c r="BT86">
        <v>4.2558600000000002</v>
      </c>
      <c r="BU86">
        <v>2.9693339999999999</v>
      </c>
      <c r="BV86">
        <v>1.341844</v>
      </c>
      <c r="BW86">
        <v>7.94</v>
      </c>
      <c r="BX86">
        <v>4.2581249999999997</v>
      </c>
      <c r="BY86">
        <v>0.22</v>
      </c>
      <c r="BZ86">
        <v>1.9381029999999999</v>
      </c>
      <c r="CA86">
        <v>1.755846</v>
      </c>
      <c r="CB86">
        <v>0.82</v>
      </c>
      <c r="CC86">
        <v>1.4</v>
      </c>
      <c r="CD86">
        <v>0.44</v>
      </c>
      <c r="CE86">
        <v>0.87</v>
      </c>
      <c r="CF86">
        <v>0.14000000000000001</v>
      </c>
      <c r="CG86">
        <v>1.04</v>
      </c>
      <c r="CH86">
        <v>2.8832629999999999</v>
      </c>
      <c r="CI86">
        <v>6.05</v>
      </c>
      <c r="CJ86">
        <v>1.94</v>
      </c>
      <c r="CK86">
        <v>1.85</v>
      </c>
      <c r="CL86">
        <v>5.313701</v>
      </c>
      <c r="CM86">
        <v>0.935114</v>
      </c>
      <c r="CN86">
        <v>1.771234</v>
      </c>
      <c r="CO86">
        <v>3.03</v>
      </c>
      <c r="CP86">
        <v>2.5259830000000001</v>
      </c>
      <c r="CQ86">
        <v>2.7933979999999998</v>
      </c>
      <c r="CR86">
        <v>2.38</v>
      </c>
      <c r="CS86">
        <v>2.2875220000000001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87.034957999999961</v>
      </c>
    </row>
    <row r="87" spans="1:114">
      <c r="A87" t="s">
        <v>129</v>
      </c>
      <c r="B87">
        <v>0</v>
      </c>
      <c r="C87">
        <v>17.494282999999999</v>
      </c>
      <c r="D87">
        <v>26.824566999999998</v>
      </c>
      <c r="E87">
        <v>0</v>
      </c>
      <c r="F87">
        <v>0</v>
      </c>
      <c r="G87">
        <v>68.481795000000005</v>
      </c>
      <c r="H87">
        <v>0</v>
      </c>
      <c r="I87">
        <v>0</v>
      </c>
      <c r="J87">
        <v>88.779043999999999</v>
      </c>
      <c r="K87">
        <v>689.35378200000002</v>
      </c>
      <c r="L87">
        <v>503.90259200000003</v>
      </c>
      <c r="M87">
        <v>79.966942000000003</v>
      </c>
      <c r="N87">
        <v>60.347343000000002</v>
      </c>
      <c r="O87">
        <v>126.520838</v>
      </c>
      <c r="P87">
        <v>144.02676099999999</v>
      </c>
      <c r="Q87">
        <v>20.323971</v>
      </c>
      <c r="R87">
        <v>43.545976000000003</v>
      </c>
      <c r="S87">
        <v>26.963602000000002</v>
      </c>
      <c r="T87">
        <v>1.4276059999999999</v>
      </c>
      <c r="U87">
        <v>348.97500000000002</v>
      </c>
      <c r="V87">
        <v>20.731850000000001</v>
      </c>
      <c r="W87">
        <v>43.097000000000001</v>
      </c>
      <c r="X87">
        <v>147.515625</v>
      </c>
      <c r="Y87">
        <v>0</v>
      </c>
      <c r="Z87">
        <v>1.1000000000000001</v>
      </c>
      <c r="AA87">
        <v>42.14808</v>
      </c>
      <c r="AB87">
        <v>43.635160999999997</v>
      </c>
      <c r="AC87">
        <v>31.709733</v>
      </c>
      <c r="AD87">
        <v>29.745407</v>
      </c>
      <c r="AE87">
        <v>53.905351000000003</v>
      </c>
      <c r="AF87">
        <v>8.7128639999999997</v>
      </c>
      <c r="AG87">
        <v>44.150584000000002</v>
      </c>
      <c r="AH87">
        <v>101.149098</v>
      </c>
      <c r="AI87">
        <v>18.05669</v>
      </c>
      <c r="AJ87">
        <v>0</v>
      </c>
      <c r="AK87">
        <v>59.009957999999997</v>
      </c>
      <c r="AL87">
        <v>81.34</v>
      </c>
      <c r="AM87">
        <v>17.179061000000001</v>
      </c>
      <c r="AN87">
        <v>1.034778</v>
      </c>
      <c r="AO87">
        <v>0</v>
      </c>
      <c r="AP87">
        <v>2.4339</v>
      </c>
      <c r="AQ87">
        <v>28.191117999999999</v>
      </c>
      <c r="AR87">
        <v>49.128</v>
      </c>
      <c r="AS87">
        <v>35.652698999999998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86.022295999999955</v>
      </c>
      <c r="BA87">
        <f t="shared" si="4"/>
        <v>3204.122855000001</v>
      </c>
      <c r="BD87">
        <v>4.2938999999999998</v>
      </c>
      <c r="BE87">
        <v>0</v>
      </c>
      <c r="BF87">
        <v>0</v>
      </c>
      <c r="BG87">
        <v>0</v>
      </c>
      <c r="BH87">
        <v>2.2483E-2</v>
      </c>
      <c r="BI87">
        <v>0.82130400000000003</v>
      </c>
      <c r="BJ87">
        <v>0</v>
      </c>
      <c r="BK87">
        <v>0</v>
      </c>
      <c r="BL87">
        <v>0</v>
      </c>
      <c r="BM87">
        <v>2.0294E-2</v>
      </c>
      <c r="BN87">
        <v>0</v>
      </c>
      <c r="BO87">
        <v>2</v>
      </c>
      <c r="BP87">
        <v>1.1000000000000001</v>
      </c>
      <c r="BQ87">
        <v>3.542468</v>
      </c>
      <c r="BR87">
        <v>2.5514760000000001</v>
      </c>
      <c r="BS87">
        <v>1.62</v>
      </c>
      <c r="BT87">
        <v>4.2558600000000002</v>
      </c>
      <c r="BU87">
        <v>2.9693339999999999</v>
      </c>
      <c r="BV87">
        <v>1.341844</v>
      </c>
      <c r="BW87">
        <v>7.94</v>
      </c>
      <c r="BX87">
        <v>4.2581249999999997</v>
      </c>
      <c r="BY87">
        <v>0.22</v>
      </c>
      <c r="BZ87">
        <v>1.9381029999999999</v>
      </c>
      <c r="CA87">
        <v>1.755846</v>
      </c>
      <c r="CB87">
        <v>0.82</v>
      </c>
      <c r="CC87">
        <v>1.32</v>
      </c>
      <c r="CD87">
        <v>0.44</v>
      </c>
      <c r="CE87">
        <v>0.87</v>
      </c>
      <c r="CF87">
        <v>0.14000000000000001</v>
      </c>
      <c r="CG87">
        <v>1.04</v>
      </c>
      <c r="CH87">
        <v>1.950442</v>
      </c>
      <c r="CI87">
        <v>6.05</v>
      </c>
      <c r="CJ87">
        <v>1.94</v>
      </c>
      <c r="CK87">
        <v>1.85</v>
      </c>
      <c r="CL87">
        <v>5.313701</v>
      </c>
      <c r="CM87">
        <v>0.935114</v>
      </c>
      <c r="CN87">
        <v>1.771234</v>
      </c>
      <c r="CO87">
        <v>3.03</v>
      </c>
      <c r="CP87">
        <v>2.5259830000000001</v>
      </c>
      <c r="CQ87">
        <v>2.7933979999999998</v>
      </c>
      <c r="CR87">
        <v>2.38</v>
      </c>
      <c r="CS87">
        <v>2.2875220000000001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86.022295999999955</v>
      </c>
    </row>
    <row r="88" spans="1:114">
      <c r="A88" t="s">
        <v>130</v>
      </c>
      <c r="B88">
        <v>0</v>
      </c>
      <c r="C88">
        <v>17.494282999999999</v>
      </c>
      <c r="D88">
        <v>26.824566999999998</v>
      </c>
      <c r="E88">
        <v>0</v>
      </c>
      <c r="F88">
        <v>0</v>
      </c>
      <c r="G88">
        <v>68.481795000000005</v>
      </c>
      <c r="H88">
        <v>0</v>
      </c>
      <c r="I88">
        <v>0</v>
      </c>
      <c r="J88">
        <v>88.779043999999999</v>
      </c>
      <c r="K88">
        <v>689.35378200000002</v>
      </c>
      <c r="L88">
        <v>503.90259200000003</v>
      </c>
      <c r="M88">
        <v>79.966942000000003</v>
      </c>
      <c r="N88">
        <v>60.347343000000002</v>
      </c>
      <c r="O88">
        <v>126.520838</v>
      </c>
      <c r="P88">
        <v>144.02676099999999</v>
      </c>
      <c r="Q88">
        <v>20.323971</v>
      </c>
      <c r="R88">
        <v>43.545976000000003</v>
      </c>
      <c r="S88">
        <v>26.963602000000002</v>
      </c>
      <c r="T88">
        <v>1.4276059999999999</v>
      </c>
      <c r="U88">
        <v>348.97500000000002</v>
      </c>
      <c r="V88">
        <v>20.731850000000001</v>
      </c>
      <c r="W88">
        <v>43.097000000000001</v>
      </c>
      <c r="X88">
        <v>147.515625</v>
      </c>
      <c r="Y88">
        <v>0</v>
      </c>
      <c r="Z88">
        <v>1.1000000000000001</v>
      </c>
      <c r="AA88">
        <v>42.14808</v>
      </c>
      <c r="AB88">
        <v>43.635160999999997</v>
      </c>
      <c r="AC88">
        <v>31.709733</v>
      </c>
      <c r="AD88">
        <v>29.745407</v>
      </c>
      <c r="AE88">
        <v>53.905351000000003</v>
      </c>
      <c r="AF88">
        <v>8.7128639999999997</v>
      </c>
      <c r="AG88">
        <v>44.150584000000002</v>
      </c>
      <c r="AH88">
        <v>101.149098</v>
      </c>
      <c r="AI88">
        <v>16.667714</v>
      </c>
      <c r="AJ88">
        <v>0</v>
      </c>
      <c r="AK88">
        <v>59.009957999999997</v>
      </c>
      <c r="AL88">
        <v>81.34</v>
      </c>
      <c r="AM88">
        <v>17.179061000000001</v>
      </c>
      <c r="AN88">
        <v>1.034778</v>
      </c>
      <c r="AO88">
        <v>0</v>
      </c>
      <c r="AP88">
        <v>2.4339</v>
      </c>
      <c r="AQ88">
        <v>28.191117999999999</v>
      </c>
      <c r="AR88">
        <v>49.128</v>
      </c>
      <c r="AS88">
        <v>35.652698999999998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86.022295999999955</v>
      </c>
      <c r="BA88">
        <f t="shared" si="4"/>
        <v>3202.7338790000013</v>
      </c>
      <c r="BD88">
        <v>4.2938999999999998</v>
      </c>
      <c r="BE88">
        <v>0</v>
      </c>
      <c r="BF88">
        <v>0</v>
      </c>
      <c r="BG88">
        <v>0</v>
      </c>
      <c r="BH88">
        <v>2.2483E-2</v>
      </c>
      <c r="BI88">
        <v>0.82130400000000003</v>
      </c>
      <c r="BJ88">
        <v>0</v>
      </c>
      <c r="BK88">
        <v>0</v>
      </c>
      <c r="BL88">
        <v>0</v>
      </c>
      <c r="BM88">
        <v>2.0294E-2</v>
      </c>
      <c r="BN88">
        <v>0</v>
      </c>
      <c r="BO88">
        <v>2</v>
      </c>
      <c r="BP88">
        <v>1.1000000000000001</v>
      </c>
      <c r="BQ88">
        <v>3.542468</v>
      </c>
      <c r="BR88">
        <v>2.5514760000000001</v>
      </c>
      <c r="BS88">
        <v>1.62</v>
      </c>
      <c r="BT88">
        <v>4.2558600000000002</v>
      </c>
      <c r="BU88">
        <v>2.9693339999999999</v>
      </c>
      <c r="BV88">
        <v>1.341844</v>
      </c>
      <c r="BW88">
        <v>7.94</v>
      </c>
      <c r="BX88">
        <v>4.2581249999999997</v>
      </c>
      <c r="BY88">
        <v>0.22</v>
      </c>
      <c r="BZ88">
        <v>1.9381029999999999</v>
      </c>
      <c r="CA88">
        <v>1.755846</v>
      </c>
      <c r="CB88">
        <v>0.82</v>
      </c>
      <c r="CC88">
        <v>1.32</v>
      </c>
      <c r="CD88">
        <v>0.44</v>
      </c>
      <c r="CE88">
        <v>0.87</v>
      </c>
      <c r="CF88">
        <v>0.14000000000000001</v>
      </c>
      <c r="CG88">
        <v>1.04</v>
      </c>
      <c r="CH88">
        <v>1.950442</v>
      </c>
      <c r="CI88">
        <v>6.05</v>
      </c>
      <c r="CJ88">
        <v>1.94</v>
      </c>
      <c r="CK88">
        <v>1.85</v>
      </c>
      <c r="CL88">
        <v>5.313701</v>
      </c>
      <c r="CM88">
        <v>0.935114</v>
      </c>
      <c r="CN88">
        <v>1.771234</v>
      </c>
      <c r="CO88">
        <v>3.03</v>
      </c>
      <c r="CP88">
        <v>2.5259830000000001</v>
      </c>
      <c r="CQ88">
        <v>2.7933979999999998</v>
      </c>
      <c r="CR88">
        <v>2.38</v>
      </c>
      <c r="CS88">
        <v>2.2875220000000001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86.022295999999955</v>
      </c>
    </row>
    <row r="89" spans="1:114">
      <c r="A89" t="s">
        <v>131</v>
      </c>
      <c r="B89">
        <v>0</v>
      </c>
      <c r="C89">
        <v>17.494282999999999</v>
      </c>
      <c r="D89">
        <v>17.494281999999998</v>
      </c>
      <c r="E89">
        <v>0</v>
      </c>
      <c r="F89">
        <v>0</v>
      </c>
      <c r="G89">
        <v>68.481795000000005</v>
      </c>
      <c r="H89">
        <v>0</v>
      </c>
      <c r="I89">
        <v>0</v>
      </c>
      <c r="J89">
        <v>88.779044999999996</v>
      </c>
      <c r="K89">
        <v>689.35378200000002</v>
      </c>
      <c r="L89">
        <v>503.90259200000003</v>
      </c>
      <c r="M89">
        <v>79.966942000000003</v>
      </c>
      <c r="N89">
        <v>60.347343000000002</v>
      </c>
      <c r="O89">
        <v>126.520838</v>
      </c>
      <c r="P89">
        <v>144.02676099999999</v>
      </c>
      <c r="Q89">
        <v>20.323971</v>
      </c>
      <c r="R89">
        <v>43.545976000000003</v>
      </c>
      <c r="S89">
        <v>26.963602000000002</v>
      </c>
      <c r="T89">
        <v>1.4276059999999999</v>
      </c>
      <c r="U89">
        <v>348.97500000000002</v>
      </c>
      <c r="V89">
        <v>20.731850000000001</v>
      </c>
      <c r="W89">
        <v>43.097000000000001</v>
      </c>
      <c r="X89">
        <v>147.515625</v>
      </c>
      <c r="Y89">
        <v>0</v>
      </c>
      <c r="Z89">
        <v>1.1000000000000001</v>
      </c>
      <c r="AA89">
        <v>42.14808</v>
      </c>
      <c r="AB89">
        <v>43.635160999999997</v>
      </c>
      <c r="AC89">
        <v>31.709733</v>
      </c>
      <c r="AD89">
        <v>29.745407</v>
      </c>
      <c r="AE89">
        <v>53.905351000000003</v>
      </c>
      <c r="AF89">
        <v>8.7128639999999997</v>
      </c>
      <c r="AG89">
        <v>44.150584000000002</v>
      </c>
      <c r="AH89">
        <v>101.149098</v>
      </c>
      <c r="AI89">
        <v>16.667714</v>
      </c>
      <c r="AJ89">
        <v>0</v>
      </c>
      <c r="AK89">
        <v>59.009957999999997</v>
      </c>
      <c r="AL89">
        <v>81.34</v>
      </c>
      <c r="AM89">
        <v>17.179061000000001</v>
      </c>
      <c r="AN89">
        <v>1.034778</v>
      </c>
      <c r="AO89">
        <v>0</v>
      </c>
      <c r="AP89">
        <v>3.7149000000000001</v>
      </c>
      <c r="AQ89">
        <v>28.191117999999999</v>
      </c>
      <c r="AR89">
        <v>49.128</v>
      </c>
      <c r="AS89">
        <v>35.652698999999998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86.033085999999955</v>
      </c>
      <c r="BA89">
        <f t="shared" si="4"/>
        <v>3194.6953850000009</v>
      </c>
      <c r="BD89">
        <v>4.2938999999999998</v>
      </c>
      <c r="BE89">
        <v>0</v>
      </c>
      <c r="BF89">
        <v>0</v>
      </c>
      <c r="BG89">
        <v>0</v>
      </c>
      <c r="BH89">
        <v>2.2483E-2</v>
      </c>
      <c r="BI89">
        <v>0.82130400000000003</v>
      </c>
      <c r="BJ89">
        <v>0</v>
      </c>
      <c r="BK89">
        <v>0</v>
      </c>
      <c r="BL89">
        <v>0</v>
      </c>
      <c r="BM89">
        <v>2.0294E-2</v>
      </c>
      <c r="BN89">
        <v>0</v>
      </c>
      <c r="BO89">
        <v>2</v>
      </c>
      <c r="BP89">
        <v>1.1000000000000001</v>
      </c>
      <c r="BQ89">
        <v>3.542468</v>
      </c>
      <c r="BR89">
        <v>2.5514760000000001</v>
      </c>
      <c r="BS89">
        <v>1.62</v>
      </c>
      <c r="BT89">
        <v>4.2558600000000002</v>
      </c>
      <c r="BU89">
        <v>2.9693339999999999</v>
      </c>
      <c r="BV89">
        <v>1.341844</v>
      </c>
      <c r="BW89">
        <v>7.94</v>
      </c>
      <c r="BX89">
        <v>4.2581249999999997</v>
      </c>
      <c r="BY89">
        <v>0.22</v>
      </c>
      <c r="BZ89">
        <v>1.9381029999999999</v>
      </c>
      <c r="CA89">
        <v>1.755846</v>
      </c>
      <c r="CB89">
        <v>0.82</v>
      </c>
      <c r="CC89">
        <v>1.32</v>
      </c>
      <c r="CD89">
        <v>0.44</v>
      </c>
      <c r="CE89">
        <v>0.87</v>
      </c>
      <c r="CF89">
        <v>0.14000000000000001</v>
      </c>
      <c r="CG89">
        <v>1.04</v>
      </c>
      <c r="CH89">
        <v>1.950442</v>
      </c>
      <c r="CI89">
        <v>6.05</v>
      </c>
      <c r="CJ89">
        <v>1.94</v>
      </c>
      <c r="CK89">
        <v>1.85</v>
      </c>
      <c r="CL89">
        <v>5.313701</v>
      </c>
      <c r="CM89">
        <v>0.935114</v>
      </c>
      <c r="CN89">
        <v>1.771234</v>
      </c>
      <c r="CO89">
        <v>3.03</v>
      </c>
      <c r="CP89">
        <v>2.5259830000000001</v>
      </c>
      <c r="CQ89">
        <v>2.7933979999999998</v>
      </c>
      <c r="CR89">
        <v>2.38</v>
      </c>
      <c r="CS89">
        <v>2.2983120000000001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86.033085999999955</v>
      </c>
    </row>
    <row r="90" spans="1:114">
      <c r="A90" t="s">
        <v>132</v>
      </c>
      <c r="B90">
        <v>0</v>
      </c>
      <c r="C90">
        <v>17.494282999999999</v>
      </c>
      <c r="D90">
        <v>17.494281999999998</v>
      </c>
      <c r="E90">
        <v>0</v>
      </c>
      <c r="F90">
        <v>0</v>
      </c>
      <c r="G90">
        <v>68.481795000000005</v>
      </c>
      <c r="H90">
        <v>0</v>
      </c>
      <c r="I90">
        <v>0</v>
      </c>
      <c r="J90">
        <v>88.779044999999996</v>
      </c>
      <c r="K90">
        <v>689.35378200000002</v>
      </c>
      <c r="L90">
        <v>503.90259200000003</v>
      </c>
      <c r="M90">
        <v>79.966942000000003</v>
      </c>
      <c r="N90">
        <v>60.347343000000002</v>
      </c>
      <c r="O90">
        <v>126.520838</v>
      </c>
      <c r="P90">
        <v>144.02676099999999</v>
      </c>
      <c r="Q90">
        <v>20.323971</v>
      </c>
      <c r="R90">
        <v>43.545976000000003</v>
      </c>
      <c r="S90">
        <v>26.963602000000002</v>
      </c>
      <c r="T90">
        <v>1.4276059999999999</v>
      </c>
      <c r="U90">
        <v>348.97500000000002</v>
      </c>
      <c r="V90">
        <v>20.731850000000001</v>
      </c>
      <c r="W90">
        <v>43.097000000000001</v>
      </c>
      <c r="X90">
        <v>147.515625</v>
      </c>
      <c r="Y90">
        <v>0</v>
      </c>
      <c r="Z90">
        <v>1.1000000000000001</v>
      </c>
      <c r="AA90">
        <v>42.14808</v>
      </c>
      <c r="AB90">
        <v>43.635160999999997</v>
      </c>
      <c r="AC90">
        <v>31.709733</v>
      </c>
      <c r="AD90">
        <v>29.745407</v>
      </c>
      <c r="AE90">
        <v>53.905351000000003</v>
      </c>
      <c r="AF90">
        <v>8.7128639999999997</v>
      </c>
      <c r="AG90">
        <v>44.150584000000002</v>
      </c>
      <c r="AH90">
        <v>101.149098</v>
      </c>
      <c r="AI90">
        <v>16.667714</v>
      </c>
      <c r="AJ90">
        <v>0</v>
      </c>
      <c r="AK90">
        <v>59.009957999999997</v>
      </c>
      <c r="AL90">
        <v>81.34</v>
      </c>
      <c r="AM90">
        <v>17.179061000000001</v>
      </c>
      <c r="AN90">
        <v>1.034778</v>
      </c>
      <c r="AO90">
        <v>0</v>
      </c>
      <c r="AP90">
        <v>3.7149000000000001</v>
      </c>
      <c r="AQ90">
        <v>28.191117999999999</v>
      </c>
      <c r="AR90">
        <v>49.128</v>
      </c>
      <c r="AS90">
        <v>35.652698999999998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86.033085999999955</v>
      </c>
      <c r="BA90">
        <f t="shared" si="4"/>
        <v>3194.6953850000009</v>
      </c>
      <c r="BD90">
        <v>4.2938999999999998</v>
      </c>
      <c r="BE90">
        <v>0</v>
      </c>
      <c r="BF90">
        <v>0</v>
      </c>
      <c r="BG90">
        <v>0</v>
      </c>
      <c r="BH90">
        <v>2.2483E-2</v>
      </c>
      <c r="BI90">
        <v>0.82130400000000003</v>
      </c>
      <c r="BJ90">
        <v>0</v>
      </c>
      <c r="BK90">
        <v>0</v>
      </c>
      <c r="BL90">
        <v>0</v>
      </c>
      <c r="BM90">
        <v>2.0294E-2</v>
      </c>
      <c r="BN90">
        <v>0</v>
      </c>
      <c r="BO90">
        <v>2</v>
      </c>
      <c r="BP90">
        <v>1.1000000000000001</v>
      </c>
      <c r="BQ90">
        <v>3.542468</v>
      </c>
      <c r="BR90">
        <v>2.5514760000000001</v>
      </c>
      <c r="BS90">
        <v>1.62</v>
      </c>
      <c r="BT90">
        <v>4.2558600000000002</v>
      </c>
      <c r="BU90">
        <v>2.9693339999999999</v>
      </c>
      <c r="BV90">
        <v>1.341844</v>
      </c>
      <c r="BW90">
        <v>7.94</v>
      </c>
      <c r="BX90">
        <v>4.2581249999999997</v>
      </c>
      <c r="BY90">
        <v>0.22</v>
      </c>
      <c r="BZ90">
        <v>1.9381029999999999</v>
      </c>
      <c r="CA90">
        <v>1.755846</v>
      </c>
      <c r="CB90">
        <v>0.82</v>
      </c>
      <c r="CC90">
        <v>1.32</v>
      </c>
      <c r="CD90">
        <v>0.44</v>
      </c>
      <c r="CE90">
        <v>0.87</v>
      </c>
      <c r="CF90">
        <v>0.14000000000000001</v>
      </c>
      <c r="CG90">
        <v>1.04</v>
      </c>
      <c r="CH90">
        <v>1.950442</v>
      </c>
      <c r="CI90">
        <v>6.05</v>
      </c>
      <c r="CJ90">
        <v>1.94</v>
      </c>
      <c r="CK90">
        <v>1.85</v>
      </c>
      <c r="CL90">
        <v>5.313701</v>
      </c>
      <c r="CM90">
        <v>0.935114</v>
      </c>
      <c r="CN90">
        <v>1.771234</v>
      </c>
      <c r="CO90">
        <v>3.03</v>
      </c>
      <c r="CP90">
        <v>2.5259830000000001</v>
      </c>
      <c r="CQ90">
        <v>2.7933979999999998</v>
      </c>
      <c r="CR90">
        <v>2.38</v>
      </c>
      <c r="CS90">
        <v>2.2983120000000001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86.033085999999955</v>
      </c>
    </row>
    <row r="91" spans="1:114">
      <c r="A91" t="s">
        <v>133</v>
      </c>
      <c r="B91">
        <v>0</v>
      </c>
      <c r="C91">
        <v>17.494282999999999</v>
      </c>
      <c r="D91">
        <v>26.824566999999998</v>
      </c>
      <c r="E91">
        <v>0</v>
      </c>
      <c r="F91">
        <v>0</v>
      </c>
      <c r="G91">
        <v>68.481795000000005</v>
      </c>
      <c r="H91">
        <v>0</v>
      </c>
      <c r="I91">
        <v>0</v>
      </c>
      <c r="J91">
        <v>88.779044999999996</v>
      </c>
      <c r="K91">
        <v>689.35378200000002</v>
      </c>
      <c r="L91">
        <v>561.45135600000003</v>
      </c>
      <c r="M91">
        <v>79.966942000000003</v>
      </c>
      <c r="N91">
        <v>60.347343000000002</v>
      </c>
      <c r="O91">
        <v>126.520838</v>
      </c>
      <c r="P91">
        <v>144.02676099999999</v>
      </c>
      <c r="Q91">
        <v>20.323971</v>
      </c>
      <c r="R91">
        <v>43.545976000000003</v>
      </c>
      <c r="S91">
        <v>26.963602000000002</v>
      </c>
      <c r="T91">
        <v>1.4276059999999999</v>
      </c>
      <c r="U91">
        <v>348.97500000000002</v>
      </c>
      <c r="V91">
        <v>20.731850000000001</v>
      </c>
      <c r="W91">
        <v>43.097000000000001</v>
      </c>
      <c r="X91">
        <v>147.515625</v>
      </c>
      <c r="Y91">
        <v>0</v>
      </c>
      <c r="Z91">
        <v>13.1076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17.425726000000001</v>
      </c>
      <c r="AG91">
        <v>44.150584000000002</v>
      </c>
      <c r="AH91">
        <v>151.723648</v>
      </c>
      <c r="AI91">
        <v>3.4724400000000002</v>
      </c>
      <c r="AJ91">
        <v>0</v>
      </c>
      <c r="AK91">
        <v>59.009957999999997</v>
      </c>
      <c r="AL91">
        <v>81.34</v>
      </c>
      <c r="AM91">
        <v>17.179061000000001</v>
      </c>
      <c r="AN91">
        <v>1.034778</v>
      </c>
      <c r="AO91">
        <v>0</v>
      </c>
      <c r="AP91">
        <v>3.7149000000000001</v>
      </c>
      <c r="AQ91">
        <v>28.191117999999999</v>
      </c>
      <c r="AR91">
        <v>49.128</v>
      </c>
      <c r="AS91">
        <v>35.652698999999998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87.104079999999968</v>
      </c>
      <c r="BA91">
        <f t="shared" si="4"/>
        <v>3330.752269000001</v>
      </c>
      <c r="BD91">
        <v>4.2938999999999998</v>
      </c>
      <c r="BE91">
        <v>0</v>
      </c>
      <c r="BF91">
        <v>0</v>
      </c>
      <c r="BG91">
        <v>0</v>
      </c>
      <c r="BH91">
        <v>2.2668000000000001E-2</v>
      </c>
      <c r="BI91">
        <v>0.82130400000000003</v>
      </c>
      <c r="BJ91">
        <v>0</v>
      </c>
      <c r="BK91">
        <v>0</v>
      </c>
      <c r="BL91">
        <v>0</v>
      </c>
      <c r="BM91">
        <v>2.0294E-2</v>
      </c>
      <c r="BN91">
        <v>0</v>
      </c>
      <c r="BO91">
        <v>2</v>
      </c>
      <c r="BP91">
        <v>1.1000000000000001</v>
      </c>
      <c r="BQ91">
        <v>3.542468</v>
      </c>
      <c r="BR91">
        <v>2.609464</v>
      </c>
      <c r="BS91">
        <v>1.62</v>
      </c>
      <c r="BT91">
        <v>4.2558600000000002</v>
      </c>
      <c r="BU91">
        <v>2.9693339999999999</v>
      </c>
      <c r="BV91">
        <v>1.341844</v>
      </c>
      <c r="BW91">
        <v>7.94</v>
      </c>
      <c r="BX91">
        <v>4.2581249999999997</v>
      </c>
      <c r="BY91">
        <v>0.22</v>
      </c>
      <c r="BZ91">
        <v>1.9381029999999999</v>
      </c>
      <c r="CA91">
        <v>1.755846</v>
      </c>
      <c r="CB91">
        <v>0.84</v>
      </c>
      <c r="CC91">
        <v>1.37</v>
      </c>
      <c r="CD91">
        <v>0.45</v>
      </c>
      <c r="CE91">
        <v>0.87</v>
      </c>
      <c r="CF91">
        <v>0.14000000000000001</v>
      </c>
      <c r="CG91">
        <v>1.04</v>
      </c>
      <c r="CH91">
        <v>2.8832629999999999</v>
      </c>
      <c r="CI91">
        <v>6.05</v>
      </c>
      <c r="CJ91">
        <v>1.94</v>
      </c>
      <c r="CK91">
        <v>1.85</v>
      </c>
      <c r="CL91">
        <v>5.313701</v>
      </c>
      <c r="CM91">
        <v>0.935114</v>
      </c>
      <c r="CN91">
        <v>1.771234</v>
      </c>
      <c r="CO91">
        <v>3.03</v>
      </c>
      <c r="CP91">
        <v>2.5259830000000001</v>
      </c>
      <c r="CQ91">
        <v>2.7933979999999998</v>
      </c>
      <c r="CR91">
        <v>2.38</v>
      </c>
      <c r="CS91">
        <v>2.2983120000000001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87.104079999999968</v>
      </c>
    </row>
    <row r="92" spans="1:114">
      <c r="A92" t="s">
        <v>134</v>
      </c>
      <c r="B92">
        <v>0</v>
      </c>
      <c r="C92">
        <v>0</v>
      </c>
      <c r="D92">
        <v>44.318849</v>
      </c>
      <c r="E92">
        <v>0</v>
      </c>
      <c r="F92">
        <v>0</v>
      </c>
      <c r="G92">
        <v>68.481795000000005</v>
      </c>
      <c r="H92">
        <v>0</v>
      </c>
      <c r="I92">
        <v>0</v>
      </c>
      <c r="J92">
        <v>88.779044999999996</v>
      </c>
      <c r="K92">
        <v>689.35378200000002</v>
      </c>
      <c r="L92">
        <v>584.84516299999996</v>
      </c>
      <c r="M92">
        <v>79.966942000000003</v>
      </c>
      <c r="N92">
        <v>60.347343000000002</v>
      </c>
      <c r="O92">
        <v>126.520838</v>
      </c>
      <c r="P92">
        <v>144.02676099999999</v>
      </c>
      <c r="Q92">
        <v>20.323971</v>
      </c>
      <c r="R92">
        <v>43.545976000000003</v>
      </c>
      <c r="S92">
        <v>26.963602000000002</v>
      </c>
      <c r="T92">
        <v>1.4276059999999999</v>
      </c>
      <c r="U92">
        <v>348.97500000000002</v>
      </c>
      <c r="V92">
        <v>20.731850000000001</v>
      </c>
      <c r="W92">
        <v>43.097000000000001</v>
      </c>
      <c r="X92">
        <v>147.515625</v>
      </c>
      <c r="Y92">
        <v>0</v>
      </c>
      <c r="Z92">
        <v>13.1076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17.425726000000001</v>
      </c>
      <c r="AG92">
        <v>44.150584000000002</v>
      </c>
      <c r="AH92">
        <v>151.723648</v>
      </c>
      <c r="AI92">
        <v>3.4724400000000002</v>
      </c>
      <c r="AJ92">
        <v>0</v>
      </c>
      <c r="AK92">
        <v>59.009957999999997</v>
      </c>
      <c r="AL92">
        <v>81.34</v>
      </c>
      <c r="AM92">
        <v>17.179061000000001</v>
      </c>
      <c r="AN92">
        <v>1.034778</v>
      </c>
      <c r="AO92">
        <v>0</v>
      </c>
      <c r="AP92">
        <v>3.7149000000000001</v>
      </c>
      <c r="AQ92">
        <v>28.191117999999999</v>
      </c>
      <c r="AR92">
        <v>49.128</v>
      </c>
      <c r="AS92">
        <v>35.652698999999998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87.104079999999968</v>
      </c>
      <c r="BA92">
        <f t="shared" si="4"/>
        <v>3354.146075000001</v>
      </c>
      <c r="BD92">
        <v>4.2938999999999998</v>
      </c>
      <c r="BE92">
        <v>0</v>
      </c>
      <c r="BF92">
        <v>0</v>
      </c>
      <c r="BG92">
        <v>0</v>
      </c>
      <c r="BH92">
        <v>2.2668000000000001E-2</v>
      </c>
      <c r="BI92">
        <v>0.82130400000000003</v>
      </c>
      <c r="BJ92">
        <v>0</v>
      </c>
      <c r="BK92">
        <v>0</v>
      </c>
      <c r="BL92">
        <v>0</v>
      </c>
      <c r="BM92">
        <v>2.0294E-2</v>
      </c>
      <c r="BN92">
        <v>0</v>
      </c>
      <c r="BO92">
        <v>2</v>
      </c>
      <c r="BP92">
        <v>1.1000000000000001</v>
      </c>
      <c r="BQ92">
        <v>3.542468</v>
      </c>
      <c r="BR92">
        <v>2.609464</v>
      </c>
      <c r="BS92">
        <v>1.62</v>
      </c>
      <c r="BT92">
        <v>4.2558600000000002</v>
      </c>
      <c r="BU92">
        <v>2.9693339999999999</v>
      </c>
      <c r="BV92">
        <v>1.341844</v>
      </c>
      <c r="BW92">
        <v>7.94</v>
      </c>
      <c r="BX92">
        <v>4.2581249999999997</v>
      </c>
      <c r="BY92">
        <v>0.22</v>
      </c>
      <c r="BZ92">
        <v>1.9381029999999999</v>
      </c>
      <c r="CA92">
        <v>1.755846</v>
      </c>
      <c r="CB92">
        <v>0.84</v>
      </c>
      <c r="CC92">
        <v>1.37</v>
      </c>
      <c r="CD92">
        <v>0.45</v>
      </c>
      <c r="CE92">
        <v>0.87</v>
      </c>
      <c r="CF92">
        <v>0.14000000000000001</v>
      </c>
      <c r="CG92">
        <v>1.04</v>
      </c>
      <c r="CH92">
        <v>2.8832629999999999</v>
      </c>
      <c r="CI92">
        <v>6.05</v>
      </c>
      <c r="CJ92">
        <v>1.94</v>
      </c>
      <c r="CK92">
        <v>1.85</v>
      </c>
      <c r="CL92">
        <v>5.313701</v>
      </c>
      <c r="CM92">
        <v>0.935114</v>
      </c>
      <c r="CN92">
        <v>1.771234</v>
      </c>
      <c r="CO92">
        <v>3.03</v>
      </c>
      <c r="CP92">
        <v>2.5259830000000001</v>
      </c>
      <c r="CQ92">
        <v>2.7933979999999998</v>
      </c>
      <c r="CR92">
        <v>2.38</v>
      </c>
      <c r="CS92">
        <v>2.2983120000000001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87.104079999999968</v>
      </c>
    </row>
    <row r="93" spans="1:114">
      <c r="A93" t="s">
        <v>135</v>
      </c>
      <c r="B93">
        <v>0</v>
      </c>
      <c r="C93">
        <v>0</v>
      </c>
      <c r="D93">
        <v>44.318849</v>
      </c>
      <c r="E93">
        <v>0</v>
      </c>
      <c r="F93">
        <v>0</v>
      </c>
      <c r="G93">
        <v>68.481795000000005</v>
      </c>
      <c r="H93">
        <v>0</v>
      </c>
      <c r="I93">
        <v>0</v>
      </c>
      <c r="J93">
        <v>88.779044999999996</v>
      </c>
      <c r="K93">
        <v>689.35378200000002</v>
      </c>
      <c r="L93">
        <v>584.84516299999996</v>
      </c>
      <c r="M93">
        <v>79.966942000000003</v>
      </c>
      <c r="N93">
        <v>60.347343000000002</v>
      </c>
      <c r="O93">
        <v>126.520838</v>
      </c>
      <c r="P93">
        <v>144.02676099999999</v>
      </c>
      <c r="Q93">
        <v>20.323971</v>
      </c>
      <c r="R93">
        <v>43.545976000000003</v>
      </c>
      <c r="S93">
        <v>26.963602000000002</v>
      </c>
      <c r="T93">
        <v>1.4276059999999999</v>
      </c>
      <c r="U93">
        <v>348.97500000000002</v>
      </c>
      <c r="V93">
        <v>20.731850000000001</v>
      </c>
      <c r="W93">
        <v>43.097000000000001</v>
      </c>
      <c r="X93">
        <v>147.515625</v>
      </c>
      <c r="Y93">
        <v>0</v>
      </c>
      <c r="Z93">
        <v>13.1076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17.425726000000001</v>
      </c>
      <c r="AG93">
        <v>44.150584000000002</v>
      </c>
      <c r="AH93">
        <v>151.723648</v>
      </c>
      <c r="AI93">
        <v>3.4724400000000002</v>
      </c>
      <c r="AJ93">
        <v>0</v>
      </c>
      <c r="AK93">
        <v>59.009957999999997</v>
      </c>
      <c r="AL93">
        <v>81.34</v>
      </c>
      <c r="AM93">
        <v>17.179061000000001</v>
      </c>
      <c r="AN93">
        <v>1.034778</v>
      </c>
      <c r="AO93">
        <v>0</v>
      </c>
      <c r="AP93">
        <v>4.9958999999999998</v>
      </c>
      <c r="AQ93">
        <v>28.191117999999999</v>
      </c>
      <c r="AR93">
        <v>49.128</v>
      </c>
      <c r="AS93">
        <v>35.652698999999998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87.104079999999968</v>
      </c>
      <c r="BA93">
        <f t="shared" si="4"/>
        <v>3355.427075000001</v>
      </c>
      <c r="BD93">
        <v>4.2938999999999998</v>
      </c>
      <c r="BE93">
        <v>0</v>
      </c>
      <c r="BF93">
        <v>0</v>
      </c>
      <c r="BG93">
        <v>0</v>
      </c>
      <c r="BH93">
        <v>2.2668000000000001E-2</v>
      </c>
      <c r="BI93">
        <v>0.82130400000000003</v>
      </c>
      <c r="BJ93">
        <v>0</v>
      </c>
      <c r="BK93">
        <v>0</v>
      </c>
      <c r="BL93">
        <v>0</v>
      </c>
      <c r="BM93">
        <v>2.0294E-2</v>
      </c>
      <c r="BN93">
        <v>0</v>
      </c>
      <c r="BO93">
        <v>2</v>
      </c>
      <c r="BP93">
        <v>1.1000000000000001</v>
      </c>
      <c r="BQ93">
        <v>3.542468</v>
      </c>
      <c r="BR93">
        <v>2.609464</v>
      </c>
      <c r="BS93">
        <v>1.62</v>
      </c>
      <c r="BT93">
        <v>4.2558600000000002</v>
      </c>
      <c r="BU93">
        <v>2.9693339999999999</v>
      </c>
      <c r="BV93">
        <v>1.341844</v>
      </c>
      <c r="BW93">
        <v>7.94</v>
      </c>
      <c r="BX93">
        <v>4.2581249999999997</v>
      </c>
      <c r="BY93">
        <v>0.22</v>
      </c>
      <c r="BZ93">
        <v>1.9381029999999999</v>
      </c>
      <c r="CA93">
        <v>1.755846</v>
      </c>
      <c r="CB93">
        <v>0.84</v>
      </c>
      <c r="CC93">
        <v>1.37</v>
      </c>
      <c r="CD93">
        <v>0.45</v>
      </c>
      <c r="CE93">
        <v>0.87</v>
      </c>
      <c r="CF93">
        <v>0.14000000000000001</v>
      </c>
      <c r="CG93">
        <v>1.04</v>
      </c>
      <c r="CH93">
        <v>2.8832629999999999</v>
      </c>
      <c r="CI93">
        <v>6.05</v>
      </c>
      <c r="CJ93">
        <v>1.94</v>
      </c>
      <c r="CK93">
        <v>1.85</v>
      </c>
      <c r="CL93">
        <v>5.313701</v>
      </c>
      <c r="CM93">
        <v>0.935114</v>
      </c>
      <c r="CN93">
        <v>1.771234</v>
      </c>
      <c r="CO93">
        <v>3.03</v>
      </c>
      <c r="CP93">
        <v>2.5259830000000001</v>
      </c>
      <c r="CQ93">
        <v>2.7933979999999998</v>
      </c>
      <c r="CR93">
        <v>2.38</v>
      </c>
      <c r="CS93">
        <v>2.2983120000000001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87.104079999999968</v>
      </c>
    </row>
    <row r="94" spans="1:114">
      <c r="A94" t="s">
        <v>136</v>
      </c>
      <c r="B94">
        <v>0</v>
      </c>
      <c r="C94">
        <v>0</v>
      </c>
      <c r="D94">
        <v>44.318849</v>
      </c>
      <c r="E94">
        <v>0</v>
      </c>
      <c r="F94">
        <v>0</v>
      </c>
      <c r="G94">
        <v>68.481795000000005</v>
      </c>
      <c r="H94">
        <v>0</v>
      </c>
      <c r="I94">
        <v>0</v>
      </c>
      <c r="J94">
        <v>88.779044999999996</v>
      </c>
      <c r="K94">
        <v>689.35378200000002</v>
      </c>
      <c r="L94">
        <v>584.84516299999996</v>
      </c>
      <c r="M94">
        <v>79.966942000000003</v>
      </c>
      <c r="N94">
        <v>60.347343000000002</v>
      </c>
      <c r="O94">
        <v>126.520838</v>
      </c>
      <c r="P94">
        <v>144.02676099999999</v>
      </c>
      <c r="Q94">
        <v>20.323971</v>
      </c>
      <c r="R94">
        <v>43.545976000000003</v>
      </c>
      <c r="S94">
        <v>26.963602000000002</v>
      </c>
      <c r="T94">
        <v>1.4276059999999999</v>
      </c>
      <c r="U94">
        <v>348.97500000000002</v>
      </c>
      <c r="V94">
        <v>20.731850000000001</v>
      </c>
      <c r="W94">
        <v>43.097000000000001</v>
      </c>
      <c r="X94">
        <v>147.515625</v>
      </c>
      <c r="Y94">
        <v>0</v>
      </c>
      <c r="Z94">
        <v>13.1076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17.425726000000001</v>
      </c>
      <c r="AG94">
        <v>44.150584000000002</v>
      </c>
      <c r="AH94">
        <v>151.723648</v>
      </c>
      <c r="AI94">
        <v>3.4724400000000002</v>
      </c>
      <c r="AJ94">
        <v>0</v>
      </c>
      <c r="AK94">
        <v>59.009957999999997</v>
      </c>
      <c r="AL94">
        <v>81.34</v>
      </c>
      <c r="AM94">
        <v>17.179061000000001</v>
      </c>
      <c r="AN94">
        <v>1.034778</v>
      </c>
      <c r="AO94">
        <v>0</v>
      </c>
      <c r="AP94">
        <v>4.9958999999999998</v>
      </c>
      <c r="AQ94">
        <v>28.191117999999999</v>
      </c>
      <c r="AR94">
        <v>49.128</v>
      </c>
      <c r="AS94">
        <v>35.652698999999998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87.054079999999971</v>
      </c>
      <c r="BA94">
        <f t="shared" si="4"/>
        <v>3355.3770750000008</v>
      </c>
      <c r="BD94">
        <v>4.2938999999999998</v>
      </c>
      <c r="BE94">
        <v>0</v>
      </c>
      <c r="BF94">
        <v>0</v>
      </c>
      <c r="BG94">
        <v>0</v>
      </c>
      <c r="BH94">
        <v>2.2668000000000001E-2</v>
      </c>
      <c r="BI94">
        <v>0.82130400000000003</v>
      </c>
      <c r="BJ94">
        <v>0</v>
      </c>
      <c r="BK94">
        <v>0</v>
      </c>
      <c r="BL94">
        <v>0</v>
      </c>
      <c r="BM94">
        <v>2.0294E-2</v>
      </c>
      <c r="BN94">
        <v>0</v>
      </c>
      <c r="BO94">
        <v>2</v>
      </c>
      <c r="BP94">
        <v>1.1000000000000001</v>
      </c>
      <c r="BQ94">
        <v>3.542468</v>
      </c>
      <c r="BR94">
        <v>2.609464</v>
      </c>
      <c r="BS94">
        <v>1.62</v>
      </c>
      <c r="BT94">
        <v>4.2558600000000002</v>
      </c>
      <c r="BU94">
        <v>2.9693339999999999</v>
      </c>
      <c r="BV94">
        <v>1.341844</v>
      </c>
      <c r="BW94">
        <v>7.94</v>
      </c>
      <c r="BX94">
        <v>4.2581249999999997</v>
      </c>
      <c r="BY94">
        <v>0.22</v>
      </c>
      <c r="BZ94">
        <v>1.9381029999999999</v>
      </c>
      <c r="CA94">
        <v>1.755846</v>
      </c>
      <c r="CB94">
        <v>0.84</v>
      </c>
      <c r="CC94">
        <v>1.33</v>
      </c>
      <c r="CD94">
        <v>0.44</v>
      </c>
      <c r="CE94">
        <v>0.87</v>
      </c>
      <c r="CF94">
        <v>0.14000000000000001</v>
      </c>
      <c r="CG94">
        <v>1.04</v>
      </c>
      <c r="CH94">
        <v>2.8832629999999999</v>
      </c>
      <c r="CI94">
        <v>6.05</v>
      </c>
      <c r="CJ94">
        <v>1.94</v>
      </c>
      <c r="CK94">
        <v>1.85</v>
      </c>
      <c r="CL94">
        <v>5.313701</v>
      </c>
      <c r="CM94">
        <v>0.935114</v>
      </c>
      <c r="CN94">
        <v>1.771234</v>
      </c>
      <c r="CO94">
        <v>3.03</v>
      </c>
      <c r="CP94">
        <v>2.5259830000000001</v>
      </c>
      <c r="CQ94">
        <v>2.7933979999999998</v>
      </c>
      <c r="CR94">
        <v>2.38</v>
      </c>
      <c r="CS94">
        <v>2.2983120000000001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87.054079999999971</v>
      </c>
    </row>
    <row r="95" spans="1:114">
      <c r="A95" t="s">
        <v>137</v>
      </c>
      <c r="B95">
        <v>0</v>
      </c>
      <c r="C95">
        <v>0</v>
      </c>
      <c r="D95">
        <v>44.318849</v>
      </c>
      <c r="E95">
        <v>0</v>
      </c>
      <c r="F95">
        <v>0</v>
      </c>
      <c r="G95">
        <v>68.481795000000005</v>
      </c>
      <c r="H95">
        <v>0</v>
      </c>
      <c r="I95">
        <v>0</v>
      </c>
      <c r="J95">
        <v>88.779044999999996</v>
      </c>
      <c r="K95">
        <v>689.35378200000002</v>
      </c>
      <c r="L95">
        <v>584.84516299999996</v>
      </c>
      <c r="M95">
        <v>79.966942000000003</v>
      </c>
      <c r="N95">
        <v>60.347343000000002</v>
      </c>
      <c r="O95">
        <v>126.520838</v>
      </c>
      <c r="P95">
        <v>144.02676099999999</v>
      </c>
      <c r="Q95">
        <v>20.323971</v>
      </c>
      <c r="R95">
        <v>43.545976000000003</v>
      </c>
      <c r="S95">
        <v>26.963602000000002</v>
      </c>
      <c r="T95">
        <v>1.4276059999999999</v>
      </c>
      <c r="U95">
        <v>348.97500000000002</v>
      </c>
      <c r="V95">
        <v>20.731850000000001</v>
      </c>
      <c r="W95">
        <v>43.097000000000001</v>
      </c>
      <c r="X95">
        <v>147.515625</v>
      </c>
      <c r="Y95">
        <v>0</v>
      </c>
      <c r="Z95">
        <v>6.5537999999999998</v>
      </c>
      <c r="AA95">
        <v>42.14808</v>
      </c>
      <c r="AB95">
        <v>43.635160999999997</v>
      </c>
      <c r="AC95">
        <v>31.709733</v>
      </c>
      <c r="AD95">
        <v>29.745407</v>
      </c>
      <c r="AE95">
        <v>53.905351000000003</v>
      </c>
      <c r="AF95">
        <v>17.213218000000001</v>
      </c>
      <c r="AG95">
        <v>44.150584000000002</v>
      </c>
      <c r="AH95">
        <v>151.723648</v>
      </c>
      <c r="AI95">
        <v>3.4724400000000002</v>
      </c>
      <c r="AJ95">
        <v>0</v>
      </c>
      <c r="AK95">
        <v>59.009957999999997</v>
      </c>
      <c r="AL95">
        <v>66.814999999999998</v>
      </c>
      <c r="AM95">
        <v>17.179061000000001</v>
      </c>
      <c r="AN95">
        <v>1.034778</v>
      </c>
      <c r="AO95">
        <v>0</v>
      </c>
      <c r="AP95">
        <v>4.9958999999999998</v>
      </c>
      <c r="AQ95">
        <v>27.555228</v>
      </c>
      <c r="AR95">
        <v>49.128</v>
      </c>
      <c r="AS95">
        <v>35.652698999999998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86.996596999999966</v>
      </c>
      <c r="BA95">
        <f t="shared" si="4"/>
        <v>3323.385291000001</v>
      </c>
      <c r="BD95">
        <v>4.2938999999999998</v>
      </c>
      <c r="BE95">
        <v>0</v>
      </c>
      <c r="BF95">
        <v>0</v>
      </c>
      <c r="BG95">
        <v>0</v>
      </c>
      <c r="BH95">
        <v>2.2852999999999998E-2</v>
      </c>
      <c r="BI95">
        <v>0.82130400000000003</v>
      </c>
      <c r="BJ95">
        <v>0</v>
      </c>
      <c r="BK95">
        <v>0</v>
      </c>
      <c r="BL95">
        <v>0</v>
      </c>
      <c r="BM95">
        <v>2.0614E-2</v>
      </c>
      <c r="BN95">
        <v>0</v>
      </c>
      <c r="BO95">
        <v>2</v>
      </c>
      <c r="BP95">
        <v>1.1000000000000001</v>
      </c>
      <c r="BQ95">
        <v>3.542468</v>
      </c>
      <c r="BR95">
        <v>2.5514760000000001</v>
      </c>
      <c r="BS95">
        <v>1.62</v>
      </c>
      <c r="BT95">
        <v>4.2558600000000002</v>
      </c>
      <c r="BU95">
        <v>2.9693339999999999</v>
      </c>
      <c r="BV95">
        <v>1.341844</v>
      </c>
      <c r="BW95">
        <v>7.94</v>
      </c>
      <c r="BX95">
        <v>4.2581249999999997</v>
      </c>
      <c r="BY95">
        <v>0.22</v>
      </c>
      <c r="BZ95">
        <v>1.9381029999999999</v>
      </c>
      <c r="CA95">
        <v>1.755846</v>
      </c>
      <c r="CB95">
        <v>0.84</v>
      </c>
      <c r="CC95">
        <v>1.33</v>
      </c>
      <c r="CD95">
        <v>0.44</v>
      </c>
      <c r="CE95">
        <v>0.87</v>
      </c>
      <c r="CF95">
        <v>0.14000000000000001</v>
      </c>
      <c r="CG95">
        <v>1.04</v>
      </c>
      <c r="CH95">
        <v>2.8832629999999999</v>
      </c>
      <c r="CI95">
        <v>6.05</v>
      </c>
      <c r="CJ95">
        <v>1.94</v>
      </c>
      <c r="CK95">
        <v>1.85</v>
      </c>
      <c r="CL95">
        <v>5.313701</v>
      </c>
      <c r="CM95">
        <v>0.935114</v>
      </c>
      <c r="CN95">
        <v>1.771234</v>
      </c>
      <c r="CO95">
        <v>3.03</v>
      </c>
      <c r="CP95">
        <v>2.5259830000000001</v>
      </c>
      <c r="CQ95">
        <v>2.7933979999999998</v>
      </c>
      <c r="CR95">
        <v>2.38</v>
      </c>
      <c r="CS95">
        <v>2.2983120000000001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86.996596999999966</v>
      </c>
    </row>
    <row r="96" spans="1:114">
      <c r="A96" t="s">
        <v>138</v>
      </c>
      <c r="B96">
        <v>0</v>
      </c>
      <c r="C96">
        <v>0</v>
      </c>
      <c r="D96">
        <v>44.318849</v>
      </c>
      <c r="E96">
        <v>0</v>
      </c>
      <c r="F96">
        <v>0</v>
      </c>
      <c r="G96">
        <v>68.481795000000005</v>
      </c>
      <c r="H96">
        <v>0</v>
      </c>
      <c r="I96">
        <v>0</v>
      </c>
      <c r="J96">
        <v>88.779044999999996</v>
      </c>
      <c r="K96">
        <v>689.35378200000002</v>
      </c>
      <c r="L96">
        <v>584.84516299999996</v>
      </c>
      <c r="M96">
        <v>79.966942000000003</v>
      </c>
      <c r="N96">
        <v>60.347343000000002</v>
      </c>
      <c r="O96">
        <v>126.520838</v>
      </c>
      <c r="P96">
        <v>144.02676099999999</v>
      </c>
      <c r="Q96">
        <v>20.323971</v>
      </c>
      <c r="R96">
        <v>43.545976000000003</v>
      </c>
      <c r="S96">
        <v>26.963602000000002</v>
      </c>
      <c r="T96">
        <v>1.4276059999999999</v>
      </c>
      <c r="U96">
        <v>348.97500000000002</v>
      </c>
      <c r="V96">
        <v>20.731850000000001</v>
      </c>
      <c r="W96">
        <v>43.097000000000001</v>
      </c>
      <c r="X96">
        <v>147.515625</v>
      </c>
      <c r="Y96">
        <v>0</v>
      </c>
      <c r="Z96">
        <v>6.5537999999999998</v>
      </c>
      <c r="AA96">
        <v>42.14808</v>
      </c>
      <c r="AB96">
        <v>43.635160999999997</v>
      </c>
      <c r="AC96">
        <v>31.709733</v>
      </c>
      <c r="AD96">
        <v>19.830272000000001</v>
      </c>
      <c r="AE96">
        <v>53.905351000000003</v>
      </c>
      <c r="AF96">
        <v>17.213218000000001</v>
      </c>
      <c r="AG96">
        <v>44.150584000000002</v>
      </c>
      <c r="AH96">
        <v>151.723648</v>
      </c>
      <c r="AI96">
        <v>3.4724400000000002</v>
      </c>
      <c r="AJ96">
        <v>0</v>
      </c>
      <c r="AK96">
        <v>59.009957999999997</v>
      </c>
      <c r="AL96">
        <v>66.814999999999998</v>
      </c>
      <c r="AM96">
        <v>17.179061000000001</v>
      </c>
      <c r="AN96">
        <v>1.034778</v>
      </c>
      <c r="AO96">
        <v>0</v>
      </c>
      <c r="AP96">
        <v>4.9958999999999998</v>
      </c>
      <c r="AQ96">
        <v>27.555228</v>
      </c>
      <c r="AR96">
        <v>49.128</v>
      </c>
      <c r="AS96">
        <v>35.652698999999998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86.996596999999966</v>
      </c>
      <c r="BA96">
        <f t="shared" si="4"/>
        <v>3313.4701560000012</v>
      </c>
      <c r="BD96">
        <v>4.2938999999999998</v>
      </c>
      <c r="BE96">
        <v>0</v>
      </c>
      <c r="BF96">
        <v>0</v>
      </c>
      <c r="BG96">
        <v>0</v>
      </c>
      <c r="BH96">
        <v>2.2852999999999998E-2</v>
      </c>
      <c r="BI96">
        <v>0.82130400000000003</v>
      </c>
      <c r="BJ96">
        <v>0</v>
      </c>
      <c r="BK96">
        <v>0</v>
      </c>
      <c r="BL96">
        <v>0</v>
      </c>
      <c r="BM96">
        <v>2.0614E-2</v>
      </c>
      <c r="BN96">
        <v>0</v>
      </c>
      <c r="BO96">
        <v>2</v>
      </c>
      <c r="BP96">
        <v>1.1000000000000001</v>
      </c>
      <c r="BQ96">
        <v>3.542468</v>
      </c>
      <c r="BR96">
        <v>2.5514760000000001</v>
      </c>
      <c r="BS96">
        <v>1.62</v>
      </c>
      <c r="BT96">
        <v>4.2558600000000002</v>
      </c>
      <c r="BU96">
        <v>2.9693339999999999</v>
      </c>
      <c r="BV96">
        <v>1.341844</v>
      </c>
      <c r="BW96">
        <v>7.94</v>
      </c>
      <c r="BX96">
        <v>4.2581249999999997</v>
      </c>
      <c r="BY96">
        <v>0.22</v>
      </c>
      <c r="BZ96">
        <v>1.9381029999999999</v>
      </c>
      <c r="CA96">
        <v>1.755846</v>
      </c>
      <c r="CB96">
        <v>0.84</v>
      </c>
      <c r="CC96">
        <v>1.33</v>
      </c>
      <c r="CD96">
        <v>0.44</v>
      </c>
      <c r="CE96">
        <v>0.87</v>
      </c>
      <c r="CF96">
        <v>0.14000000000000001</v>
      </c>
      <c r="CG96">
        <v>1.04</v>
      </c>
      <c r="CH96">
        <v>2.8832629999999999</v>
      </c>
      <c r="CI96">
        <v>6.05</v>
      </c>
      <c r="CJ96">
        <v>1.94</v>
      </c>
      <c r="CK96">
        <v>1.85</v>
      </c>
      <c r="CL96">
        <v>5.313701</v>
      </c>
      <c r="CM96">
        <v>0.935114</v>
      </c>
      <c r="CN96">
        <v>1.771234</v>
      </c>
      <c r="CO96">
        <v>3.03</v>
      </c>
      <c r="CP96">
        <v>2.5259830000000001</v>
      </c>
      <c r="CQ96">
        <v>2.7933979999999998</v>
      </c>
      <c r="CR96">
        <v>2.38</v>
      </c>
      <c r="CS96">
        <v>2.2983120000000001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86.996596999999966</v>
      </c>
    </row>
    <row r="97" spans="1:114">
      <c r="A97" t="s">
        <v>139</v>
      </c>
      <c r="B97">
        <v>0</v>
      </c>
      <c r="C97">
        <v>0</v>
      </c>
      <c r="D97">
        <v>44.318849</v>
      </c>
      <c r="E97">
        <v>0</v>
      </c>
      <c r="F97">
        <v>0</v>
      </c>
      <c r="G97">
        <v>68.481795000000005</v>
      </c>
      <c r="H97">
        <v>0</v>
      </c>
      <c r="I97">
        <v>0</v>
      </c>
      <c r="J97">
        <v>88.779044999999996</v>
      </c>
      <c r="K97">
        <v>689.35378200000002</v>
      </c>
      <c r="L97">
        <v>584.84516299999996</v>
      </c>
      <c r="M97">
        <v>79.966942000000003</v>
      </c>
      <c r="N97">
        <v>60.347343000000002</v>
      </c>
      <c r="O97">
        <v>126.520838</v>
      </c>
      <c r="P97">
        <v>144.02676099999999</v>
      </c>
      <c r="Q97">
        <v>20.323971</v>
      </c>
      <c r="R97">
        <v>43.545976000000003</v>
      </c>
      <c r="S97">
        <v>26.963602000000002</v>
      </c>
      <c r="T97">
        <v>1.4276059999999999</v>
      </c>
      <c r="U97">
        <v>348.97500000000002</v>
      </c>
      <c r="V97">
        <v>20.731850000000001</v>
      </c>
      <c r="W97">
        <v>43.097000000000001</v>
      </c>
      <c r="X97">
        <v>147.515625</v>
      </c>
      <c r="Y97">
        <v>0</v>
      </c>
      <c r="Z97">
        <v>0</v>
      </c>
      <c r="AA97">
        <v>42.14808</v>
      </c>
      <c r="AB97">
        <v>43.635160999999997</v>
      </c>
      <c r="AC97">
        <v>31.709733</v>
      </c>
      <c r="AD97">
        <v>19.830272000000001</v>
      </c>
      <c r="AE97">
        <v>53.905351000000003</v>
      </c>
      <c r="AF97">
        <v>17.213218000000001</v>
      </c>
      <c r="AG97">
        <v>44.150584000000002</v>
      </c>
      <c r="AH97">
        <v>151.723648</v>
      </c>
      <c r="AI97">
        <v>3.4724400000000002</v>
      </c>
      <c r="AJ97">
        <v>0</v>
      </c>
      <c r="AK97">
        <v>59.009957999999997</v>
      </c>
      <c r="AL97">
        <v>66.814999999999998</v>
      </c>
      <c r="AM97">
        <v>17.179061000000001</v>
      </c>
      <c r="AN97">
        <v>1.034778</v>
      </c>
      <c r="AO97">
        <v>0</v>
      </c>
      <c r="AP97">
        <v>4.9958999999999998</v>
      </c>
      <c r="AQ97">
        <v>27.555228</v>
      </c>
      <c r="AR97">
        <v>49.128</v>
      </c>
      <c r="AS97">
        <v>35.652698999999998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86.996596999999966</v>
      </c>
      <c r="BA97">
        <f t="shared" si="4"/>
        <v>3306.9163560000011</v>
      </c>
      <c r="BD97">
        <v>4.2938999999999998</v>
      </c>
      <c r="BE97">
        <v>0</v>
      </c>
      <c r="BF97">
        <v>0</v>
      </c>
      <c r="BG97">
        <v>0</v>
      </c>
      <c r="BH97">
        <v>2.2852999999999998E-2</v>
      </c>
      <c r="BI97">
        <v>0.82130400000000003</v>
      </c>
      <c r="BJ97">
        <v>0</v>
      </c>
      <c r="BK97">
        <v>0</v>
      </c>
      <c r="BL97">
        <v>0</v>
      </c>
      <c r="BM97">
        <v>2.0614E-2</v>
      </c>
      <c r="BN97">
        <v>0</v>
      </c>
      <c r="BO97">
        <v>2</v>
      </c>
      <c r="BP97">
        <v>1.1000000000000001</v>
      </c>
      <c r="BQ97">
        <v>3.542468</v>
      </c>
      <c r="BR97">
        <v>2.5514760000000001</v>
      </c>
      <c r="BS97">
        <v>1.62</v>
      </c>
      <c r="BT97">
        <v>4.2558600000000002</v>
      </c>
      <c r="BU97">
        <v>2.9693339999999999</v>
      </c>
      <c r="BV97">
        <v>1.341844</v>
      </c>
      <c r="BW97">
        <v>7.94</v>
      </c>
      <c r="BX97">
        <v>4.2581249999999997</v>
      </c>
      <c r="BY97">
        <v>0.22</v>
      </c>
      <c r="BZ97">
        <v>1.9381029999999999</v>
      </c>
      <c r="CA97">
        <v>1.755846</v>
      </c>
      <c r="CB97">
        <v>0.84</v>
      </c>
      <c r="CC97">
        <v>1.33</v>
      </c>
      <c r="CD97">
        <v>0.44</v>
      </c>
      <c r="CE97">
        <v>0.87</v>
      </c>
      <c r="CF97">
        <v>0.14000000000000001</v>
      </c>
      <c r="CG97">
        <v>1.04</v>
      </c>
      <c r="CH97">
        <v>2.8832629999999999</v>
      </c>
      <c r="CI97">
        <v>6.05</v>
      </c>
      <c r="CJ97">
        <v>1.94</v>
      </c>
      <c r="CK97">
        <v>1.85</v>
      </c>
      <c r="CL97">
        <v>5.313701</v>
      </c>
      <c r="CM97">
        <v>0.935114</v>
      </c>
      <c r="CN97">
        <v>1.771234</v>
      </c>
      <c r="CO97">
        <v>3.03</v>
      </c>
      <c r="CP97">
        <v>2.5259830000000001</v>
      </c>
      <c r="CQ97">
        <v>2.7933979999999998</v>
      </c>
      <c r="CR97">
        <v>2.38</v>
      </c>
      <c r="CS97">
        <v>2.2983120000000001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86.996596999999966</v>
      </c>
    </row>
    <row r="98" spans="1:114">
      <c r="A98" t="s">
        <v>140</v>
      </c>
      <c r="B98">
        <v>0</v>
      </c>
      <c r="C98">
        <v>0</v>
      </c>
      <c r="D98">
        <v>44.318849</v>
      </c>
      <c r="E98">
        <v>0</v>
      </c>
      <c r="F98">
        <v>0</v>
      </c>
      <c r="G98">
        <v>68.481795000000005</v>
      </c>
      <c r="H98">
        <v>0</v>
      </c>
      <c r="I98">
        <v>0</v>
      </c>
      <c r="J98">
        <v>88.779044999999996</v>
      </c>
      <c r="K98">
        <v>689.35378200000002</v>
      </c>
      <c r="L98">
        <v>584.84516299999996</v>
      </c>
      <c r="M98">
        <v>79.966942000000003</v>
      </c>
      <c r="N98">
        <v>60.347343000000002</v>
      </c>
      <c r="O98">
        <v>126.520838</v>
      </c>
      <c r="P98">
        <v>144.02676099999999</v>
      </c>
      <c r="Q98">
        <v>20.323971</v>
      </c>
      <c r="R98">
        <v>43.545976000000003</v>
      </c>
      <c r="S98">
        <v>26.963602000000002</v>
      </c>
      <c r="T98">
        <v>1.4276059999999999</v>
      </c>
      <c r="U98">
        <v>348.97500000000002</v>
      </c>
      <c r="V98">
        <v>20.731850000000001</v>
      </c>
      <c r="W98">
        <v>43.097000000000001</v>
      </c>
      <c r="X98">
        <v>147.515625</v>
      </c>
      <c r="Y98">
        <v>0</v>
      </c>
      <c r="Z98">
        <v>0</v>
      </c>
      <c r="AA98">
        <v>42.14808</v>
      </c>
      <c r="AB98">
        <v>43.635160999999997</v>
      </c>
      <c r="AC98">
        <v>31.709733</v>
      </c>
      <c r="AD98">
        <v>19.830272000000001</v>
      </c>
      <c r="AE98">
        <v>53.905351000000003</v>
      </c>
      <c r="AF98">
        <v>17.213218000000001</v>
      </c>
      <c r="AG98">
        <v>44.150584000000002</v>
      </c>
      <c r="AH98">
        <v>131.04336699999999</v>
      </c>
      <c r="AI98">
        <v>0</v>
      </c>
      <c r="AJ98">
        <v>0</v>
      </c>
      <c r="AK98">
        <v>59.009957999999997</v>
      </c>
      <c r="AL98">
        <v>66.814999999999998</v>
      </c>
      <c r="AM98">
        <v>17.179061000000001</v>
      </c>
      <c r="AN98">
        <v>1.034778</v>
      </c>
      <c r="AO98">
        <v>0</v>
      </c>
      <c r="AP98">
        <v>4.9958999999999998</v>
      </c>
      <c r="AQ98">
        <v>27.555228</v>
      </c>
      <c r="AR98">
        <v>49.128</v>
      </c>
      <c r="AS98">
        <v>35.652698999999998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86.643255999999965</v>
      </c>
      <c r="BA98">
        <f t="shared" si="4"/>
        <v>3282.4102940000012</v>
      </c>
      <c r="BD98">
        <v>4.2938999999999998</v>
      </c>
      <c r="BE98">
        <v>0</v>
      </c>
      <c r="BF98">
        <v>0</v>
      </c>
      <c r="BG98">
        <v>0</v>
      </c>
      <c r="BH98">
        <v>2.2852999999999998E-2</v>
      </c>
      <c r="BI98">
        <v>0.82130400000000003</v>
      </c>
      <c r="BJ98">
        <v>0</v>
      </c>
      <c r="BK98">
        <v>0</v>
      </c>
      <c r="BL98">
        <v>0</v>
      </c>
      <c r="BM98">
        <v>2.0614E-2</v>
      </c>
      <c r="BN98">
        <v>0</v>
      </c>
      <c r="BO98">
        <v>2</v>
      </c>
      <c r="BP98">
        <v>1.1000000000000001</v>
      </c>
      <c r="BQ98">
        <v>3.542468</v>
      </c>
      <c r="BR98">
        <v>2.5514760000000001</v>
      </c>
      <c r="BS98">
        <v>1.62</v>
      </c>
      <c r="BT98">
        <v>4.2558600000000002</v>
      </c>
      <c r="BU98">
        <v>2.9693339999999999</v>
      </c>
      <c r="BV98">
        <v>1.341844</v>
      </c>
      <c r="BW98">
        <v>7.94</v>
      </c>
      <c r="BX98">
        <v>4.2581249999999997</v>
      </c>
      <c r="BY98">
        <v>0.22</v>
      </c>
      <c r="BZ98">
        <v>1.9381029999999999</v>
      </c>
      <c r="CA98">
        <v>1.755846</v>
      </c>
      <c r="CB98">
        <v>0.84</v>
      </c>
      <c r="CC98">
        <v>1.33</v>
      </c>
      <c r="CD98">
        <v>0.44</v>
      </c>
      <c r="CE98">
        <v>0.87</v>
      </c>
      <c r="CF98">
        <v>0.14000000000000001</v>
      </c>
      <c r="CG98">
        <v>1.04</v>
      </c>
      <c r="CH98">
        <v>2.529922</v>
      </c>
      <c r="CI98">
        <v>6.05</v>
      </c>
      <c r="CJ98">
        <v>1.94</v>
      </c>
      <c r="CK98">
        <v>1.85</v>
      </c>
      <c r="CL98">
        <v>5.313701</v>
      </c>
      <c r="CM98">
        <v>0.935114</v>
      </c>
      <c r="CN98">
        <v>1.771234</v>
      </c>
      <c r="CO98">
        <v>3.03</v>
      </c>
      <c r="CP98">
        <v>2.5259830000000001</v>
      </c>
      <c r="CQ98">
        <v>2.7933979999999998</v>
      </c>
      <c r="CR98">
        <v>2.38</v>
      </c>
      <c r="CS98">
        <v>2.2983120000000001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86.643255999999965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0.39478764649999998</v>
      </c>
      <c r="D99">
        <f t="shared" si="6"/>
        <v>0.66973945874999963</v>
      </c>
      <c r="E99">
        <f t="shared" si="6"/>
        <v>0</v>
      </c>
      <c r="F99">
        <f t="shared" si="6"/>
        <v>0</v>
      </c>
      <c r="G99">
        <f t="shared" si="6"/>
        <v>1.7084405699999998</v>
      </c>
      <c r="H99">
        <f t="shared" si="6"/>
        <v>0</v>
      </c>
      <c r="I99">
        <f t="shared" si="6"/>
        <v>0</v>
      </c>
      <c r="J99">
        <f t="shared" si="6"/>
        <v>2.112454811500001</v>
      </c>
      <c r="K99">
        <f t="shared" si="6"/>
        <v>16.544490767999971</v>
      </c>
      <c r="L99">
        <f t="shared" si="6"/>
        <v>15.400844638250019</v>
      </c>
      <c r="M99">
        <f t="shared" si="6"/>
        <v>1.9192066080000001</v>
      </c>
      <c r="N99">
        <f t="shared" si="6"/>
        <v>1.4483362320000015</v>
      </c>
      <c r="O99">
        <f t="shared" si="6"/>
        <v>3.036500112000005</v>
      </c>
      <c r="P99">
        <f t="shared" si="6"/>
        <v>3.456642263999993</v>
      </c>
      <c r="Q99">
        <f t="shared" si="6"/>
        <v>0.49471739549999938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8.3753999999999849</v>
      </c>
      <c r="V99">
        <f t="shared" si="6"/>
        <v>0.49756439999999885</v>
      </c>
      <c r="W99">
        <f t="shared" si="6"/>
        <v>1.0063331600000023</v>
      </c>
      <c r="X99">
        <f t="shared" si="6"/>
        <v>3.540375</v>
      </c>
      <c r="Y99">
        <f t="shared" si="6"/>
        <v>0</v>
      </c>
      <c r="Z99">
        <f t="shared" si="6"/>
        <v>0.12070685000000003</v>
      </c>
      <c r="AA99">
        <f t="shared" si="6"/>
        <v>0.78996997999999941</v>
      </c>
      <c r="AB99">
        <f t="shared" si="6"/>
        <v>1.0472438640000015</v>
      </c>
      <c r="AC99">
        <f t="shared" si="6"/>
        <v>0.76103359200000054</v>
      </c>
      <c r="AD99">
        <f t="shared" si="6"/>
        <v>0.40040191724999957</v>
      </c>
      <c r="AE99">
        <f t="shared" si="6"/>
        <v>1.2937284240000011</v>
      </c>
      <c r="AF99">
        <f t="shared" si="6"/>
        <v>0.22270929799999997</v>
      </c>
      <c r="AG99">
        <f t="shared" si="6"/>
        <v>1.0596140159999998</v>
      </c>
      <c r="AH99">
        <f t="shared" si="6"/>
        <v>1.6589783060000007</v>
      </c>
      <c r="AI99">
        <f t="shared" si="6"/>
        <v>0.21077713500000017</v>
      </c>
      <c r="AJ99">
        <f t="shared" si="6"/>
        <v>0</v>
      </c>
      <c r="AK99">
        <f t="shared" si="6"/>
        <v>1.4162389919999989</v>
      </c>
      <c r="AL99">
        <f t="shared" si="6"/>
        <v>1.7513663999999975</v>
      </c>
      <c r="AM99">
        <f t="shared" si="6"/>
        <v>0.41229746400000072</v>
      </c>
      <c r="AN99">
        <f t="shared" si="6"/>
        <v>2.4834672000000044E-2</v>
      </c>
      <c r="AO99">
        <f t="shared" si="6"/>
        <v>0</v>
      </c>
      <c r="AP99">
        <f t="shared" si="6"/>
        <v>6.7700850000000021E-2</v>
      </c>
      <c r="AQ99">
        <f t="shared" si="6"/>
        <v>0.29662496449999975</v>
      </c>
      <c r="AR99">
        <f t="shared" si="6"/>
        <v>1.1906640000000004</v>
      </c>
      <c r="AS99">
        <f t="shared" si="6"/>
        <v>0.18251844099999998</v>
      </c>
      <c r="AT99">
        <f t="shared" si="6"/>
        <v>0.29590574999999997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2.0046924144999991</v>
      </c>
      <c r="BA99">
        <f>SUM(B99:AZ99)</f>
        <v>77.540332810749973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2.5268799999999988E-4</v>
      </c>
      <c r="BG99">
        <f t="shared" si="7"/>
        <v>0</v>
      </c>
      <c r="BH99">
        <f t="shared" si="7"/>
        <v>3.0051350000000004E-4</v>
      </c>
      <c r="BI99">
        <f t="shared" si="7"/>
        <v>1.9711295999999975E-2</v>
      </c>
      <c r="BJ99">
        <f t="shared" ref="BJ99:CW99" si="8">SUM(BJ3:BJ98)/4000</f>
        <v>0</v>
      </c>
      <c r="BK99">
        <f t="shared" si="8"/>
        <v>2.7981700000000002E-4</v>
      </c>
      <c r="BL99">
        <f t="shared" si="8"/>
        <v>0</v>
      </c>
      <c r="BM99">
        <f t="shared" si="8"/>
        <v>2.0837825000000014E-4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6.1409388000000044E-2</v>
      </c>
      <c r="BS99">
        <f t="shared" si="8"/>
        <v>3.8880000000000053E-2</v>
      </c>
      <c r="BT99">
        <f t="shared" si="8"/>
        <v>3.2241363500000002E-2</v>
      </c>
      <c r="BU99">
        <f t="shared" si="8"/>
        <v>7.1264016000000069E-2</v>
      </c>
      <c r="BV99">
        <f t="shared" si="8"/>
        <v>3.2204255999999952E-2</v>
      </c>
      <c r="BW99">
        <f t="shared" si="8"/>
        <v>0.1905600000000004</v>
      </c>
      <c r="BX99">
        <f t="shared" si="8"/>
        <v>0.10219500000000013</v>
      </c>
      <c r="BY99">
        <f t="shared" si="8"/>
        <v>5.8799999999999955E-3</v>
      </c>
      <c r="BZ99">
        <f t="shared" si="8"/>
        <v>4.6514472000000064E-2</v>
      </c>
      <c r="CA99">
        <f t="shared" si="8"/>
        <v>7.3745514000000206E-2</v>
      </c>
      <c r="CB99">
        <f t="shared" si="8"/>
        <v>1.9885000000000017E-2</v>
      </c>
      <c r="CC99">
        <f t="shared" si="8"/>
        <v>3.2577499999999988E-2</v>
      </c>
      <c r="CD99">
        <f t="shared" si="8"/>
        <v>1.067999999999999E-2</v>
      </c>
      <c r="CE99">
        <f t="shared" si="8"/>
        <v>2.040500000000002E-2</v>
      </c>
      <c r="CF99">
        <f t="shared" si="8"/>
        <v>3.360000000000004E-3</v>
      </c>
      <c r="CG99">
        <f t="shared" si="8"/>
        <v>2.4960000000000045E-2</v>
      </c>
      <c r="CH99">
        <f t="shared" si="8"/>
        <v>3.1839553749999999E-2</v>
      </c>
      <c r="CI99">
        <f t="shared" si="8"/>
        <v>0.14520000000000005</v>
      </c>
      <c r="CJ99">
        <f t="shared" si="8"/>
        <v>4.6559999999999963E-2</v>
      </c>
      <c r="CK99">
        <f t="shared" si="8"/>
        <v>3.5757499999999942E-2</v>
      </c>
      <c r="CL99">
        <f t="shared" si="8"/>
        <v>0.12752882399999982</v>
      </c>
      <c r="CM99">
        <f t="shared" si="8"/>
        <v>2.2442735999999974E-2</v>
      </c>
      <c r="CN99">
        <f t="shared" si="8"/>
        <v>4.2509616000000014E-2</v>
      </c>
      <c r="CO99">
        <f t="shared" si="8"/>
        <v>7.2719999999999937E-2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5.5429246499999967E-2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2.0046924144999991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78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435.79546099999999</v>
      </c>
      <c r="L3">
        <v>510.63799999999998</v>
      </c>
      <c r="M3">
        <v>79.966942000000003</v>
      </c>
      <c r="N3">
        <v>60.347343000000002</v>
      </c>
      <c r="O3">
        <v>126.52</v>
      </c>
      <c r="P3">
        <v>144.02676099999999</v>
      </c>
      <c r="Q3">
        <v>13.7843</v>
      </c>
      <c r="R3">
        <v>43.545976000000003</v>
      </c>
      <c r="S3">
        <v>18.866599999999998</v>
      </c>
      <c r="T3">
        <v>1.4276059999999999</v>
      </c>
      <c r="U3">
        <v>348.97500000000002</v>
      </c>
      <c r="V3">
        <v>20.625399999999999</v>
      </c>
      <c r="W3">
        <v>33.384999999999998</v>
      </c>
      <c r="X3">
        <v>147.515625</v>
      </c>
      <c r="Y3">
        <v>0</v>
      </c>
      <c r="Z3">
        <v>0</v>
      </c>
      <c r="AA3">
        <v>42.14808</v>
      </c>
      <c r="AB3">
        <v>43.635160999999997</v>
      </c>
      <c r="AC3">
        <v>31.709733</v>
      </c>
      <c r="AD3">
        <v>9.9151349999999994</v>
      </c>
      <c r="AE3">
        <v>53.905351000000003</v>
      </c>
      <c r="AF3">
        <v>8.7128639999999997</v>
      </c>
      <c r="AG3">
        <v>44.150584000000002</v>
      </c>
      <c r="AH3">
        <v>81.902103999999994</v>
      </c>
      <c r="AI3">
        <v>0</v>
      </c>
      <c r="AJ3">
        <v>0</v>
      </c>
      <c r="AK3">
        <v>59.009957999999997</v>
      </c>
      <c r="AL3">
        <v>84.825999999999993</v>
      </c>
      <c r="AM3">
        <v>17.179061000000001</v>
      </c>
      <c r="AN3">
        <v>1.034778</v>
      </c>
      <c r="AO3">
        <v>0</v>
      </c>
      <c r="AP3">
        <v>1.7934000000000001</v>
      </c>
      <c r="AQ3">
        <v>27.555228</v>
      </c>
      <c r="AR3">
        <v>49.128</v>
      </c>
      <c r="AS3">
        <v>0</v>
      </c>
      <c r="AT3">
        <v>13.634912999999999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75.532392999999999</v>
      </c>
      <c r="BA3">
        <f>SUM(B3:AZ3)</f>
        <v>2631.1927570000003</v>
      </c>
      <c r="BB3">
        <v>0</v>
      </c>
      <c r="BD3">
        <v>6.05</v>
      </c>
      <c r="BE3">
        <v>1.94</v>
      </c>
      <c r="BF3">
        <v>3.03</v>
      </c>
      <c r="BG3">
        <v>0.92</v>
      </c>
      <c r="BH3">
        <v>7.94</v>
      </c>
      <c r="BI3">
        <v>1.32</v>
      </c>
      <c r="BJ3">
        <v>0.44</v>
      </c>
      <c r="BK3">
        <v>0.82</v>
      </c>
      <c r="BL3">
        <v>0.84</v>
      </c>
      <c r="BM3">
        <v>0.14000000000000001</v>
      </c>
      <c r="BN3">
        <v>2.38</v>
      </c>
      <c r="BO3">
        <v>1.04</v>
      </c>
      <c r="BP3">
        <v>0.25</v>
      </c>
      <c r="BQ3">
        <v>2</v>
      </c>
      <c r="BR3">
        <v>1.1000000000000001</v>
      </c>
      <c r="BS3">
        <v>1.62</v>
      </c>
      <c r="BT3">
        <v>2.9693339999999999</v>
      </c>
      <c r="BU3">
        <v>1.341844</v>
      </c>
      <c r="BV3">
        <v>2.2983120000000001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3.5116909999999999</v>
      </c>
      <c r="CN3">
        <v>1.771234</v>
      </c>
      <c r="CO3">
        <v>4.2938999999999998</v>
      </c>
      <c r="CP3">
        <v>4.2581249999999997</v>
      </c>
      <c r="CQ3">
        <v>3.542468</v>
      </c>
      <c r="CR3">
        <v>0.82130400000000003</v>
      </c>
      <c r="CS3">
        <v>2.7933979999999998</v>
      </c>
      <c r="CT3">
        <v>2.5514760000000001</v>
      </c>
      <c r="CU3">
        <v>4.2558600000000002</v>
      </c>
      <c r="CV3">
        <v>1.575901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75.532392999999999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431.13049999999998</v>
      </c>
      <c r="L4">
        <v>510.63799999999998</v>
      </c>
      <c r="M4">
        <v>79.966942000000003</v>
      </c>
      <c r="N4">
        <v>60.347343000000002</v>
      </c>
      <c r="O4">
        <v>126.52</v>
      </c>
      <c r="P4">
        <v>144.02676099999999</v>
      </c>
      <c r="Q4">
        <v>13.7843</v>
      </c>
      <c r="R4">
        <v>43.545976000000003</v>
      </c>
      <c r="S4">
        <v>18.866599999999998</v>
      </c>
      <c r="T4">
        <v>1.4276059999999999</v>
      </c>
      <c r="U4">
        <v>348.97500000000002</v>
      </c>
      <c r="V4">
        <v>20.625399999999999</v>
      </c>
      <c r="W4">
        <v>33.384999999999998</v>
      </c>
      <c r="X4">
        <v>147.515625</v>
      </c>
      <c r="Y4">
        <v>0</v>
      </c>
      <c r="Z4">
        <v>0</v>
      </c>
      <c r="AA4">
        <v>42.14808</v>
      </c>
      <c r="AB4">
        <v>43.635160999999997</v>
      </c>
      <c r="AC4">
        <v>31.709733</v>
      </c>
      <c r="AD4">
        <v>9.9151349999999994</v>
      </c>
      <c r="AE4">
        <v>53.905351000000003</v>
      </c>
      <c r="AF4">
        <v>8.7128639999999997</v>
      </c>
      <c r="AG4">
        <v>44.150584000000002</v>
      </c>
      <c r="AH4">
        <v>61.426577999999999</v>
      </c>
      <c r="AI4">
        <v>0</v>
      </c>
      <c r="AJ4">
        <v>0</v>
      </c>
      <c r="AK4">
        <v>59.009957999999997</v>
      </c>
      <c r="AL4">
        <v>84.825999999999993</v>
      </c>
      <c r="AM4">
        <v>17.179061000000001</v>
      </c>
      <c r="AN4">
        <v>1.034778</v>
      </c>
      <c r="AO4">
        <v>0</v>
      </c>
      <c r="AP4">
        <v>1.7934000000000001</v>
      </c>
      <c r="AQ4">
        <v>27.555228</v>
      </c>
      <c r="AR4">
        <v>49.128</v>
      </c>
      <c r="AS4">
        <v>0</v>
      </c>
      <c r="AT4">
        <v>14.999949000000001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75.532392999999999</v>
      </c>
      <c r="BA4">
        <f t="shared" ref="BA4:BA67" si="1">SUM(B4:AZ4)</f>
        <v>2607.4173060000007</v>
      </c>
      <c r="BB4">
        <v>1</v>
      </c>
      <c r="BD4">
        <v>6.05</v>
      </c>
      <c r="BE4">
        <v>1.94</v>
      </c>
      <c r="BF4">
        <v>3.03</v>
      </c>
      <c r="BG4">
        <v>0.92</v>
      </c>
      <c r="BH4">
        <v>7.94</v>
      </c>
      <c r="BI4">
        <v>1.32</v>
      </c>
      <c r="BJ4">
        <v>0.44</v>
      </c>
      <c r="BK4">
        <v>0.82</v>
      </c>
      <c r="BL4">
        <v>0.84</v>
      </c>
      <c r="BM4">
        <v>0.14000000000000001</v>
      </c>
      <c r="BN4">
        <v>2.38</v>
      </c>
      <c r="BO4">
        <v>1.04</v>
      </c>
      <c r="BP4">
        <v>0.25</v>
      </c>
      <c r="BQ4">
        <v>2</v>
      </c>
      <c r="BR4">
        <v>1.1000000000000001</v>
      </c>
      <c r="BS4">
        <v>1.62</v>
      </c>
      <c r="BT4">
        <v>2.9693339999999999</v>
      </c>
      <c r="BU4">
        <v>1.341844</v>
      </c>
      <c r="BV4">
        <v>2.2983120000000001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3.5116909999999999</v>
      </c>
      <c r="CN4">
        <v>1.771234</v>
      </c>
      <c r="CO4">
        <v>4.2938999999999998</v>
      </c>
      <c r="CP4">
        <v>4.2581249999999997</v>
      </c>
      <c r="CQ4">
        <v>3.542468</v>
      </c>
      <c r="CR4">
        <v>0.82130400000000003</v>
      </c>
      <c r="CS4">
        <v>2.7933979999999998</v>
      </c>
      <c r="CT4">
        <v>2.5514760000000001</v>
      </c>
      <c r="CU4">
        <v>4.2558600000000002</v>
      </c>
      <c r="CV4">
        <v>1.187225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75.532392999999999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431.13049999999998</v>
      </c>
      <c r="L5">
        <v>510.63799999999998</v>
      </c>
      <c r="M5">
        <v>79.966942000000003</v>
      </c>
      <c r="N5">
        <v>60.347343000000002</v>
      </c>
      <c r="O5">
        <v>126.52</v>
      </c>
      <c r="P5">
        <v>144.02676099999999</v>
      </c>
      <c r="Q5">
        <v>13.7843</v>
      </c>
      <c r="R5">
        <v>43.545976000000003</v>
      </c>
      <c r="S5">
        <v>18.866599999999998</v>
      </c>
      <c r="T5">
        <v>1.4276059999999999</v>
      </c>
      <c r="U5">
        <v>348.97500000000002</v>
      </c>
      <c r="V5">
        <v>20.625399999999999</v>
      </c>
      <c r="W5">
        <v>33.384999999999998</v>
      </c>
      <c r="X5">
        <v>147.515625</v>
      </c>
      <c r="Y5">
        <v>0</v>
      </c>
      <c r="Z5">
        <v>0</v>
      </c>
      <c r="AA5">
        <v>28.09872</v>
      </c>
      <c r="AB5">
        <v>43.635160999999997</v>
      </c>
      <c r="AC5">
        <v>31.709733</v>
      </c>
      <c r="AD5">
        <v>9.9151349999999994</v>
      </c>
      <c r="AE5">
        <v>53.905351000000003</v>
      </c>
      <c r="AF5">
        <v>8.7128639999999997</v>
      </c>
      <c r="AG5">
        <v>44.150584000000002</v>
      </c>
      <c r="AH5">
        <v>61.426577999999999</v>
      </c>
      <c r="AI5">
        <v>0</v>
      </c>
      <c r="AJ5">
        <v>0</v>
      </c>
      <c r="AK5">
        <v>59.009957999999997</v>
      </c>
      <c r="AL5">
        <v>84.825999999999993</v>
      </c>
      <c r="AM5">
        <v>17.179061000000001</v>
      </c>
      <c r="AN5">
        <v>1.034778</v>
      </c>
      <c r="AO5">
        <v>0</v>
      </c>
      <c r="AP5">
        <v>1.7934000000000001</v>
      </c>
      <c r="AQ5">
        <v>27.555228</v>
      </c>
      <c r="AR5">
        <v>49.128</v>
      </c>
      <c r="AS5">
        <v>0</v>
      </c>
      <c r="AT5">
        <v>14.824532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75.532392999999999</v>
      </c>
      <c r="BA5">
        <f t="shared" si="1"/>
        <v>2593.1925290000008</v>
      </c>
      <c r="BB5">
        <v>2</v>
      </c>
      <c r="BD5">
        <v>6.05</v>
      </c>
      <c r="BE5">
        <v>1.94</v>
      </c>
      <c r="BF5">
        <v>3.03</v>
      </c>
      <c r="BG5">
        <v>0.92</v>
      </c>
      <c r="BH5">
        <v>7.94</v>
      </c>
      <c r="BI5">
        <v>1.32</v>
      </c>
      <c r="BJ5">
        <v>0.44</v>
      </c>
      <c r="BK5">
        <v>0.82</v>
      </c>
      <c r="BL5">
        <v>0.84</v>
      </c>
      <c r="BM5">
        <v>0.14000000000000001</v>
      </c>
      <c r="BN5">
        <v>2.38</v>
      </c>
      <c r="BO5">
        <v>1.04</v>
      </c>
      <c r="BP5">
        <v>0.25</v>
      </c>
      <c r="BQ5">
        <v>2</v>
      </c>
      <c r="BR5">
        <v>1.1000000000000001</v>
      </c>
      <c r="BS5">
        <v>1.62</v>
      </c>
      <c r="BT5">
        <v>2.9693339999999999</v>
      </c>
      <c r="BU5">
        <v>1.341844</v>
      </c>
      <c r="BV5">
        <v>2.2983120000000001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3.5116909999999999</v>
      </c>
      <c r="CN5">
        <v>1.771234</v>
      </c>
      <c r="CO5">
        <v>4.2938999999999998</v>
      </c>
      <c r="CP5">
        <v>4.2581249999999997</v>
      </c>
      <c r="CQ5">
        <v>3.542468</v>
      </c>
      <c r="CR5">
        <v>0.82130400000000003</v>
      </c>
      <c r="CS5">
        <v>2.7933979999999998</v>
      </c>
      <c r="CT5">
        <v>2.5514760000000001</v>
      </c>
      <c r="CU5">
        <v>3.1918950000000001</v>
      </c>
      <c r="CV5">
        <v>1.187225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75.532392999999999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431.13049999999998</v>
      </c>
      <c r="L6">
        <v>510.63799999999998</v>
      </c>
      <c r="M6">
        <v>79.966942000000003</v>
      </c>
      <c r="N6">
        <v>60.347343000000002</v>
      </c>
      <c r="O6">
        <v>126.52</v>
      </c>
      <c r="P6">
        <v>144.02676099999999</v>
      </c>
      <c r="Q6">
        <v>13.7843</v>
      </c>
      <c r="R6">
        <v>43.545976000000003</v>
      </c>
      <c r="S6">
        <v>18.866599999999998</v>
      </c>
      <c r="T6">
        <v>1.4276059999999999</v>
      </c>
      <c r="U6">
        <v>348.97500000000002</v>
      </c>
      <c r="V6">
        <v>20.625399999999999</v>
      </c>
      <c r="W6">
        <v>33.384999999999998</v>
      </c>
      <c r="X6">
        <v>147.515625</v>
      </c>
      <c r="Y6">
        <v>0</v>
      </c>
      <c r="Z6">
        <v>0</v>
      </c>
      <c r="AA6">
        <v>14.04936</v>
      </c>
      <c r="AB6">
        <v>43.635160999999997</v>
      </c>
      <c r="AC6">
        <v>31.709733</v>
      </c>
      <c r="AD6">
        <v>9.9151349999999994</v>
      </c>
      <c r="AE6">
        <v>53.905351000000003</v>
      </c>
      <c r="AF6">
        <v>8.7128639999999997</v>
      </c>
      <c r="AG6">
        <v>44.150584000000002</v>
      </c>
      <c r="AH6">
        <v>61.426577999999999</v>
      </c>
      <c r="AI6">
        <v>0</v>
      </c>
      <c r="AJ6">
        <v>0</v>
      </c>
      <c r="AK6">
        <v>59.009957999999997</v>
      </c>
      <c r="AL6">
        <v>84.825999999999993</v>
      </c>
      <c r="AM6">
        <v>17.179061000000001</v>
      </c>
      <c r="AN6">
        <v>1.034778</v>
      </c>
      <c r="AO6">
        <v>0</v>
      </c>
      <c r="AP6">
        <v>1.7934000000000001</v>
      </c>
      <c r="AQ6">
        <v>27.555228</v>
      </c>
      <c r="AR6">
        <v>49.128</v>
      </c>
      <c r="AS6">
        <v>0</v>
      </c>
      <c r="AT6">
        <v>13.912533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75.532392999999999</v>
      </c>
      <c r="BA6">
        <f t="shared" si="1"/>
        <v>2578.2311700000009</v>
      </c>
      <c r="BB6">
        <v>3</v>
      </c>
      <c r="BD6">
        <v>6.05</v>
      </c>
      <c r="BE6">
        <v>1.94</v>
      </c>
      <c r="BF6">
        <v>3.03</v>
      </c>
      <c r="BG6">
        <v>0.92</v>
      </c>
      <c r="BH6">
        <v>7.94</v>
      </c>
      <c r="BI6">
        <v>1.32</v>
      </c>
      <c r="BJ6">
        <v>0.44</v>
      </c>
      <c r="BK6">
        <v>0.82</v>
      </c>
      <c r="BL6">
        <v>0.84</v>
      </c>
      <c r="BM6">
        <v>0.14000000000000001</v>
      </c>
      <c r="BN6">
        <v>2.38</v>
      </c>
      <c r="BO6">
        <v>1.04</v>
      </c>
      <c r="BP6">
        <v>0.25</v>
      </c>
      <c r="BQ6">
        <v>2</v>
      </c>
      <c r="BR6">
        <v>1.1000000000000001</v>
      </c>
      <c r="BS6">
        <v>1.62</v>
      </c>
      <c r="BT6">
        <v>2.9693339999999999</v>
      </c>
      <c r="BU6">
        <v>1.341844</v>
      </c>
      <c r="BV6">
        <v>2.2983120000000001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3.5116909999999999</v>
      </c>
      <c r="CN6">
        <v>1.771234</v>
      </c>
      <c r="CO6">
        <v>4.2938999999999998</v>
      </c>
      <c r="CP6">
        <v>4.2581249999999997</v>
      </c>
      <c r="CQ6">
        <v>3.542468</v>
      </c>
      <c r="CR6">
        <v>0.82130400000000003</v>
      </c>
      <c r="CS6">
        <v>2.7933979999999998</v>
      </c>
      <c r="CT6">
        <v>2.5514760000000001</v>
      </c>
      <c r="CU6">
        <v>2.1279300000000001</v>
      </c>
      <c r="CV6">
        <v>1.187225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75.532392999999999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431.13049999999998</v>
      </c>
      <c r="L7">
        <v>510.63799999999998</v>
      </c>
      <c r="M7">
        <v>79.966942000000003</v>
      </c>
      <c r="N7">
        <v>60.347343000000002</v>
      </c>
      <c r="O7">
        <v>126.52</v>
      </c>
      <c r="P7">
        <v>144.02676099999999</v>
      </c>
      <c r="Q7">
        <v>13.7843</v>
      </c>
      <c r="R7">
        <v>43.545976000000003</v>
      </c>
      <c r="S7">
        <v>18.866599999999998</v>
      </c>
      <c r="T7">
        <v>1.4276059999999999</v>
      </c>
      <c r="U7">
        <v>348.97500000000002</v>
      </c>
      <c r="V7">
        <v>20.625399999999999</v>
      </c>
      <c r="W7">
        <v>31.8675</v>
      </c>
      <c r="X7">
        <v>147.515625</v>
      </c>
      <c r="Y7">
        <v>0</v>
      </c>
      <c r="Z7">
        <v>0</v>
      </c>
      <c r="AA7">
        <v>0</v>
      </c>
      <c r="AB7">
        <v>43.635160999999997</v>
      </c>
      <c r="AC7">
        <v>31.709733</v>
      </c>
      <c r="AD7">
        <v>9.9151349999999994</v>
      </c>
      <c r="AE7">
        <v>53.905351000000003</v>
      </c>
      <c r="AF7">
        <v>8.7128639999999997</v>
      </c>
      <c r="AG7">
        <v>44.150584000000002</v>
      </c>
      <c r="AH7">
        <v>61.426577999999999</v>
      </c>
      <c r="AI7">
        <v>0</v>
      </c>
      <c r="AJ7">
        <v>0</v>
      </c>
      <c r="AK7">
        <v>59.009957999999997</v>
      </c>
      <c r="AL7">
        <v>84.825999999999993</v>
      </c>
      <c r="AM7">
        <v>17.179061000000001</v>
      </c>
      <c r="AN7">
        <v>1.034778</v>
      </c>
      <c r="AO7">
        <v>0</v>
      </c>
      <c r="AP7">
        <v>1.7934000000000001</v>
      </c>
      <c r="AQ7">
        <v>27.555228</v>
      </c>
      <c r="AR7">
        <v>49.128</v>
      </c>
      <c r="AS7">
        <v>0</v>
      </c>
      <c r="AT7">
        <v>12.806602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75.553414999999987</v>
      </c>
      <c r="BA7">
        <f t="shared" si="1"/>
        <v>2561.5794010000009</v>
      </c>
      <c r="BB7">
        <v>4</v>
      </c>
      <c r="BD7">
        <v>6.05</v>
      </c>
      <c r="BE7">
        <v>1.94</v>
      </c>
      <c r="BF7">
        <v>3.03</v>
      </c>
      <c r="BG7">
        <v>0.92</v>
      </c>
      <c r="BH7">
        <v>7.94</v>
      </c>
      <c r="BI7">
        <v>1.32</v>
      </c>
      <c r="BJ7">
        <v>0.44</v>
      </c>
      <c r="BK7">
        <v>0.82</v>
      </c>
      <c r="BL7">
        <v>0.84</v>
      </c>
      <c r="BM7">
        <v>0.14000000000000001</v>
      </c>
      <c r="BN7">
        <v>2.38</v>
      </c>
      <c r="BO7">
        <v>1.04</v>
      </c>
      <c r="BP7">
        <v>0.25</v>
      </c>
      <c r="BQ7">
        <v>2</v>
      </c>
      <c r="BR7">
        <v>1.1000000000000001</v>
      </c>
      <c r="BS7">
        <v>1.62</v>
      </c>
      <c r="BT7">
        <v>2.9693339999999999</v>
      </c>
      <c r="BU7">
        <v>1.341844</v>
      </c>
      <c r="BV7">
        <v>2.319334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1.9381029999999999</v>
      </c>
      <c r="CM7">
        <v>3.5116909999999999</v>
      </c>
      <c r="CN7">
        <v>1.771234</v>
      </c>
      <c r="CO7">
        <v>4.2938999999999998</v>
      </c>
      <c r="CP7">
        <v>4.2581249999999997</v>
      </c>
      <c r="CQ7">
        <v>3.542468</v>
      </c>
      <c r="CR7">
        <v>0.82130400000000003</v>
      </c>
      <c r="CS7">
        <v>2.7933979999999998</v>
      </c>
      <c r="CT7">
        <v>2.5514760000000001</v>
      </c>
      <c r="CU7">
        <v>1.063965</v>
      </c>
      <c r="CV7">
        <v>1.187225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75.553414999999987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431.13049999999998</v>
      </c>
      <c r="L8">
        <v>510.63799999999998</v>
      </c>
      <c r="M8">
        <v>79.966942000000003</v>
      </c>
      <c r="N8">
        <v>60.347343000000002</v>
      </c>
      <c r="O8">
        <v>126.52</v>
      </c>
      <c r="P8">
        <v>144.02676099999999</v>
      </c>
      <c r="Q8">
        <v>13.7843</v>
      </c>
      <c r="R8">
        <v>43.545976000000003</v>
      </c>
      <c r="S8">
        <v>18.866599999999998</v>
      </c>
      <c r="T8">
        <v>1.4276059999999999</v>
      </c>
      <c r="U8">
        <v>348.97500000000002</v>
      </c>
      <c r="V8">
        <v>20.625399999999999</v>
      </c>
      <c r="W8">
        <v>31.8675</v>
      </c>
      <c r="X8">
        <v>147.515625</v>
      </c>
      <c r="Y8">
        <v>0</v>
      </c>
      <c r="Z8">
        <v>0</v>
      </c>
      <c r="AA8">
        <v>0</v>
      </c>
      <c r="AB8">
        <v>43.635160999999997</v>
      </c>
      <c r="AC8">
        <v>31.709733</v>
      </c>
      <c r="AD8">
        <v>9.9151349999999994</v>
      </c>
      <c r="AE8">
        <v>53.905351000000003</v>
      </c>
      <c r="AF8">
        <v>8.7128639999999997</v>
      </c>
      <c r="AG8">
        <v>44.150584000000002</v>
      </c>
      <c r="AH8">
        <v>61.426577999999999</v>
      </c>
      <c r="AI8">
        <v>0</v>
      </c>
      <c r="AJ8">
        <v>0</v>
      </c>
      <c r="AK8">
        <v>59.009957999999997</v>
      </c>
      <c r="AL8">
        <v>84.825999999999993</v>
      </c>
      <c r="AM8">
        <v>17.179061000000001</v>
      </c>
      <c r="AN8">
        <v>1.034778</v>
      </c>
      <c r="AO8">
        <v>0</v>
      </c>
      <c r="AP8">
        <v>1.7934000000000001</v>
      </c>
      <c r="AQ8">
        <v>27.555228</v>
      </c>
      <c r="AR8">
        <v>49.128</v>
      </c>
      <c r="AS8">
        <v>0</v>
      </c>
      <c r="AT8">
        <v>11.160666000000001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75.553973999999997</v>
      </c>
      <c r="BA8">
        <f t="shared" si="1"/>
        <v>2559.934024000001</v>
      </c>
      <c r="BB8">
        <v>5</v>
      </c>
      <c r="BD8">
        <v>6.05</v>
      </c>
      <c r="BE8">
        <v>1.94</v>
      </c>
      <c r="BF8">
        <v>3.03</v>
      </c>
      <c r="BG8">
        <v>0.92</v>
      </c>
      <c r="BH8">
        <v>7.94</v>
      </c>
      <c r="BI8">
        <v>1.32</v>
      </c>
      <c r="BJ8">
        <v>0.44</v>
      </c>
      <c r="BK8">
        <v>0.82</v>
      </c>
      <c r="BL8">
        <v>0.84</v>
      </c>
      <c r="BM8">
        <v>0.14000000000000001</v>
      </c>
      <c r="BN8">
        <v>2.38</v>
      </c>
      <c r="BO8">
        <v>1.04</v>
      </c>
      <c r="BP8">
        <v>0.25</v>
      </c>
      <c r="BQ8">
        <v>2</v>
      </c>
      <c r="BR8">
        <v>1.1000000000000001</v>
      </c>
      <c r="BS8">
        <v>1.62</v>
      </c>
      <c r="BT8">
        <v>2.9693339999999999</v>
      </c>
      <c r="BU8">
        <v>1.341844</v>
      </c>
      <c r="BV8">
        <v>2.319893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1.9381029999999999</v>
      </c>
      <c r="CM8">
        <v>3.5116909999999999</v>
      </c>
      <c r="CN8">
        <v>1.771234</v>
      </c>
      <c r="CO8">
        <v>4.2938999999999998</v>
      </c>
      <c r="CP8">
        <v>4.2581249999999997</v>
      </c>
      <c r="CQ8">
        <v>3.542468</v>
      </c>
      <c r="CR8">
        <v>0.82130400000000003</v>
      </c>
      <c r="CS8">
        <v>2.7933979999999998</v>
      </c>
      <c r="CT8">
        <v>2.5514760000000001</v>
      </c>
      <c r="CU8">
        <v>0</v>
      </c>
      <c r="CV8">
        <v>1.187225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75.553973999999997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431.13049999999998</v>
      </c>
      <c r="L9">
        <v>510.63799999999998</v>
      </c>
      <c r="M9">
        <v>79.966942000000003</v>
      </c>
      <c r="N9">
        <v>60.347343000000002</v>
      </c>
      <c r="O9">
        <v>126.52</v>
      </c>
      <c r="P9">
        <v>144.02676099999999</v>
      </c>
      <c r="Q9">
        <v>13.7843</v>
      </c>
      <c r="R9">
        <v>43.545976000000003</v>
      </c>
      <c r="S9">
        <v>18.866599999999998</v>
      </c>
      <c r="T9">
        <v>1.4276059999999999</v>
      </c>
      <c r="U9">
        <v>348.97500000000002</v>
      </c>
      <c r="V9">
        <v>20.625399999999999</v>
      </c>
      <c r="W9">
        <v>31.8675</v>
      </c>
      <c r="X9">
        <v>147.515625</v>
      </c>
      <c r="Y9">
        <v>0</v>
      </c>
      <c r="Z9">
        <v>0</v>
      </c>
      <c r="AA9">
        <v>0</v>
      </c>
      <c r="AB9">
        <v>43.635160999999997</v>
      </c>
      <c r="AC9">
        <v>31.709733</v>
      </c>
      <c r="AD9">
        <v>9.9151349999999994</v>
      </c>
      <c r="AE9">
        <v>53.905351000000003</v>
      </c>
      <c r="AF9">
        <v>8.7128639999999997</v>
      </c>
      <c r="AG9">
        <v>44.150584000000002</v>
      </c>
      <c r="AH9">
        <v>61.426577999999999</v>
      </c>
      <c r="AI9">
        <v>0</v>
      </c>
      <c r="AJ9">
        <v>0</v>
      </c>
      <c r="AK9">
        <v>59.009957999999997</v>
      </c>
      <c r="AL9">
        <v>84.825999999999993</v>
      </c>
      <c r="AM9">
        <v>17.179061000000001</v>
      </c>
      <c r="AN9">
        <v>1.034778</v>
      </c>
      <c r="AO9">
        <v>0</v>
      </c>
      <c r="AP9">
        <v>3.0743999999999998</v>
      </c>
      <c r="AQ9">
        <v>27.555228</v>
      </c>
      <c r="AR9">
        <v>52.991999999999997</v>
      </c>
      <c r="AS9">
        <v>0</v>
      </c>
      <c r="AT9">
        <v>10.808244999999999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75.553973999999997</v>
      </c>
      <c r="BA9">
        <f t="shared" si="1"/>
        <v>2564.726603000001</v>
      </c>
      <c r="BB9">
        <v>6</v>
      </c>
      <c r="BD9">
        <v>6.05</v>
      </c>
      <c r="BE9">
        <v>1.94</v>
      </c>
      <c r="BF9">
        <v>3.03</v>
      </c>
      <c r="BG9">
        <v>0.92</v>
      </c>
      <c r="BH9">
        <v>7.94</v>
      </c>
      <c r="BI9">
        <v>1.32</v>
      </c>
      <c r="BJ9">
        <v>0.44</v>
      </c>
      <c r="BK9">
        <v>0.82</v>
      </c>
      <c r="BL9">
        <v>0.84</v>
      </c>
      <c r="BM9">
        <v>0.14000000000000001</v>
      </c>
      <c r="BN9">
        <v>2.38</v>
      </c>
      <c r="BO9">
        <v>1.04</v>
      </c>
      <c r="BP9">
        <v>0.25</v>
      </c>
      <c r="BQ9">
        <v>2</v>
      </c>
      <c r="BR9">
        <v>1.1000000000000001</v>
      </c>
      <c r="BS9">
        <v>1.62</v>
      </c>
      <c r="BT9">
        <v>2.9693339999999999</v>
      </c>
      <c r="BU9">
        <v>1.341844</v>
      </c>
      <c r="BV9">
        <v>2.319893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1.9381029999999999</v>
      </c>
      <c r="CM9">
        <v>3.5116909999999999</v>
      </c>
      <c r="CN9">
        <v>1.771234</v>
      </c>
      <c r="CO9">
        <v>4.2938999999999998</v>
      </c>
      <c r="CP9">
        <v>4.2581249999999997</v>
      </c>
      <c r="CQ9">
        <v>3.542468</v>
      </c>
      <c r="CR9">
        <v>0.82130400000000003</v>
      </c>
      <c r="CS9">
        <v>2.7933979999999998</v>
      </c>
      <c r="CT9">
        <v>2.5514760000000001</v>
      </c>
      <c r="CU9">
        <v>0</v>
      </c>
      <c r="CV9">
        <v>1.187225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75.553973999999997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431.13049999999998</v>
      </c>
      <c r="L10">
        <v>510.63799999999998</v>
      </c>
      <c r="M10">
        <v>79.966942000000003</v>
      </c>
      <c r="N10">
        <v>60.347343000000002</v>
      </c>
      <c r="O10">
        <v>126.52</v>
      </c>
      <c r="P10">
        <v>144.02676099999999</v>
      </c>
      <c r="Q10">
        <v>13.7843</v>
      </c>
      <c r="R10">
        <v>43.545976000000003</v>
      </c>
      <c r="S10">
        <v>18.866599999999998</v>
      </c>
      <c r="T10">
        <v>1.4276059999999999</v>
      </c>
      <c r="U10">
        <v>348.97500000000002</v>
      </c>
      <c r="V10">
        <v>20.625399999999999</v>
      </c>
      <c r="W10">
        <v>31.8675</v>
      </c>
      <c r="X10">
        <v>147.515625</v>
      </c>
      <c r="Y10">
        <v>0</v>
      </c>
      <c r="Z10">
        <v>0</v>
      </c>
      <c r="AA10">
        <v>0</v>
      </c>
      <c r="AB10">
        <v>43.635160999999997</v>
      </c>
      <c r="AC10">
        <v>31.709733</v>
      </c>
      <c r="AD10">
        <v>9.9151349999999994</v>
      </c>
      <c r="AE10">
        <v>53.905351000000003</v>
      </c>
      <c r="AF10">
        <v>8.7128639999999997</v>
      </c>
      <c r="AG10">
        <v>44.150584000000002</v>
      </c>
      <c r="AH10">
        <v>61.426577999999999</v>
      </c>
      <c r="AI10">
        <v>0</v>
      </c>
      <c r="AJ10">
        <v>0</v>
      </c>
      <c r="AK10">
        <v>59.009957999999997</v>
      </c>
      <c r="AL10">
        <v>84.825999999999993</v>
      </c>
      <c r="AM10">
        <v>17.179061000000001</v>
      </c>
      <c r="AN10">
        <v>1.034778</v>
      </c>
      <c r="AO10">
        <v>0</v>
      </c>
      <c r="AP10">
        <v>3.0743999999999998</v>
      </c>
      <c r="AQ10">
        <v>27.555228</v>
      </c>
      <c r="AR10">
        <v>52.991999999999997</v>
      </c>
      <c r="AS10">
        <v>0</v>
      </c>
      <c r="AT10">
        <v>9.5118740000000006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75.553973999999997</v>
      </c>
      <c r="BA10">
        <f t="shared" si="1"/>
        <v>2563.4302320000006</v>
      </c>
      <c r="BB10">
        <v>7</v>
      </c>
      <c r="BD10">
        <v>6.05</v>
      </c>
      <c r="BE10">
        <v>1.94</v>
      </c>
      <c r="BF10">
        <v>3.03</v>
      </c>
      <c r="BG10">
        <v>0.92</v>
      </c>
      <c r="BH10">
        <v>7.94</v>
      </c>
      <c r="BI10">
        <v>1.32</v>
      </c>
      <c r="BJ10">
        <v>0.44</v>
      </c>
      <c r="BK10">
        <v>0.82</v>
      </c>
      <c r="BL10">
        <v>0.84</v>
      </c>
      <c r="BM10">
        <v>0.14000000000000001</v>
      </c>
      <c r="BN10">
        <v>2.38</v>
      </c>
      <c r="BO10">
        <v>1.04</v>
      </c>
      <c r="BP10">
        <v>0.25</v>
      </c>
      <c r="BQ10">
        <v>2</v>
      </c>
      <c r="BR10">
        <v>1.1000000000000001</v>
      </c>
      <c r="BS10">
        <v>1.62</v>
      </c>
      <c r="BT10">
        <v>2.9693339999999999</v>
      </c>
      <c r="BU10">
        <v>1.341844</v>
      </c>
      <c r="BV10">
        <v>2.319893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1.771234</v>
      </c>
      <c r="CO10">
        <v>4.2938999999999998</v>
      </c>
      <c r="CP10">
        <v>4.2581249999999997</v>
      </c>
      <c r="CQ10">
        <v>3.542468</v>
      </c>
      <c r="CR10">
        <v>0.82130400000000003</v>
      </c>
      <c r="CS10">
        <v>2.7933979999999998</v>
      </c>
      <c r="CT10">
        <v>2.5514760000000001</v>
      </c>
      <c r="CU10">
        <v>0</v>
      </c>
      <c r="CV10">
        <v>1.187225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75.553973999999997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389.82846699999999</v>
      </c>
      <c r="L11">
        <v>510.63799999999998</v>
      </c>
      <c r="M11">
        <v>79.966942000000003</v>
      </c>
      <c r="N11">
        <v>60.347343000000002</v>
      </c>
      <c r="O11">
        <v>126.52</v>
      </c>
      <c r="P11">
        <v>144.02676099999999</v>
      </c>
      <c r="Q11">
        <v>13.7843</v>
      </c>
      <c r="R11">
        <v>43.545976000000003</v>
      </c>
      <c r="S11">
        <v>18.866599999999998</v>
      </c>
      <c r="T11">
        <v>1.4276059999999999</v>
      </c>
      <c r="U11">
        <v>348.97500000000002</v>
      </c>
      <c r="V11">
        <v>20.625399999999999</v>
      </c>
      <c r="W11">
        <v>31.8675</v>
      </c>
      <c r="X11">
        <v>147.515625</v>
      </c>
      <c r="Y11">
        <v>0</v>
      </c>
      <c r="Z11">
        <v>0</v>
      </c>
      <c r="AA11">
        <v>0</v>
      </c>
      <c r="AB11">
        <v>43.635160999999997</v>
      </c>
      <c r="AC11">
        <v>31.709733</v>
      </c>
      <c r="AD11">
        <v>9.9151349999999994</v>
      </c>
      <c r="AE11">
        <v>53.905351000000003</v>
      </c>
      <c r="AF11">
        <v>8.7128639999999997</v>
      </c>
      <c r="AG11">
        <v>44.150584000000002</v>
      </c>
      <c r="AH11">
        <v>61.426577999999999</v>
      </c>
      <c r="AI11">
        <v>0</v>
      </c>
      <c r="AJ11">
        <v>0</v>
      </c>
      <c r="AK11">
        <v>59.009957999999997</v>
      </c>
      <c r="AL11">
        <v>84.825999999999993</v>
      </c>
      <c r="AM11">
        <v>17.179061000000001</v>
      </c>
      <c r="AN11">
        <v>1.034778</v>
      </c>
      <c r="AO11">
        <v>0</v>
      </c>
      <c r="AP11">
        <v>3.0743999999999998</v>
      </c>
      <c r="AQ11">
        <v>27.555228</v>
      </c>
      <c r="AR11">
        <v>49.128</v>
      </c>
      <c r="AS11">
        <v>0</v>
      </c>
      <c r="AT11">
        <v>8.6079150000000002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75.543183000000013</v>
      </c>
      <c r="BA11">
        <f t="shared" si="1"/>
        <v>2517.3494490000007</v>
      </c>
      <c r="BB11">
        <v>8</v>
      </c>
      <c r="BD11">
        <v>6.05</v>
      </c>
      <c r="BE11">
        <v>1.94</v>
      </c>
      <c r="BF11">
        <v>3.03</v>
      </c>
      <c r="BG11">
        <v>0.92</v>
      </c>
      <c r="BH11">
        <v>7.94</v>
      </c>
      <c r="BI11">
        <v>1.32</v>
      </c>
      <c r="BJ11">
        <v>0.44</v>
      </c>
      <c r="BK11">
        <v>0.82</v>
      </c>
      <c r="BL11">
        <v>0.84</v>
      </c>
      <c r="BM11">
        <v>0.14000000000000001</v>
      </c>
      <c r="BN11">
        <v>2.38</v>
      </c>
      <c r="BO11">
        <v>1.04</v>
      </c>
      <c r="BP11">
        <v>0.25</v>
      </c>
      <c r="BQ11">
        <v>2</v>
      </c>
      <c r="BR11">
        <v>1.1000000000000001</v>
      </c>
      <c r="BS11">
        <v>1.62</v>
      </c>
      <c r="BT11">
        <v>2.9693339999999999</v>
      </c>
      <c r="BU11">
        <v>1.341844</v>
      </c>
      <c r="BV11">
        <v>2.3091020000000002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1.771234</v>
      </c>
      <c r="CO11">
        <v>4.2938999999999998</v>
      </c>
      <c r="CP11">
        <v>4.2581249999999997</v>
      </c>
      <c r="CQ11">
        <v>3.542468</v>
      </c>
      <c r="CR11">
        <v>0.82130400000000003</v>
      </c>
      <c r="CS11">
        <v>2.7933979999999998</v>
      </c>
      <c r="CT11">
        <v>2.5514760000000001</v>
      </c>
      <c r="CU11">
        <v>0</v>
      </c>
      <c r="CV11">
        <v>1.187225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75.543183000000013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363.05201299999999</v>
      </c>
      <c r="L12">
        <v>510.63799999999998</v>
      </c>
      <c r="M12">
        <v>79.966942000000003</v>
      </c>
      <c r="N12">
        <v>60.347343000000002</v>
      </c>
      <c r="O12">
        <v>126.52</v>
      </c>
      <c r="P12">
        <v>144.02676099999999</v>
      </c>
      <c r="Q12">
        <v>13.7843</v>
      </c>
      <c r="R12">
        <v>43.545976000000003</v>
      </c>
      <c r="S12">
        <v>18.866599999999998</v>
      </c>
      <c r="T12">
        <v>1.4276059999999999</v>
      </c>
      <c r="U12">
        <v>348.97500000000002</v>
      </c>
      <c r="V12">
        <v>20.625399999999999</v>
      </c>
      <c r="W12">
        <v>31.8675</v>
      </c>
      <c r="X12">
        <v>147.515625</v>
      </c>
      <c r="Y12">
        <v>0</v>
      </c>
      <c r="Z12">
        <v>0</v>
      </c>
      <c r="AA12">
        <v>0</v>
      </c>
      <c r="AB12">
        <v>43.635160999999997</v>
      </c>
      <c r="AC12">
        <v>31.709733</v>
      </c>
      <c r="AD12">
        <v>9.9151349999999994</v>
      </c>
      <c r="AE12">
        <v>53.905351000000003</v>
      </c>
      <c r="AF12">
        <v>8.7128639999999997</v>
      </c>
      <c r="AG12">
        <v>44.150584000000002</v>
      </c>
      <c r="AH12">
        <v>61.426577999999999</v>
      </c>
      <c r="AI12">
        <v>0</v>
      </c>
      <c r="AJ12">
        <v>0</v>
      </c>
      <c r="AK12">
        <v>59.009957999999997</v>
      </c>
      <c r="AL12">
        <v>84.825999999999993</v>
      </c>
      <c r="AM12">
        <v>17.179061000000001</v>
      </c>
      <c r="AN12">
        <v>1.034778</v>
      </c>
      <c r="AO12">
        <v>0</v>
      </c>
      <c r="AP12">
        <v>3.0743999999999998</v>
      </c>
      <c r="AQ12">
        <v>27.555228</v>
      </c>
      <c r="AR12">
        <v>49.128</v>
      </c>
      <c r="AS12">
        <v>0</v>
      </c>
      <c r="AT12">
        <v>10.480052000000001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75.543183000000013</v>
      </c>
      <c r="BA12">
        <f t="shared" si="1"/>
        <v>2492.4451320000007</v>
      </c>
      <c r="BB12">
        <v>9</v>
      </c>
      <c r="BD12">
        <v>6.05</v>
      </c>
      <c r="BE12">
        <v>1.94</v>
      </c>
      <c r="BF12">
        <v>3.03</v>
      </c>
      <c r="BG12">
        <v>0.92</v>
      </c>
      <c r="BH12">
        <v>7.94</v>
      </c>
      <c r="BI12">
        <v>1.32</v>
      </c>
      <c r="BJ12">
        <v>0.44</v>
      </c>
      <c r="BK12">
        <v>0.82</v>
      </c>
      <c r="BL12">
        <v>0.84</v>
      </c>
      <c r="BM12">
        <v>0.14000000000000001</v>
      </c>
      <c r="BN12">
        <v>2.38</v>
      </c>
      <c r="BO12">
        <v>1.04</v>
      </c>
      <c r="BP12">
        <v>0.25</v>
      </c>
      <c r="BQ12">
        <v>2</v>
      </c>
      <c r="BR12">
        <v>1.1000000000000001</v>
      </c>
      <c r="BS12">
        <v>1.62</v>
      </c>
      <c r="BT12">
        <v>2.9693339999999999</v>
      </c>
      <c r="BU12">
        <v>1.341844</v>
      </c>
      <c r="BV12">
        <v>2.3091020000000002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1.771234</v>
      </c>
      <c r="CO12">
        <v>4.2938999999999998</v>
      </c>
      <c r="CP12">
        <v>4.2581249999999997</v>
      </c>
      <c r="CQ12">
        <v>3.542468</v>
      </c>
      <c r="CR12">
        <v>0.82130400000000003</v>
      </c>
      <c r="CS12">
        <v>2.7933979999999998</v>
      </c>
      <c r="CT12">
        <v>2.5514760000000001</v>
      </c>
      <c r="CU12">
        <v>0</v>
      </c>
      <c r="CV12">
        <v>1.187225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75.543183000000013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355.53331800000001</v>
      </c>
      <c r="L13">
        <v>503.63799999999998</v>
      </c>
      <c r="M13">
        <v>79.966942000000003</v>
      </c>
      <c r="N13">
        <v>60.347343000000002</v>
      </c>
      <c r="O13">
        <v>126.52</v>
      </c>
      <c r="P13">
        <v>144.02676099999999</v>
      </c>
      <c r="Q13">
        <v>11.916211000000001</v>
      </c>
      <c r="R13">
        <v>35.342452000000002</v>
      </c>
      <c r="S13">
        <v>15.906191</v>
      </c>
      <c r="T13">
        <v>1.1148199999999999</v>
      </c>
      <c r="U13">
        <v>348.97500000000002</v>
      </c>
      <c r="V13">
        <v>15.625400000000001</v>
      </c>
      <c r="W13">
        <v>31.8675</v>
      </c>
      <c r="X13">
        <v>147.515625</v>
      </c>
      <c r="Y13">
        <v>0</v>
      </c>
      <c r="Z13">
        <v>0</v>
      </c>
      <c r="AA13">
        <v>0</v>
      </c>
      <c r="AB13">
        <v>43.635160999999997</v>
      </c>
      <c r="AC13">
        <v>31.709733</v>
      </c>
      <c r="AD13">
        <v>9.9151349999999994</v>
      </c>
      <c r="AE13">
        <v>53.905351000000003</v>
      </c>
      <c r="AF13">
        <v>8.7128639999999997</v>
      </c>
      <c r="AG13">
        <v>44.150584000000002</v>
      </c>
      <c r="AH13">
        <v>61.426577999999999</v>
      </c>
      <c r="AI13">
        <v>0</v>
      </c>
      <c r="AJ13">
        <v>0</v>
      </c>
      <c r="AK13">
        <v>59.009957999999997</v>
      </c>
      <c r="AL13">
        <v>84.825999999999993</v>
      </c>
      <c r="AM13">
        <v>17.179061000000001</v>
      </c>
      <c r="AN13">
        <v>1.034778</v>
      </c>
      <c r="AO13">
        <v>0</v>
      </c>
      <c r="AP13">
        <v>3.0743999999999998</v>
      </c>
      <c r="AQ13">
        <v>27.555228</v>
      </c>
      <c r="AR13">
        <v>49.128</v>
      </c>
      <c r="AS13">
        <v>0</v>
      </c>
      <c r="AT13">
        <v>11.080258000000001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75.543183000000013</v>
      </c>
      <c r="BA13">
        <f t="shared" si="1"/>
        <v>2460.1818350000012</v>
      </c>
      <c r="BB13">
        <v>10</v>
      </c>
      <c r="BD13">
        <v>6.05</v>
      </c>
      <c r="BE13">
        <v>1.94</v>
      </c>
      <c r="BF13">
        <v>3.03</v>
      </c>
      <c r="BG13">
        <v>0.92</v>
      </c>
      <c r="BH13">
        <v>7.94</v>
      </c>
      <c r="BI13">
        <v>1.32</v>
      </c>
      <c r="BJ13">
        <v>0.44</v>
      </c>
      <c r="BK13">
        <v>0.82</v>
      </c>
      <c r="BL13">
        <v>0.84</v>
      </c>
      <c r="BM13">
        <v>0.14000000000000001</v>
      </c>
      <c r="BN13">
        <v>2.38</v>
      </c>
      <c r="BO13">
        <v>1.04</v>
      </c>
      <c r="BP13">
        <v>0.25</v>
      </c>
      <c r="BQ13">
        <v>2</v>
      </c>
      <c r="BR13">
        <v>1.1000000000000001</v>
      </c>
      <c r="BS13">
        <v>1.62</v>
      </c>
      <c r="BT13">
        <v>2.9693339999999999</v>
      </c>
      <c r="BU13">
        <v>1.341844</v>
      </c>
      <c r="BV13">
        <v>2.3091020000000002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1.771234</v>
      </c>
      <c r="CO13">
        <v>4.2938999999999998</v>
      </c>
      <c r="CP13">
        <v>4.2581249999999997</v>
      </c>
      <c r="CQ13">
        <v>3.542468</v>
      </c>
      <c r="CR13">
        <v>0.82130400000000003</v>
      </c>
      <c r="CS13">
        <v>2.7933979999999998</v>
      </c>
      <c r="CT13">
        <v>2.5514760000000001</v>
      </c>
      <c r="CU13">
        <v>0</v>
      </c>
      <c r="CV13">
        <v>1.187225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75.543183000000013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355.54377899999997</v>
      </c>
      <c r="L14">
        <v>503.63799999999998</v>
      </c>
      <c r="M14">
        <v>79.966942000000003</v>
      </c>
      <c r="N14">
        <v>60.347343000000002</v>
      </c>
      <c r="O14">
        <v>126.52</v>
      </c>
      <c r="P14">
        <v>144.02676099999999</v>
      </c>
      <c r="Q14">
        <v>11.813769000000001</v>
      </c>
      <c r="R14">
        <v>34.281700000000001</v>
      </c>
      <c r="S14">
        <v>12.180564</v>
      </c>
      <c r="T14">
        <v>0.80618900000000004</v>
      </c>
      <c r="U14">
        <v>348.97500000000002</v>
      </c>
      <c r="V14">
        <v>15.625400000000001</v>
      </c>
      <c r="W14">
        <v>31.8675</v>
      </c>
      <c r="X14">
        <v>147.515625</v>
      </c>
      <c r="Y14">
        <v>0</v>
      </c>
      <c r="Z14">
        <v>0</v>
      </c>
      <c r="AA14">
        <v>0</v>
      </c>
      <c r="AB14">
        <v>43.635160999999997</v>
      </c>
      <c r="AC14">
        <v>31.709733</v>
      </c>
      <c r="AD14">
        <v>9.9151349999999994</v>
      </c>
      <c r="AE14">
        <v>53.905351000000003</v>
      </c>
      <c r="AF14">
        <v>8.7128639999999997</v>
      </c>
      <c r="AG14">
        <v>44.150584000000002</v>
      </c>
      <c r="AH14">
        <v>61.426577999999999</v>
      </c>
      <c r="AI14">
        <v>0</v>
      </c>
      <c r="AJ14">
        <v>0</v>
      </c>
      <c r="AK14">
        <v>59.009957999999997</v>
      </c>
      <c r="AL14">
        <v>84.825999999999993</v>
      </c>
      <c r="AM14">
        <v>17.179061000000001</v>
      </c>
      <c r="AN14">
        <v>1.034778</v>
      </c>
      <c r="AO14">
        <v>0</v>
      </c>
      <c r="AP14">
        <v>3.0743999999999998</v>
      </c>
      <c r="AQ14">
        <v>27.555228</v>
      </c>
      <c r="AR14">
        <v>49.128</v>
      </c>
      <c r="AS14">
        <v>0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75.543183000000013</v>
      </c>
      <c r="BA14">
        <f t="shared" si="1"/>
        <v>2457.1025860000013</v>
      </c>
      <c r="BB14">
        <v>11</v>
      </c>
      <c r="BD14">
        <v>6.05</v>
      </c>
      <c r="BE14">
        <v>1.94</v>
      </c>
      <c r="BF14">
        <v>3.03</v>
      </c>
      <c r="BG14">
        <v>0.92</v>
      </c>
      <c r="BH14">
        <v>7.94</v>
      </c>
      <c r="BI14">
        <v>1.32</v>
      </c>
      <c r="BJ14">
        <v>0.44</v>
      </c>
      <c r="BK14">
        <v>0.82</v>
      </c>
      <c r="BL14">
        <v>0.84</v>
      </c>
      <c r="BM14">
        <v>0.14000000000000001</v>
      </c>
      <c r="BN14">
        <v>2.38</v>
      </c>
      <c r="BO14">
        <v>1.04</v>
      </c>
      <c r="BP14">
        <v>0.25</v>
      </c>
      <c r="BQ14">
        <v>2</v>
      </c>
      <c r="BR14">
        <v>1.1000000000000001</v>
      </c>
      <c r="BS14">
        <v>1.62</v>
      </c>
      <c r="BT14">
        <v>2.9693339999999999</v>
      </c>
      <c r="BU14">
        <v>1.341844</v>
      </c>
      <c r="BV14">
        <v>2.3091020000000002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1.771234</v>
      </c>
      <c r="CO14">
        <v>4.2938999999999998</v>
      </c>
      <c r="CP14">
        <v>4.2581249999999997</v>
      </c>
      <c r="CQ14">
        <v>3.542468</v>
      </c>
      <c r="CR14">
        <v>0.82130400000000003</v>
      </c>
      <c r="CS14">
        <v>2.7933979999999998</v>
      </c>
      <c r="CT14">
        <v>2.5514760000000001</v>
      </c>
      <c r="CU14">
        <v>0</v>
      </c>
      <c r="CV14">
        <v>1.187225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75.543183000000013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357.53343699999999</v>
      </c>
      <c r="L15">
        <v>503.63799999999998</v>
      </c>
      <c r="M15">
        <v>79.966942000000003</v>
      </c>
      <c r="N15">
        <v>60.347343000000002</v>
      </c>
      <c r="O15">
        <v>126.52</v>
      </c>
      <c r="P15">
        <v>144.02676099999999</v>
      </c>
      <c r="Q15">
        <v>11.819697</v>
      </c>
      <c r="R15">
        <v>34.281700000000001</v>
      </c>
      <c r="S15">
        <v>13.557565</v>
      </c>
      <c r="T15">
        <v>0.70725400000000005</v>
      </c>
      <c r="U15">
        <v>348.97500000000002</v>
      </c>
      <c r="V15">
        <v>15.625400000000001</v>
      </c>
      <c r="W15">
        <v>33.688499999999998</v>
      </c>
      <c r="X15">
        <v>147.515625</v>
      </c>
      <c r="Y15">
        <v>0</v>
      </c>
      <c r="Z15">
        <v>0</v>
      </c>
      <c r="AA15">
        <v>0</v>
      </c>
      <c r="AB15">
        <v>43.635160999999997</v>
      </c>
      <c r="AC15">
        <v>31.709733</v>
      </c>
      <c r="AD15">
        <v>9.9151349999999994</v>
      </c>
      <c r="AE15">
        <v>53.905351000000003</v>
      </c>
      <c r="AF15">
        <v>8.7128639999999997</v>
      </c>
      <c r="AG15">
        <v>44.150584000000002</v>
      </c>
      <c r="AH15">
        <v>61.426577999999999</v>
      </c>
      <c r="AI15">
        <v>0</v>
      </c>
      <c r="AJ15">
        <v>0</v>
      </c>
      <c r="AK15">
        <v>59.009957999999997</v>
      </c>
      <c r="AL15">
        <v>79.364599999999996</v>
      </c>
      <c r="AM15">
        <v>17.179061000000001</v>
      </c>
      <c r="AN15">
        <v>1.034778</v>
      </c>
      <c r="AO15">
        <v>0</v>
      </c>
      <c r="AP15">
        <v>8.8389000000000006</v>
      </c>
      <c r="AQ15">
        <v>27.555228</v>
      </c>
      <c r="AR15">
        <v>49.128</v>
      </c>
      <c r="AS15">
        <v>0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75.543183000000013</v>
      </c>
      <c r="BA15">
        <f t="shared" si="1"/>
        <v>2462.5003380000012</v>
      </c>
      <c r="BB15">
        <v>12</v>
      </c>
      <c r="BD15">
        <v>6.05</v>
      </c>
      <c r="BE15">
        <v>1.94</v>
      </c>
      <c r="BF15">
        <v>3.03</v>
      </c>
      <c r="BG15">
        <v>0.92</v>
      </c>
      <c r="BH15">
        <v>7.94</v>
      </c>
      <c r="BI15">
        <v>1.32</v>
      </c>
      <c r="BJ15">
        <v>0.44</v>
      </c>
      <c r="BK15">
        <v>0.82</v>
      </c>
      <c r="BL15">
        <v>0.84</v>
      </c>
      <c r="BM15">
        <v>0.14000000000000001</v>
      </c>
      <c r="BN15">
        <v>2.38</v>
      </c>
      <c r="BO15">
        <v>1.04</v>
      </c>
      <c r="BP15">
        <v>0.25</v>
      </c>
      <c r="BQ15">
        <v>2</v>
      </c>
      <c r="BR15">
        <v>1.1000000000000001</v>
      </c>
      <c r="BS15">
        <v>1.62</v>
      </c>
      <c r="BT15">
        <v>2.9693339999999999</v>
      </c>
      <c r="BU15">
        <v>1.341844</v>
      </c>
      <c r="BV15">
        <v>2.3091020000000002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1.771234</v>
      </c>
      <c r="CO15">
        <v>4.2938999999999998</v>
      </c>
      <c r="CP15">
        <v>4.2581249999999997</v>
      </c>
      <c r="CQ15">
        <v>3.542468</v>
      </c>
      <c r="CR15">
        <v>0.82130400000000003</v>
      </c>
      <c r="CS15">
        <v>2.7933979999999998</v>
      </c>
      <c r="CT15">
        <v>2.5514760000000001</v>
      </c>
      <c r="CU15">
        <v>0</v>
      </c>
      <c r="CV15">
        <v>1.187225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75.543183000000013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357.54341499999998</v>
      </c>
      <c r="L16">
        <v>503.63799999999998</v>
      </c>
      <c r="M16">
        <v>79.966942000000003</v>
      </c>
      <c r="N16">
        <v>60.347343000000002</v>
      </c>
      <c r="O16">
        <v>126.52</v>
      </c>
      <c r="P16">
        <v>144.02676099999999</v>
      </c>
      <c r="Q16">
        <v>11.819697</v>
      </c>
      <c r="R16">
        <v>34.281700000000001</v>
      </c>
      <c r="S16">
        <v>13.557565</v>
      </c>
      <c r="T16">
        <v>0.70725400000000005</v>
      </c>
      <c r="U16">
        <v>348.97500000000002</v>
      </c>
      <c r="V16">
        <v>15.625400000000001</v>
      </c>
      <c r="W16">
        <v>34.598999999999997</v>
      </c>
      <c r="X16">
        <v>147.515625</v>
      </c>
      <c r="Y16">
        <v>0</v>
      </c>
      <c r="Z16">
        <v>0</v>
      </c>
      <c r="AA16">
        <v>0</v>
      </c>
      <c r="AB16">
        <v>43.635160999999997</v>
      </c>
      <c r="AC16">
        <v>31.709733</v>
      </c>
      <c r="AD16">
        <v>9.9151349999999994</v>
      </c>
      <c r="AE16">
        <v>53.905351000000003</v>
      </c>
      <c r="AF16">
        <v>8.7128639999999997</v>
      </c>
      <c r="AG16">
        <v>44.150584000000002</v>
      </c>
      <c r="AH16">
        <v>61.426577999999999</v>
      </c>
      <c r="AI16">
        <v>0</v>
      </c>
      <c r="AJ16">
        <v>0</v>
      </c>
      <c r="AK16">
        <v>59.009957999999997</v>
      </c>
      <c r="AL16">
        <v>79.364599999999996</v>
      </c>
      <c r="AM16">
        <v>17.179061000000001</v>
      </c>
      <c r="AN16">
        <v>1.034778</v>
      </c>
      <c r="AO16">
        <v>0</v>
      </c>
      <c r="AP16">
        <v>8.8389000000000006</v>
      </c>
      <c r="AQ16">
        <v>27.555228</v>
      </c>
      <c r="AR16">
        <v>49.128</v>
      </c>
      <c r="AS16">
        <v>0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75.543183000000013</v>
      </c>
      <c r="BA16">
        <f t="shared" si="1"/>
        <v>2463.4208160000012</v>
      </c>
      <c r="BB16">
        <v>13</v>
      </c>
      <c r="BD16">
        <v>6.05</v>
      </c>
      <c r="BE16">
        <v>1.94</v>
      </c>
      <c r="BF16">
        <v>3.03</v>
      </c>
      <c r="BG16">
        <v>0.92</v>
      </c>
      <c r="BH16">
        <v>7.94</v>
      </c>
      <c r="BI16">
        <v>1.32</v>
      </c>
      <c r="BJ16">
        <v>0.44</v>
      </c>
      <c r="BK16">
        <v>0.82</v>
      </c>
      <c r="BL16">
        <v>0.84</v>
      </c>
      <c r="BM16">
        <v>0.14000000000000001</v>
      </c>
      <c r="BN16">
        <v>2.38</v>
      </c>
      <c r="BO16">
        <v>1.04</v>
      </c>
      <c r="BP16">
        <v>0.25</v>
      </c>
      <c r="BQ16">
        <v>2</v>
      </c>
      <c r="BR16">
        <v>1.1000000000000001</v>
      </c>
      <c r="BS16">
        <v>1.62</v>
      </c>
      <c r="BT16">
        <v>2.9693339999999999</v>
      </c>
      <c r="BU16">
        <v>1.341844</v>
      </c>
      <c r="BV16">
        <v>2.3091020000000002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1.771234</v>
      </c>
      <c r="CO16">
        <v>4.2938999999999998</v>
      </c>
      <c r="CP16">
        <v>4.2581249999999997</v>
      </c>
      <c r="CQ16">
        <v>3.542468</v>
      </c>
      <c r="CR16">
        <v>0.82130400000000003</v>
      </c>
      <c r="CS16">
        <v>2.7933979999999998</v>
      </c>
      <c r="CT16">
        <v>2.5514760000000001</v>
      </c>
      <c r="CU16">
        <v>0</v>
      </c>
      <c r="CV16">
        <v>1.187225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75.543183000000013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316.13049999999998</v>
      </c>
      <c r="L17">
        <v>503.63799999999998</v>
      </c>
      <c r="M17">
        <v>79.966942000000003</v>
      </c>
      <c r="N17">
        <v>60.347343000000002</v>
      </c>
      <c r="O17">
        <v>126.52</v>
      </c>
      <c r="P17">
        <v>144.02676099999999</v>
      </c>
      <c r="Q17">
        <v>11.819697</v>
      </c>
      <c r="R17">
        <v>34.281700000000001</v>
      </c>
      <c r="S17">
        <v>13.557565</v>
      </c>
      <c r="T17">
        <v>0.70725400000000005</v>
      </c>
      <c r="U17">
        <v>348.97500000000002</v>
      </c>
      <c r="V17">
        <v>15.625400000000001</v>
      </c>
      <c r="W17">
        <v>35.509500000000003</v>
      </c>
      <c r="X17">
        <v>147.515625</v>
      </c>
      <c r="Y17">
        <v>0</v>
      </c>
      <c r="Z17">
        <v>0</v>
      </c>
      <c r="AA17">
        <v>0</v>
      </c>
      <c r="AB17">
        <v>43.635160999999997</v>
      </c>
      <c r="AC17">
        <v>31.709733</v>
      </c>
      <c r="AD17">
        <v>9.9151349999999994</v>
      </c>
      <c r="AE17">
        <v>53.905351000000003</v>
      </c>
      <c r="AF17">
        <v>8.7128639999999997</v>
      </c>
      <c r="AG17">
        <v>44.150584000000002</v>
      </c>
      <c r="AH17">
        <v>61.426577999999999</v>
      </c>
      <c r="AI17">
        <v>0</v>
      </c>
      <c r="AJ17">
        <v>0</v>
      </c>
      <c r="AK17">
        <v>59.009957999999997</v>
      </c>
      <c r="AL17">
        <v>79.364599999999996</v>
      </c>
      <c r="AM17">
        <v>17.179061000000001</v>
      </c>
      <c r="AN17">
        <v>1.034778</v>
      </c>
      <c r="AO17">
        <v>0</v>
      </c>
      <c r="AP17">
        <v>8.8389000000000006</v>
      </c>
      <c r="AQ17">
        <v>27.555228</v>
      </c>
      <c r="AR17">
        <v>49.128</v>
      </c>
      <c r="AS17">
        <v>0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75.543183000000013</v>
      </c>
      <c r="BA17">
        <f t="shared" si="1"/>
        <v>2422.9184010000008</v>
      </c>
      <c r="BB17">
        <v>14</v>
      </c>
      <c r="BD17">
        <v>6.05</v>
      </c>
      <c r="BE17">
        <v>1.94</v>
      </c>
      <c r="BF17">
        <v>3.03</v>
      </c>
      <c r="BG17">
        <v>0.92</v>
      </c>
      <c r="BH17">
        <v>7.94</v>
      </c>
      <c r="BI17">
        <v>1.32</v>
      </c>
      <c r="BJ17">
        <v>0.44</v>
      </c>
      <c r="BK17">
        <v>0.82</v>
      </c>
      <c r="BL17">
        <v>0.84</v>
      </c>
      <c r="BM17">
        <v>0.14000000000000001</v>
      </c>
      <c r="BN17">
        <v>2.38</v>
      </c>
      <c r="BO17">
        <v>1.04</v>
      </c>
      <c r="BP17">
        <v>0.25</v>
      </c>
      <c r="BQ17">
        <v>2</v>
      </c>
      <c r="BR17">
        <v>1.1000000000000001</v>
      </c>
      <c r="BS17">
        <v>1.62</v>
      </c>
      <c r="BT17">
        <v>2.9693339999999999</v>
      </c>
      <c r="BU17">
        <v>1.341844</v>
      </c>
      <c r="BV17">
        <v>2.3091020000000002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1.771234</v>
      </c>
      <c r="CO17">
        <v>4.2938999999999998</v>
      </c>
      <c r="CP17">
        <v>4.2581249999999997</v>
      </c>
      <c r="CQ17">
        <v>3.542468</v>
      </c>
      <c r="CR17">
        <v>0.82130400000000003</v>
      </c>
      <c r="CS17">
        <v>2.7933979999999998</v>
      </c>
      <c r="CT17">
        <v>2.5514760000000001</v>
      </c>
      <c r="CU17">
        <v>0</v>
      </c>
      <c r="CV17">
        <v>1.187225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75.543183000000013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316.13049999999998</v>
      </c>
      <c r="L18">
        <v>443.63799999999998</v>
      </c>
      <c r="M18">
        <v>79.966942000000003</v>
      </c>
      <c r="N18">
        <v>60.347343000000002</v>
      </c>
      <c r="O18">
        <v>126.52</v>
      </c>
      <c r="P18">
        <v>144.02676099999999</v>
      </c>
      <c r="Q18">
        <v>11.819697</v>
      </c>
      <c r="R18">
        <v>34.281700000000001</v>
      </c>
      <c r="S18">
        <v>13.557565</v>
      </c>
      <c r="T18">
        <v>0.70725400000000005</v>
      </c>
      <c r="U18">
        <v>348.97500000000002</v>
      </c>
      <c r="V18">
        <v>15.625400000000001</v>
      </c>
      <c r="W18">
        <v>36.42</v>
      </c>
      <c r="X18">
        <v>147.515625</v>
      </c>
      <c r="Y18">
        <v>0</v>
      </c>
      <c r="Z18">
        <v>0</v>
      </c>
      <c r="AA18">
        <v>0</v>
      </c>
      <c r="AB18">
        <v>43.635160999999997</v>
      </c>
      <c r="AC18">
        <v>31.709733</v>
      </c>
      <c r="AD18">
        <v>9.9151349999999994</v>
      </c>
      <c r="AE18">
        <v>53.905351000000003</v>
      </c>
      <c r="AF18">
        <v>8.7128639999999997</v>
      </c>
      <c r="AG18">
        <v>44.150584000000002</v>
      </c>
      <c r="AH18">
        <v>61.426577999999999</v>
      </c>
      <c r="AI18">
        <v>3.8891330000000002</v>
      </c>
      <c r="AJ18">
        <v>0</v>
      </c>
      <c r="AK18">
        <v>59.009957999999997</v>
      </c>
      <c r="AL18">
        <v>79.364599999999996</v>
      </c>
      <c r="AM18">
        <v>17.179061000000001</v>
      </c>
      <c r="AN18">
        <v>1.034778</v>
      </c>
      <c r="AO18">
        <v>0</v>
      </c>
      <c r="AP18">
        <v>1.7934000000000001</v>
      </c>
      <c r="AQ18">
        <v>18.370152000000001</v>
      </c>
      <c r="AR18">
        <v>49.128</v>
      </c>
      <c r="AS18">
        <v>0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75.543183000000013</v>
      </c>
      <c r="BA18">
        <f t="shared" si="1"/>
        <v>2351.4874580000001</v>
      </c>
      <c r="BB18">
        <v>15</v>
      </c>
      <c r="BD18">
        <v>6.05</v>
      </c>
      <c r="BE18">
        <v>1.94</v>
      </c>
      <c r="BF18">
        <v>3.03</v>
      </c>
      <c r="BG18">
        <v>0.92</v>
      </c>
      <c r="BH18">
        <v>7.94</v>
      </c>
      <c r="BI18">
        <v>1.32</v>
      </c>
      <c r="BJ18">
        <v>0.44</v>
      </c>
      <c r="BK18">
        <v>0.82</v>
      </c>
      <c r="BL18">
        <v>0.84</v>
      </c>
      <c r="BM18">
        <v>0.14000000000000001</v>
      </c>
      <c r="BN18">
        <v>2.38</v>
      </c>
      <c r="BO18">
        <v>1.04</v>
      </c>
      <c r="BP18">
        <v>0.25</v>
      </c>
      <c r="BQ18">
        <v>2</v>
      </c>
      <c r="BR18">
        <v>1.1000000000000001</v>
      </c>
      <c r="BS18">
        <v>1.62</v>
      </c>
      <c r="BT18">
        <v>2.9693339999999999</v>
      </c>
      <c r="BU18">
        <v>1.341844</v>
      </c>
      <c r="BV18">
        <v>2.3091020000000002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1.771234</v>
      </c>
      <c r="CO18">
        <v>4.2938999999999998</v>
      </c>
      <c r="CP18">
        <v>4.2581249999999997</v>
      </c>
      <c r="CQ18">
        <v>3.542468</v>
      </c>
      <c r="CR18">
        <v>0.82130400000000003</v>
      </c>
      <c r="CS18">
        <v>2.7933979999999998</v>
      </c>
      <c r="CT18">
        <v>2.5514760000000001</v>
      </c>
      <c r="CU18">
        <v>0</v>
      </c>
      <c r="CV18">
        <v>1.187225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75.543183000000013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228.66580300000001</v>
      </c>
      <c r="L19">
        <v>383.63799999999998</v>
      </c>
      <c r="M19">
        <v>79.966942000000003</v>
      </c>
      <c r="N19">
        <v>60.347343000000002</v>
      </c>
      <c r="O19">
        <v>126.52</v>
      </c>
      <c r="P19">
        <v>144.02676099999999</v>
      </c>
      <c r="Q19">
        <v>10.073600000000001</v>
      </c>
      <c r="R19">
        <v>34.281700000000001</v>
      </c>
      <c r="S19">
        <v>13.599681</v>
      </c>
      <c r="T19">
        <v>0.70725400000000005</v>
      </c>
      <c r="U19">
        <v>348.97500000000002</v>
      </c>
      <c r="V19">
        <v>15.625400000000001</v>
      </c>
      <c r="W19">
        <v>38.241</v>
      </c>
      <c r="X19">
        <v>147.515625</v>
      </c>
      <c r="Y19">
        <v>0</v>
      </c>
      <c r="Z19">
        <v>0</v>
      </c>
      <c r="AA19">
        <v>0</v>
      </c>
      <c r="AB19">
        <v>43.635160999999997</v>
      </c>
      <c r="AC19">
        <v>31.709733</v>
      </c>
      <c r="AD19">
        <v>9.9151349999999994</v>
      </c>
      <c r="AE19">
        <v>53.905351000000003</v>
      </c>
      <c r="AF19">
        <v>8.7128639999999997</v>
      </c>
      <c r="AG19">
        <v>44.150584000000002</v>
      </c>
      <c r="AH19">
        <v>61.426577999999999</v>
      </c>
      <c r="AI19">
        <v>3.8891330000000002</v>
      </c>
      <c r="AJ19">
        <v>0</v>
      </c>
      <c r="AK19">
        <v>59.009957999999997</v>
      </c>
      <c r="AL19">
        <v>79.364599999999996</v>
      </c>
      <c r="AM19">
        <v>17.179061000000001</v>
      </c>
      <c r="AN19">
        <v>1.034778</v>
      </c>
      <c r="AO19">
        <v>0</v>
      </c>
      <c r="AP19">
        <v>1.7934000000000001</v>
      </c>
      <c r="AQ19">
        <v>18.370152000000001</v>
      </c>
      <c r="AR19">
        <v>49.128</v>
      </c>
      <c r="AS19">
        <v>0</v>
      </c>
      <c r="AT19">
        <v>13.168227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75.543183000000013</v>
      </c>
      <c r="BA19">
        <f t="shared" si="1"/>
        <v>2204.1200070000004</v>
      </c>
      <c r="BB19">
        <v>16</v>
      </c>
      <c r="BD19">
        <v>6.05</v>
      </c>
      <c r="BE19">
        <v>1.94</v>
      </c>
      <c r="BF19">
        <v>3.03</v>
      </c>
      <c r="BG19">
        <v>0.92</v>
      </c>
      <c r="BH19">
        <v>7.94</v>
      </c>
      <c r="BI19">
        <v>1.32</v>
      </c>
      <c r="BJ19">
        <v>0.44</v>
      </c>
      <c r="BK19">
        <v>0.82</v>
      </c>
      <c r="BL19">
        <v>0.84</v>
      </c>
      <c r="BM19">
        <v>0.14000000000000001</v>
      </c>
      <c r="BN19">
        <v>2.38</v>
      </c>
      <c r="BO19">
        <v>1.04</v>
      </c>
      <c r="BP19">
        <v>0.25</v>
      </c>
      <c r="BQ19">
        <v>2</v>
      </c>
      <c r="BR19">
        <v>1.1000000000000001</v>
      </c>
      <c r="BS19">
        <v>1.62</v>
      </c>
      <c r="BT19">
        <v>2.9693339999999999</v>
      </c>
      <c r="BU19">
        <v>1.341844</v>
      </c>
      <c r="BV19">
        <v>2.3091020000000002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1.771234</v>
      </c>
      <c r="CO19">
        <v>4.2938999999999998</v>
      </c>
      <c r="CP19">
        <v>4.2581249999999997</v>
      </c>
      <c r="CQ19">
        <v>3.542468</v>
      </c>
      <c r="CR19">
        <v>0.82130400000000003</v>
      </c>
      <c r="CS19">
        <v>2.7933979999999998</v>
      </c>
      <c r="CT19">
        <v>2.5514760000000001</v>
      </c>
      <c r="CU19">
        <v>0</v>
      </c>
      <c r="CV19">
        <v>1.187225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75.543183000000013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191.13050000000001</v>
      </c>
      <c r="L20">
        <v>323.63799999999998</v>
      </c>
      <c r="M20">
        <v>79.966942000000003</v>
      </c>
      <c r="N20">
        <v>60.347343000000002</v>
      </c>
      <c r="O20">
        <v>126.52</v>
      </c>
      <c r="P20">
        <v>144.02676099999999</v>
      </c>
      <c r="Q20">
        <v>10.073600000000001</v>
      </c>
      <c r="R20">
        <v>34.281700000000001</v>
      </c>
      <c r="S20">
        <v>13.599681</v>
      </c>
      <c r="T20">
        <v>0.70725400000000005</v>
      </c>
      <c r="U20">
        <v>348.97500000000002</v>
      </c>
      <c r="V20">
        <v>15.625400000000001</v>
      </c>
      <c r="W20">
        <v>40.061999999999998</v>
      </c>
      <c r="X20">
        <v>147.515625</v>
      </c>
      <c r="Y20">
        <v>0</v>
      </c>
      <c r="Z20">
        <v>0</v>
      </c>
      <c r="AA20">
        <v>0</v>
      </c>
      <c r="AB20">
        <v>43.635160999999997</v>
      </c>
      <c r="AC20">
        <v>31.709733</v>
      </c>
      <c r="AD20">
        <v>9.9151349999999994</v>
      </c>
      <c r="AE20">
        <v>53.905351000000003</v>
      </c>
      <c r="AF20">
        <v>8.7128639999999997</v>
      </c>
      <c r="AG20">
        <v>44.150584000000002</v>
      </c>
      <c r="AH20">
        <v>61.426577999999999</v>
      </c>
      <c r="AI20">
        <v>3.8891330000000002</v>
      </c>
      <c r="AJ20">
        <v>0</v>
      </c>
      <c r="AK20">
        <v>59.009957999999997</v>
      </c>
      <c r="AL20">
        <v>79.364599999999996</v>
      </c>
      <c r="AM20">
        <v>17.179061000000001</v>
      </c>
      <c r="AN20">
        <v>1.034778</v>
      </c>
      <c r="AO20">
        <v>0</v>
      </c>
      <c r="AP20">
        <v>1.7934000000000001</v>
      </c>
      <c r="AQ20">
        <v>9.1850760000000005</v>
      </c>
      <c r="AR20">
        <v>49.128</v>
      </c>
      <c r="AS20">
        <v>0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75.543183000000013</v>
      </c>
      <c r="BA20">
        <f t="shared" si="1"/>
        <v>2099.2404010000005</v>
      </c>
      <c r="BB20">
        <v>17</v>
      </c>
      <c r="BD20">
        <v>6.05</v>
      </c>
      <c r="BE20">
        <v>1.94</v>
      </c>
      <c r="BF20">
        <v>3.03</v>
      </c>
      <c r="BG20">
        <v>0.92</v>
      </c>
      <c r="BH20">
        <v>7.94</v>
      </c>
      <c r="BI20">
        <v>1.32</v>
      </c>
      <c r="BJ20">
        <v>0.44</v>
      </c>
      <c r="BK20">
        <v>0.82</v>
      </c>
      <c r="BL20">
        <v>0.84</v>
      </c>
      <c r="BM20">
        <v>0.14000000000000001</v>
      </c>
      <c r="BN20">
        <v>2.38</v>
      </c>
      <c r="BO20">
        <v>1.04</v>
      </c>
      <c r="BP20">
        <v>0.25</v>
      </c>
      <c r="BQ20">
        <v>2</v>
      </c>
      <c r="BR20">
        <v>1.1000000000000001</v>
      </c>
      <c r="BS20">
        <v>1.62</v>
      </c>
      <c r="BT20">
        <v>2.9693339999999999</v>
      </c>
      <c r="BU20">
        <v>1.341844</v>
      </c>
      <c r="BV20">
        <v>2.3091020000000002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1.771234</v>
      </c>
      <c r="CO20">
        <v>4.2938999999999998</v>
      </c>
      <c r="CP20">
        <v>4.2581249999999997</v>
      </c>
      <c r="CQ20">
        <v>3.542468</v>
      </c>
      <c r="CR20">
        <v>0.82130400000000003</v>
      </c>
      <c r="CS20">
        <v>2.7933979999999998</v>
      </c>
      <c r="CT20">
        <v>2.5514760000000001</v>
      </c>
      <c r="CU20">
        <v>0</v>
      </c>
      <c r="CV20">
        <v>1.187225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75.543183000000013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191.13050000000001</v>
      </c>
      <c r="L21">
        <v>376.13799999999998</v>
      </c>
      <c r="M21">
        <v>79.966942000000003</v>
      </c>
      <c r="N21">
        <v>60.347343000000002</v>
      </c>
      <c r="O21">
        <v>126.52</v>
      </c>
      <c r="P21">
        <v>144.02676099999999</v>
      </c>
      <c r="Q21">
        <v>10.073600000000001</v>
      </c>
      <c r="R21">
        <v>34.281700000000001</v>
      </c>
      <c r="S21">
        <v>13.599681</v>
      </c>
      <c r="T21">
        <v>0.70725400000000005</v>
      </c>
      <c r="U21">
        <v>348.97500000000002</v>
      </c>
      <c r="V21">
        <v>15.625400000000001</v>
      </c>
      <c r="W21">
        <v>41.883000000000003</v>
      </c>
      <c r="X21">
        <v>147.515625</v>
      </c>
      <c r="Y21">
        <v>0</v>
      </c>
      <c r="Z21">
        <v>0</v>
      </c>
      <c r="AA21">
        <v>0</v>
      </c>
      <c r="AB21">
        <v>43.635160999999997</v>
      </c>
      <c r="AC21">
        <v>31.709733</v>
      </c>
      <c r="AD21">
        <v>9.9151349999999994</v>
      </c>
      <c r="AE21">
        <v>53.905351000000003</v>
      </c>
      <c r="AF21">
        <v>8.7128639999999997</v>
      </c>
      <c r="AG21">
        <v>44.150584000000002</v>
      </c>
      <c r="AH21">
        <v>61.426577999999999</v>
      </c>
      <c r="AI21">
        <v>6.9448819999999998</v>
      </c>
      <c r="AJ21">
        <v>0</v>
      </c>
      <c r="AK21">
        <v>59.009957999999997</v>
      </c>
      <c r="AL21">
        <v>79.364599999999996</v>
      </c>
      <c r="AM21">
        <v>17.179061000000001</v>
      </c>
      <c r="AN21">
        <v>1.034778</v>
      </c>
      <c r="AO21">
        <v>0</v>
      </c>
      <c r="AP21">
        <v>1.7934000000000001</v>
      </c>
      <c r="AQ21">
        <v>0</v>
      </c>
      <c r="AR21">
        <v>49.128</v>
      </c>
      <c r="AS21">
        <v>0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75.543183000000013</v>
      </c>
      <c r="BA21">
        <f t="shared" si="1"/>
        <v>2147.4320740000003</v>
      </c>
      <c r="BB21">
        <v>18</v>
      </c>
      <c r="BD21">
        <v>6.05</v>
      </c>
      <c r="BE21">
        <v>1.94</v>
      </c>
      <c r="BF21">
        <v>3.03</v>
      </c>
      <c r="BG21">
        <v>0.92</v>
      </c>
      <c r="BH21">
        <v>7.94</v>
      </c>
      <c r="BI21">
        <v>1.32</v>
      </c>
      <c r="BJ21">
        <v>0.44</v>
      </c>
      <c r="BK21">
        <v>0.82</v>
      </c>
      <c r="BL21">
        <v>0.84</v>
      </c>
      <c r="BM21">
        <v>0.14000000000000001</v>
      </c>
      <c r="BN21">
        <v>2.38</v>
      </c>
      <c r="BO21">
        <v>1.04</v>
      </c>
      <c r="BP21">
        <v>0.25</v>
      </c>
      <c r="BQ21">
        <v>2</v>
      </c>
      <c r="BR21">
        <v>1.1000000000000001</v>
      </c>
      <c r="BS21">
        <v>1.62</v>
      </c>
      <c r="BT21">
        <v>2.9693339999999999</v>
      </c>
      <c r="BU21">
        <v>1.341844</v>
      </c>
      <c r="BV21">
        <v>2.3091020000000002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1.771234</v>
      </c>
      <c r="CO21">
        <v>4.2938999999999998</v>
      </c>
      <c r="CP21">
        <v>4.2581249999999997</v>
      </c>
      <c r="CQ21">
        <v>3.542468</v>
      </c>
      <c r="CR21">
        <v>0.82130400000000003</v>
      </c>
      <c r="CS21">
        <v>2.7933979999999998</v>
      </c>
      <c r="CT21">
        <v>2.5514760000000001</v>
      </c>
      <c r="CU21">
        <v>0</v>
      </c>
      <c r="CV21">
        <v>1.187225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75.543183000000013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191.13050000000001</v>
      </c>
      <c r="L22">
        <v>453.63799999999998</v>
      </c>
      <c r="M22">
        <v>79.966942000000003</v>
      </c>
      <c r="N22">
        <v>60.347343000000002</v>
      </c>
      <c r="O22">
        <v>126.52</v>
      </c>
      <c r="P22">
        <v>144.02676099999999</v>
      </c>
      <c r="Q22">
        <v>10.073600000000001</v>
      </c>
      <c r="R22">
        <v>34.281700000000001</v>
      </c>
      <c r="S22">
        <v>13.599681</v>
      </c>
      <c r="T22">
        <v>0.70725400000000005</v>
      </c>
      <c r="U22">
        <v>348.97500000000002</v>
      </c>
      <c r="V22">
        <v>15.625400000000001</v>
      </c>
      <c r="W22">
        <v>43.704000000000001</v>
      </c>
      <c r="X22">
        <v>147.515625</v>
      </c>
      <c r="Y22">
        <v>0</v>
      </c>
      <c r="Z22">
        <v>0</v>
      </c>
      <c r="AA22">
        <v>0</v>
      </c>
      <c r="AB22">
        <v>43.635160999999997</v>
      </c>
      <c r="AC22">
        <v>31.709733</v>
      </c>
      <c r="AD22">
        <v>9.9151349999999994</v>
      </c>
      <c r="AE22">
        <v>53.905351000000003</v>
      </c>
      <c r="AF22">
        <v>8.7128639999999997</v>
      </c>
      <c r="AG22">
        <v>44.150584000000002</v>
      </c>
      <c r="AH22">
        <v>61.426577999999999</v>
      </c>
      <c r="AI22">
        <v>11.11181</v>
      </c>
      <c r="AJ22">
        <v>0</v>
      </c>
      <c r="AK22">
        <v>59.009957999999997</v>
      </c>
      <c r="AL22">
        <v>79.364599999999996</v>
      </c>
      <c r="AM22">
        <v>17.179061000000001</v>
      </c>
      <c r="AN22">
        <v>1.034778</v>
      </c>
      <c r="AO22">
        <v>0</v>
      </c>
      <c r="AP22">
        <v>1.7934000000000001</v>
      </c>
      <c r="AQ22">
        <v>0</v>
      </c>
      <c r="AR22">
        <v>49.128</v>
      </c>
      <c r="AS22">
        <v>0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75.543183000000013</v>
      </c>
      <c r="BA22">
        <f t="shared" si="1"/>
        <v>2230.9200020000003</v>
      </c>
      <c r="BB22">
        <v>19</v>
      </c>
      <c r="BD22">
        <v>6.05</v>
      </c>
      <c r="BE22">
        <v>1.94</v>
      </c>
      <c r="BF22">
        <v>3.03</v>
      </c>
      <c r="BG22">
        <v>0.92</v>
      </c>
      <c r="BH22">
        <v>7.94</v>
      </c>
      <c r="BI22">
        <v>1.32</v>
      </c>
      <c r="BJ22">
        <v>0.44</v>
      </c>
      <c r="BK22">
        <v>0.82</v>
      </c>
      <c r="BL22">
        <v>0.84</v>
      </c>
      <c r="BM22">
        <v>0.14000000000000001</v>
      </c>
      <c r="BN22">
        <v>2.38</v>
      </c>
      <c r="BO22">
        <v>1.04</v>
      </c>
      <c r="BP22">
        <v>0.25</v>
      </c>
      <c r="BQ22">
        <v>2</v>
      </c>
      <c r="BR22">
        <v>1.1000000000000001</v>
      </c>
      <c r="BS22">
        <v>1.62</v>
      </c>
      <c r="BT22">
        <v>2.9693339999999999</v>
      </c>
      <c r="BU22">
        <v>1.341844</v>
      </c>
      <c r="BV22">
        <v>2.3091020000000002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1.771234</v>
      </c>
      <c r="CO22">
        <v>4.2938999999999998</v>
      </c>
      <c r="CP22">
        <v>4.2581249999999997</v>
      </c>
      <c r="CQ22">
        <v>3.542468</v>
      </c>
      <c r="CR22">
        <v>0.82130400000000003</v>
      </c>
      <c r="CS22">
        <v>2.7933979999999998</v>
      </c>
      <c r="CT22">
        <v>2.5514760000000001</v>
      </c>
      <c r="CU22">
        <v>0</v>
      </c>
      <c r="CV22">
        <v>1.187225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75.543183000000013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181.13050000000001</v>
      </c>
      <c r="L23">
        <v>503.63799999999998</v>
      </c>
      <c r="M23">
        <v>79.966942000000003</v>
      </c>
      <c r="N23">
        <v>60.347343000000002</v>
      </c>
      <c r="O23">
        <v>126.52</v>
      </c>
      <c r="P23">
        <v>144.02676099999999</v>
      </c>
      <c r="Q23">
        <v>6.1443000000000003</v>
      </c>
      <c r="R23">
        <v>34.281700000000001</v>
      </c>
      <c r="S23">
        <v>11.816986</v>
      </c>
      <c r="T23">
        <v>0.70725400000000005</v>
      </c>
      <c r="U23">
        <v>348.97500000000002</v>
      </c>
      <c r="V23">
        <v>15.625400000000001</v>
      </c>
      <c r="W23">
        <v>43.704000000000001</v>
      </c>
      <c r="X23">
        <v>147.515625</v>
      </c>
      <c r="Y23">
        <v>0</v>
      </c>
      <c r="Z23">
        <v>6.5537999999999998</v>
      </c>
      <c r="AA23">
        <v>0</v>
      </c>
      <c r="AB23">
        <v>43.635160999999997</v>
      </c>
      <c r="AC23">
        <v>31.709733</v>
      </c>
      <c r="AD23">
        <v>9.9151349999999994</v>
      </c>
      <c r="AE23">
        <v>53.905351000000003</v>
      </c>
      <c r="AF23">
        <v>8.7128639999999997</v>
      </c>
      <c r="AG23">
        <v>44.150584000000002</v>
      </c>
      <c r="AH23">
        <v>61.426577999999999</v>
      </c>
      <c r="AI23">
        <v>54.308968999999998</v>
      </c>
      <c r="AJ23">
        <v>0</v>
      </c>
      <c r="AK23">
        <v>59.009957999999997</v>
      </c>
      <c r="AL23">
        <v>79.364599999999996</v>
      </c>
      <c r="AM23">
        <v>17.179061000000001</v>
      </c>
      <c r="AN23">
        <v>1.034778</v>
      </c>
      <c r="AO23">
        <v>0</v>
      </c>
      <c r="AP23">
        <v>1.7934000000000001</v>
      </c>
      <c r="AQ23">
        <v>0</v>
      </c>
      <c r="AR23">
        <v>52.991999999999997</v>
      </c>
      <c r="AS23">
        <v>0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75.543183000000013</v>
      </c>
      <c r="BA23">
        <f t="shared" si="1"/>
        <v>2318.8229660000002</v>
      </c>
      <c r="BB23">
        <v>20</v>
      </c>
      <c r="BD23">
        <v>6.05</v>
      </c>
      <c r="BE23">
        <v>1.94</v>
      </c>
      <c r="BF23">
        <v>3.03</v>
      </c>
      <c r="BG23">
        <v>0.92</v>
      </c>
      <c r="BH23">
        <v>7.94</v>
      </c>
      <c r="BI23">
        <v>1.32</v>
      </c>
      <c r="BJ23">
        <v>0.44</v>
      </c>
      <c r="BK23">
        <v>0.82</v>
      </c>
      <c r="BL23">
        <v>0.84</v>
      </c>
      <c r="BM23">
        <v>0.14000000000000001</v>
      </c>
      <c r="BN23">
        <v>2.38</v>
      </c>
      <c r="BO23">
        <v>1.04</v>
      </c>
      <c r="BP23">
        <v>0.25</v>
      </c>
      <c r="BQ23">
        <v>2</v>
      </c>
      <c r="BR23">
        <v>1.1000000000000001</v>
      </c>
      <c r="BS23">
        <v>1.62</v>
      </c>
      <c r="BT23">
        <v>2.9693339999999999</v>
      </c>
      <c r="BU23">
        <v>1.341844</v>
      </c>
      <c r="BV23">
        <v>2.3091020000000002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1.771234</v>
      </c>
      <c r="CO23">
        <v>4.2938999999999998</v>
      </c>
      <c r="CP23">
        <v>4.2581249999999997</v>
      </c>
      <c r="CQ23">
        <v>3.542468</v>
      </c>
      <c r="CR23">
        <v>0.82130400000000003</v>
      </c>
      <c r="CS23">
        <v>2.7933979999999998</v>
      </c>
      <c r="CT23">
        <v>2.5514760000000001</v>
      </c>
      <c r="CU23">
        <v>0</v>
      </c>
      <c r="CV23">
        <v>1.187225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75.543183000000013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181.13050000000001</v>
      </c>
      <c r="L24">
        <v>503.63799999999998</v>
      </c>
      <c r="M24">
        <v>79.966942000000003</v>
      </c>
      <c r="N24">
        <v>60.347343000000002</v>
      </c>
      <c r="O24">
        <v>126.52</v>
      </c>
      <c r="P24">
        <v>144.02676099999999</v>
      </c>
      <c r="Q24">
        <v>6.1443000000000003</v>
      </c>
      <c r="R24">
        <v>34.281700000000001</v>
      </c>
      <c r="S24">
        <v>11.816986</v>
      </c>
      <c r="T24">
        <v>0.70725400000000005</v>
      </c>
      <c r="U24">
        <v>348.97500000000002</v>
      </c>
      <c r="V24">
        <v>15.625400000000001</v>
      </c>
      <c r="W24">
        <v>43.704000000000001</v>
      </c>
      <c r="X24">
        <v>147.515625</v>
      </c>
      <c r="Y24">
        <v>0</v>
      </c>
      <c r="Z24">
        <v>6.5537999999999998</v>
      </c>
      <c r="AA24">
        <v>0</v>
      </c>
      <c r="AB24">
        <v>43.635160999999997</v>
      </c>
      <c r="AC24">
        <v>31.709733</v>
      </c>
      <c r="AD24">
        <v>9.9151349999999994</v>
      </c>
      <c r="AE24">
        <v>53.905351000000003</v>
      </c>
      <c r="AF24">
        <v>8.7128639999999997</v>
      </c>
      <c r="AG24">
        <v>44.150584000000002</v>
      </c>
      <c r="AH24">
        <v>61.426577999999999</v>
      </c>
      <c r="AI24">
        <v>54.308968999999998</v>
      </c>
      <c r="AJ24">
        <v>0</v>
      </c>
      <c r="AK24">
        <v>59.009957999999997</v>
      </c>
      <c r="AL24">
        <v>79.364599999999996</v>
      </c>
      <c r="AM24">
        <v>17.179061000000001</v>
      </c>
      <c r="AN24">
        <v>1.034778</v>
      </c>
      <c r="AO24">
        <v>0</v>
      </c>
      <c r="AP24">
        <v>1.7934000000000001</v>
      </c>
      <c r="AQ24">
        <v>0</v>
      </c>
      <c r="AR24">
        <v>52.991999999999997</v>
      </c>
      <c r="AS24">
        <v>0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75.543183000000013</v>
      </c>
      <c r="BA24">
        <f t="shared" si="1"/>
        <v>2318.8229660000002</v>
      </c>
      <c r="BB24">
        <v>21</v>
      </c>
      <c r="BD24">
        <v>6.05</v>
      </c>
      <c r="BE24">
        <v>1.94</v>
      </c>
      <c r="BF24">
        <v>3.03</v>
      </c>
      <c r="BG24">
        <v>0.92</v>
      </c>
      <c r="BH24">
        <v>7.94</v>
      </c>
      <c r="BI24">
        <v>1.32</v>
      </c>
      <c r="BJ24">
        <v>0.44</v>
      </c>
      <c r="BK24">
        <v>0.82</v>
      </c>
      <c r="BL24">
        <v>0.84</v>
      </c>
      <c r="BM24">
        <v>0.14000000000000001</v>
      </c>
      <c r="BN24">
        <v>2.38</v>
      </c>
      <c r="BO24">
        <v>1.04</v>
      </c>
      <c r="BP24">
        <v>0.25</v>
      </c>
      <c r="BQ24">
        <v>2</v>
      </c>
      <c r="BR24">
        <v>1.1000000000000001</v>
      </c>
      <c r="BS24">
        <v>1.62</v>
      </c>
      <c r="BT24">
        <v>2.9693339999999999</v>
      </c>
      <c r="BU24">
        <v>1.341844</v>
      </c>
      <c r="BV24">
        <v>2.3091020000000002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1.771234</v>
      </c>
      <c r="CO24">
        <v>4.2938999999999998</v>
      </c>
      <c r="CP24">
        <v>4.2581249999999997</v>
      </c>
      <c r="CQ24">
        <v>3.542468</v>
      </c>
      <c r="CR24">
        <v>0.82130400000000003</v>
      </c>
      <c r="CS24">
        <v>2.7933979999999998</v>
      </c>
      <c r="CT24">
        <v>2.5514760000000001</v>
      </c>
      <c r="CU24">
        <v>0</v>
      </c>
      <c r="CV24">
        <v>1.187225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75.543183000000013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187.17015799999999</v>
      </c>
      <c r="L25">
        <v>503.63799999999998</v>
      </c>
      <c r="M25">
        <v>79.966942000000003</v>
      </c>
      <c r="N25">
        <v>60.347343000000002</v>
      </c>
      <c r="O25">
        <v>126.52</v>
      </c>
      <c r="P25">
        <v>144.02676099999999</v>
      </c>
      <c r="Q25">
        <v>12.037454</v>
      </c>
      <c r="R25">
        <v>34.281700000000001</v>
      </c>
      <c r="S25">
        <v>13.992069000000001</v>
      </c>
      <c r="T25">
        <v>0.763849</v>
      </c>
      <c r="U25">
        <v>348.97500000000002</v>
      </c>
      <c r="V25">
        <v>15.625400000000001</v>
      </c>
      <c r="W25">
        <v>39.171900000000001</v>
      </c>
      <c r="X25">
        <v>147.515625</v>
      </c>
      <c r="Y25">
        <v>0</v>
      </c>
      <c r="Z25">
        <v>6.5537999999999998</v>
      </c>
      <c r="AA25">
        <v>14.04936</v>
      </c>
      <c r="AB25">
        <v>43.635160999999997</v>
      </c>
      <c r="AC25">
        <v>31.709733</v>
      </c>
      <c r="AD25">
        <v>9.9151349999999994</v>
      </c>
      <c r="AE25">
        <v>53.905351000000003</v>
      </c>
      <c r="AF25">
        <v>8.7128639999999997</v>
      </c>
      <c r="AG25">
        <v>44.150584000000002</v>
      </c>
      <c r="AH25">
        <v>61.426577999999999</v>
      </c>
      <c r="AI25">
        <v>54.308968999999998</v>
      </c>
      <c r="AJ25">
        <v>0</v>
      </c>
      <c r="AK25">
        <v>59.009957999999997</v>
      </c>
      <c r="AL25">
        <v>79.364599999999996</v>
      </c>
      <c r="AM25">
        <v>17.179061000000001</v>
      </c>
      <c r="AN25">
        <v>1.034778</v>
      </c>
      <c r="AO25">
        <v>0</v>
      </c>
      <c r="AP25">
        <v>1.7934000000000001</v>
      </c>
      <c r="AQ25">
        <v>0</v>
      </c>
      <c r="AR25">
        <v>49.128</v>
      </c>
      <c r="AS25">
        <v>0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75.543183000000013</v>
      </c>
      <c r="BA25">
        <f t="shared" si="1"/>
        <v>2338.6407159999999</v>
      </c>
      <c r="BB25">
        <v>22</v>
      </c>
      <c r="BD25">
        <v>6.05</v>
      </c>
      <c r="BE25">
        <v>1.94</v>
      </c>
      <c r="BF25">
        <v>3.03</v>
      </c>
      <c r="BG25">
        <v>0.92</v>
      </c>
      <c r="BH25">
        <v>7.94</v>
      </c>
      <c r="BI25">
        <v>1.32</v>
      </c>
      <c r="BJ25">
        <v>0.44</v>
      </c>
      <c r="BK25">
        <v>0.82</v>
      </c>
      <c r="BL25">
        <v>0.84</v>
      </c>
      <c r="BM25">
        <v>0.14000000000000001</v>
      </c>
      <c r="BN25">
        <v>2.38</v>
      </c>
      <c r="BO25">
        <v>1.04</v>
      </c>
      <c r="BP25">
        <v>0.25</v>
      </c>
      <c r="BQ25">
        <v>2</v>
      </c>
      <c r="BR25">
        <v>1.1000000000000001</v>
      </c>
      <c r="BS25">
        <v>1.62</v>
      </c>
      <c r="BT25">
        <v>2.9693339999999999</v>
      </c>
      <c r="BU25">
        <v>1.341844</v>
      </c>
      <c r="BV25">
        <v>2.3091020000000002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1.771234</v>
      </c>
      <c r="CO25">
        <v>4.2938999999999998</v>
      </c>
      <c r="CP25">
        <v>4.2581249999999997</v>
      </c>
      <c r="CQ25">
        <v>3.542468</v>
      </c>
      <c r="CR25">
        <v>0.82130400000000003</v>
      </c>
      <c r="CS25">
        <v>2.7933979999999998</v>
      </c>
      <c r="CT25">
        <v>2.5514760000000001</v>
      </c>
      <c r="CU25">
        <v>1.063965</v>
      </c>
      <c r="CV25">
        <v>1.187225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75.543183000000013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228.32687899999999</v>
      </c>
      <c r="L26">
        <v>503.63799999999998</v>
      </c>
      <c r="M26">
        <v>79.966942000000003</v>
      </c>
      <c r="N26">
        <v>60.347343000000002</v>
      </c>
      <c r="O26">
        <v>126.52</v>
      </c>
      <c r="P26">
        <v>144.02676099999999</v>
      </c>
      <c r="Q26">
        <v>12.037454</v>
      </c>
      <c r="R26">
        <v>34.281700000000001</v>
      </c>
      <c r="S26">
        <v>13.992069000000001</v>
      </c>
      <c r="T26">
        <v>0.763849</v>
      </c>
      <c r="U26">
        <v>348.97500000000002</v>
      </c>
      <c r="V26">
        <v>15.625400000000001</v>
      </c>
      <c r="W26">
        <v>39.171900000000001</v>
      </c>
      <c r="X26">
        <v>147.515625</v>
      </c>
      <c r="Y26">
        <v>0</v>
      </c>
      <c r="Z26">
        <v>6.5537999999999998</v>
      </c>
      <c r="AA26">
        <v>14.04936</v>
      </c>
      <c r="AB26">
        <v>43.635160999999997</v>
      </c>
      <c r="AC26">
        <v>31.709733</v>
      </c>
      <c r="AD26">
        <v>9.9151349999999994</v>
      </c>
      <c r="AE26">
        <v>53.905351000000003</v>
      </c>
      <c r="AF26">
        <v>8.7128639999999997</v>
      </c>
      <c r="AG26">
        <v>44.150584000000002</v>
      </c>
      <c r="AH26">
        <v>61.426577999999999</v>
      </c>
      <c r="AI26">
        <v>54.308968999999998</v>
      </c>
      <c r="AJ26">
        <v>0</v>
      </c>
      <c r="AK26">
        <v>59.009957999999997</v>
      </c>
      <c r="AL26">
        <v>79.364599999999996</v>
      </c>
      <c r="AM26">
        <v>17.179061000000001</v>
      </c>
      <c r="AN26">
        <v>1.034778</v>
      </c>
      <c r="AO26">
        <v>0</v>
      </c>
      <c r="AP26">
        <v>1.7934000000000001</v>
      </c>
      <c r="AQ26">
        <v>0</v>
      </c>
      <c r="AR26">
        <v>49.128</v>
      </c>
      <c r="AS26">
        <v>0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75.603183000000016</v>
      </c>
      <c r="BA26">
        <f t="shared" si="1"/>
        <v>2379.8574370000006</v>
      </c>
      <c r="BB26">
        <v>23</v>
      </c>
      <c r="BD26">
        <v>6.05</v>
      </c>
      <c r="BE26">
        <v>1.94</v>
      </c>
      <c r="BF26">
        <v>3.03</v>
      </c>
      <c r="BG26">
        <v>0.92</v>
      </c>
      <c r="BH26">
        <v>7.94</v>
      </c>
      <c r="BI26">
        <v>1.37</v>
      </c>
      <c r="BJ26">
        <v>0.45</v>
      </c>
      <c r="BK26">
        <v>0.82</v>
      </c>
      <c r="BL26">
        <v>0.84</v>
      </c>
      <c r="BM26">
        <v>0.14000000000000001</v>
      </c>
      <c r="BN26">
        <v>2.38</v>
      </c>
      <c r="BO26">
        <v>1.04</v>
      </c>
      <c r="BP26">
        <v>0.25</v>
      </c>
      <c r="BQ26">
        <v>2</v>
      </c>
      <c r="BR26">
        <v>1.1000000000000001</v>
      </c>
      <c r="BS26">
        <v>1.62</v>
      </c>
      <c r="BT26">
        <v>2.9693339999999999</v>
      </c>
      <c r="BU26">
        <v>1.341844</v>
      </c>
      <c r="BV26">
        <v>2.3091020000000002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1.771234</v>
      </c>
      <c r="CO26">
        <v>4.2938999999999998</v>
      </c>
      <c r="CP26">
        <v>4.2581249999999997</v>
      </c>
      <c r="CQ26">
        <v>3.542468</v>
      </c>
      <c r="CR26">
        <v>0.82130400000000003</v>
      </c>
      <c r="CS26">
        <v>2.7933979999999998</v>
      </c>
      <c r="CT26">
        <v>2.5514760000000001</v>
      </c>
      <c r="CU26">
        <v>2.1279300000000001</v>
      </c>
      <c r="CV26">
        <v>1.187225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75.603183000000016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328.60229800000002</v>
      </c>
      <c r="L27">
        <v>409.51645400000001</v>
      </c>
      <c r="M27">
        <v>79.966942000000003</v>
      </c>
      <c r="N27">
        <v>60.347343000000002</v>
      </c>
      <c r="O27">
        <v>126.52</v>
      </c>
      <c r="P27">
        <v>144.02676099999999</v>
      </c>
      <c r="Q27">
        <v>12.037454</v>
      </c>
      <c r="R27">
        <v>34.281700000000001</v>
      </c>
      <c r="S27">
        <v>13.999138</v>
      </c>
      <c r="T27">
        <v>0.76504899999999998</v>
      </c>
      <c r="U27">
        <v>348.97500000000002</v>
      </c>
      <c r="V27">
        <v>15.625400000000001</v>
      </c>
      <c r="W27">
        <v>39.171900000000001</v>
      </c>
      <c r="X27">
        <v>147.515625</v>
      </c>
      <c r="Y27">
        <v>0</v>
      </c>
      <c r="Z27">
        <v>6.5537999999999998</v>
      </c>
      <c r="AA27">
        <v>28.09872</v>
      </c>
      <c r="AB27">
        <v>43.635160999999997</v>
      </c>
      <c r="AC27">
        <v>31.709733</v>
      </c>
      <c r="AD27">
        <v>9.9151349999999994</v>
      </c>
      <c r="AE27">
        <v>53.905351000000003</v>
      </c>
      <c r="AF27">
        <v>8.7128639999999997</v>
      </c>
      <c r="AG27">
        <v>44.150584000000002</v>
      </c>
      <c r="AH27">
        <v>61.426577999999999</v>
      </c>
      <c r="AI27">
        <v>54.308968999999998</v>
      </c>
      <c r="AJ27">
        <v>0</v>
      </c>
      <c r="AK27">
        <v>59.009957999999997</v>
      </c>
      <c r="AL27">
        <v>79.364599999999996</v>
      </c>
      <c r="AM27">
        <v>17.179061000000001</v>
      </c>
      <c r="AN27">
        <v>1.034778</v>
      </c>
      <c r="AO27">
        <v>0</v>
      </c>
      <c r="AP27">
        <v>1.7934000000000001</v>
      </c>
      <c r="AQ27">
        <v>0</v>
      </c>
      <c r="AR27">
        <v>49.128</v>
      </c>
      <c r="AS27">
        <v>0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75.603183000000016</v>
      </c>
      <c r="BA27">
        <f t="shared" si="1"/>
        <v>2400.0689390000007</v>
      </c>
      <c r="BB27">
        <v>24</v>
      </c>
      <c r="BD27">
        <v>6.05</v>
      </c>
      <c r="BE27">
        <v>1.94</v>
      </c>
      <c r="BF27">
        <v>3.03</v>
      </c>
      <c r="BG27">
        <v>0.92</v>
      </c>
      <c r="BH27">
        <v>7.94</v>
      </c>
      <c r="BI27">
        <v>1.37</v>
      </c>
      <c r="BJ27">
        <v>0.45</v>
      </c>
      <c r="BK27">
        <v>0.82</v>
      </c>
      <c r="BL27">
        <v>0.84</v>
      </c>
      <c r="BM27">
        <v>0.14000000000000001</v>
      </c>
      <c r="BN27">
        <v>2.38</v>
      </c>
      <c r="BO27">
        <v>1.04</v>
      </c>
      <c r="BP27">
        <v>0.25</v>
      </c>
      <c r="BQ27">
        <v>2</v>
      </c>
      <c r="BR27">
        <v>1.1000000000000001</v>
      </c>
      <c r="BS27">
        <v>1.62</v>
      </c>
      <c r="BT27">
        <v>2.9693339999999999</v>
      </c>
      <c r="BU27">
        <v>1.341844</v>
      </c>
      <c r="BV27">
        <v>2.3091020000000002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1.771234</v>
      </c>
      <c r="CO27">
        <v>4.2938999999999998</v>
      </c>
      <c r="CP27">
        <v>4.2581249999999997</v>
      </c>
      <c r="CQ27">
        <v>3.542468</v>
      </c>
      <c r="CR27">
        <v>0.82130400000000003</v>
      </c>
      <c r="CS27">
        <v>2.7933979999999998</v>
      </c>
      <c r="CT27">
        <v>2.5514760000000001</v>
      </c>
      <c r="CU27">
        <v>1.7195389999999999</v>
      </c>
      <c r="CV27">
        <v>1.187225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75.603183000000016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372.44737400000002</v>
      </c>
      <c r="L28">
        <v>348.63799999999998</v>
      </c>
      <c r="M28">
        <v>79.966942000000003</v>
      </c>
      <c r="N28">
        <v>60.347343000000002</v>
      </c>
      <c r="O28">
        <v>126.52</v>
      </c>
      <c r="P28">
        <v>144.02676099999999</v>
      </c>
      <c r="Q28">
        <v>12.037454</v>
      </c>
      <c r="R28">
        <v>34.281700000000001</v>
      </c>
      <c r="S28">
        <v>13.999138</v>
      </c>
      <c r="T28">
        <v>0.76504899999999998</v>
      </c>
      <c r="U28">
        <v>348.97500000000002</v>
      </c>
      <c r="V28">
        <v>15.625400000000001</v>
      </c>
      <c r="W28">
        <v>39.171900000000001</v>
      </c>
      <c r="X28">
        <v>147.515625</v>
      </c>
      <c r="Y28">
        <v>0</v>
      </c>
      <c r="Z28">
        <v>13.1076</v>
      </c>
      <c r="AA28">
        <v>28.09872</v>
      </c>
      <c r="AB28">
        <v>43.635160999999997</v>
      </c>
      <c r="AC28">
        <v>31.709733</v>
      </c>
      <c r="AD28">
        <v>19.830272000000001</v>
      </c>
      <c r="AE28">
        <v>53.905351000000003</v>
      </c>
      <c r="AF28">
        <v>8.7128639999999997</v>
      </c>
      <c r="AG28">
        <v>44.150584000000002</v>
      </c>
      <c r="AH28">
        <v>61.426577999999999</v>
      </c>
      <c r="AI28">
        <v>54.308968999999998</v>
      </c>
      <c r="AJ28">
        <v>0</v>
      </c>
      <c r="AK28">
        <v>59.009957999999997</v>
      </c>
      <c r="AL28">
        <v>79.364599999999996</v>
      </c>
      <c r="AM28">
        <v>17.179061000000001</v>
      </c>
      <c r="AN28">
        <v>1.034778</v>
      </c>
      <c r="AO28">
        <v>0</v>
      </c>
      <c r="AP28">
        <v>1.7934000000000001</v>
      </c>
      <c r="AQ28">
        <v>0</v>
      </c>
      <c r="AR28">
        <v>49.128</v>
      </c>
      <c r="AS28">
        <v>0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75.603183000000016</v>
      </c>
      <c r="BA28">
        <f t="shared" si="1"/>
        <v>2399.5044980000007</v>
      </c>
      <c r="BB28">
        <v>25</v>
      </c>
      <c r="BD28">
        <v>6.05</v>
      </c>
      <c r="BE28">
        <v>1.94</v>
      </c>
      <c r="BF28">
        <v>3.03</v>
      </c>
      <c r="BG28">
        <v>0.92</v>
      </c>
      <c r="BH28">
        <v>7.94</v>
      </c>
      <c r="BI28">
        <v>1.37</v>
      </c>
      <c r="BJ28">
        <v>0.45</v>
      </c>
      <c r="BK28">
        <v>0.82</v>
      </c>
      <c r="BL28">
        <v>0.84</v>
      </c>
      <c r="BM28">
        <v>0.14000000000000001</v>
      </c>
      <c r="BN28">
        <v>2.38</v>
      </c>
      <c r="BO28">
        <v>1.04</v>
      </c>
      <c r="BP28">
        <v>0.25</v>
      </c>
      <c r="BQ28">
        <v>2</v>
      </c>
      <c r="BR28">
        <v>1.1000000000000001</v>
      </c>
      <c r="BS28">
        <v>1.62</v>
      </c>
      <c r="BT28">
        <v>2.9693339999999999</v>
      </c>
      <c r="BU28">
        <v>1.341844</v>
      </c>
      <c r="BV28">
        <v>2.3091020000000002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1.771234</v>
      </c>
      <c r="CO28">
        <v>4.2938999999999998</v>
      </c>
      <c r="CP28">
        <v>4.2581249999999997</v>
      </c>
      <c r="CQ28">
        <v>3.542468</v>
      </c>
      <c r="CR28">
        <v>0.82130400000000003</v>
      </c>
      <c r="CS28">
        <v>2.7933979999999998</v>
      </c>
      <c r="CT28">
        <v>2.5514760000000001</v>
      </c>
      <c r="CU28">
        <v>1.7195389999999999</v>
      </c>
      <c r="CV28">
        <v>1.187225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75.603183000000016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373.20499599999999</v>
      </c>
      <c r="L29">
        <v>278.63799999999998</v>
      </c>
      <c r="M29">
        <v>79.966942000000003</v>
      </c>
      <c r="N29">
        <v>60.347343000000002</v>
      </c>
      <c r="O29">
        <v>126.52</v>
      </c>
      <c r="P29">
        <v>144.02676099999999</v>
      </c>
      <c r="Q29">
        <v>12.04199</v>
      </c>
      <c r="R29">
        <v>34.281700000000001</v>
      </c>
      <c r="S29">
        <v>14.023968</v>
      </c>
      <c r="T29">
        <v>0.76556400000000002</v>
      </c>
      <c r="U29">
        <v>348.97500000000002</v>
      </c>
      <c r="V29">
        <v>15.625400000000001</v>
      </c>
      <c r="W29">
        <v>39.171900000000001</v>
      </c>
      <c r="X29">
        <v>147.515625</v>
      </c>
      <c r="Y29">
        <v>0</v>
      </c>
      <c r="Z29">
        <v>13.1076</v>
      </c>
      <c r="AA29">
        <v>42.14808</v>
      </c>
      <c r="AB29">
        <v>43.635160999999997</v>
      </c>
      <c r="AC29">
        <v>31.709733</v>
      </c>
      <c r="AD29">
        <v>19.830272000000001</v>
      </c>
      <c r="AE29">
        <v>53.905351000000003</v>
      </c>
      <c r="AF29">
        <v>8.7128639999999997</v>
      </c>
      <c r="AG29">
        <v>44.150584000000002</v>
      </c>
      <c r="AH29">
        <v>61.426577999999999</v>
      </c>
      <c r="AI29">
        <v>6.9448819999999998</v>
      </c>
      <c r="AJ29">
        <v>0</v>
      </c>
      <c r="AK29">
        <v>59.009957999999997</v>
      </c>
      <c r="AL29">
        <v>79.364599999999996</v>
      </c>
      <c r="AM29">
        <v>17.179061000000001</v>
      </c>
      <c r="AN29">
        <v>1.034778</v>
      </c>
      <c r="AO29">
        <v>0</v>
      </c>
      <c r="AP29">
        <v>1.7934000000000001</v>
      </c>
      <c r="AQ29">
        <v>0</v>
      </c>
      <c r="AR29">
        <v>49.128</v>
      </c>
      <c r="AS29">
        <v>0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75.603183000000016</v>
      </c>
      <c r="BA29">
        <f t="shared" si="1"/>
        <v>2296.9772740000003</v>
      </c>
      <c r="BB29">
        <v>26</v>
      </c>
      <c r="BD29">
        <v>6.05</v>
      </c>
      <c r="BE29">
        <v>1.94</v>
      </c>
      <c r="BF29">
        <v>3.03</v>
      </c>
      <c r="BG29">
        <v>0.92</v>
      </c>
      <c r="BH29">
        <v>7.94</v>
      </c>
      <c r="BI29">
        <v>1.37</v>
      </c>
      <c r="BJ29">
        <v>0.45</v>
      </c>
      <c r="BK29">
        <v>0.82</v>
      </c>
      <c r="BL29">
        <v>0.84</v>
      </c>
      <c r="BM29">
        <v>0.14000000000000001</v>
      </c>
      <c r="BN29">
        <v>2.38</v>
      </c>
      <c r="BO29">
        <v>1.04</v>
      </c>
      <c r="BP29">
        <v>0.25</v>
      </c>
      <c r="BQ29">
        <v>2</v>
      </c>
      <c r="BR29">
        <v>1.1000000000000001</v>
      </c>
      <c r="BS29">
        <v>1.62</v>
      </c>
      <c r="BT29">
        <v>2.9693339999999999</v>
      </c>
      <c r="BU29">
        <v>1.341844</v>
      </c>
      <c r="BV29">
        <v>2.3091020000000002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1.771234</v>
      </c>
      <c r="CO29">
        <v>4.2938999999999998</v>
      </c>
      <c r="CP29">
        <v>4.2581249999999997</v>
      </c>
      <c r="CQ29">
        <v>3.542468</v>
      </c>
      <c r="CR29">
        <v>0.82130400000000003</v>
      </c>
      <c r="CS29">
        <v>2.7933979999999998</v>
      </c>
      <c r="CT29">
        <v>2.5514760000000001</v>
      </c>
      <c r="CU29">
        <v>2.1279300000000001</v>
      </c>
      <c r="CV29">
        <v>1.187225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75.603183000000016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373.19433700000002</v>
      </c>
      <c r="L30">
        <v>238.63800000000001</v>
      </c>
      <c r="M30">
        <v>79.966942000000003</v>
      </c>
      <c r="N30">
        <v>60.347343000000002</v>
      </c>
      <c r="O30">
        <v>126.52</v>
      </c>
      <c r="P30">
        <v>144.02676099999999</v>
      </c>
      <c r="Q30">
        <v>12.04199</v>
      </c>
      <c r="R30">
        <v>25.040723</v>
      </c>
      <c r="S30">
        <v>14.023968</v>
      </c>
      <c r="T30">
        <v>0.76556400000000002</v>
      </c>
      <c r="U30">
        <v>348.97500000000002</v>
      </c>
      <c r="V30">
        <v>11.2654</v>
      </c>
      <c r="W30">
        <v>30.764700000000001</v>
      </c>
      <c r="X30">
        <v>147.515625</v>
      </c>
      <c r="Y30">
        <v>0</v>
      </c>
      <c r="Z30">
        <v>13.1076</v>
      </c>
      <c r="AA30">
        <v>42.14808</v>
      </c>
      <c r="AB30">
        <v>43.635160999999997</v>
      </c>
      <c r="AC30">
        <v>31.709733</v>
      </c>
      <c r="AD30">
        <v>19.830272000000001</v>
      </c>
      <c r="AE30">
        <v>53.905351000000003</v>
      </c>
      <c r="AF30">
        <v>8.7128639999999997</v>
      </c>
      <c r="AG30">
        <v>44.150584000000002</v>
      </c>
      <c r="AH30">
        <v>61.426577999999999</v>
      </c>
      <c r="AI30">
        <v>3.8891330000000002</v>
      </c>
      <c r="AJ30">
        <v>0</v>
      </c>
      <c r="AK30">
        <v>59.009957999999997</v>
      </c>
      <c r="AL30">
        <v>79.364599999999996</v>
      </c>
      <c r="AM30">
        <v>17.179061000000001</v>
      </c>
      <c r="AN30">
        <v>1.034778</v>
      </c>
      <c r="AO30">
        <v>0</v>
      </c>
      <c r="AP30">
        <v>1.7934000000000001</v>
      </c>
      <c r="AQ30">
        <v>0</v>
      </c>
      <c r="AR30">
        <v>49.128</v>
      </c>
      <c r="AS30">
        <v>0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75.603183000000016</v>
      </c>
      <c r="BA30">
        <f t="shared" si="1"/>
        <v>2231.9026890000005</v>
      </c>
      <c r="BB30">
        <v>27</v>
      </c>
      <c r="BD30">
        <v>6.05</v>
      </c>
      <c r="BE30">
        <v>1.94</v>
      </c>
      <c r="BF30">
        <v>3.03</v>
      </c>
      <c r="BG30">
        <v>0.92</v>
      </c>
      <c r="BH30">
        <v>7.94</v>
      </c>
      <c r="BI30">
        <v>1.37</v>
      </c>
      <c r="BJ30">
        <v>0.45</v>
      </c>
      <c r="BK30">
        <v>0.82</v>
      </c>
      <c r="BL30">
        <v>0.84</v>
      </c>
      <c r="BM30">
        <v>0.14000000000000001</v>
      </c>
      <c r="BN30">
        <v>2.38</v>
      </c>
      <c r="BO30">
        <v>1.04</v>
      </c>
      <c r="BP30">
        <v>0.25</v>
      </c>
      <c r="BQ30">
        <v>2</v>
      </c>
      <c r="BR30">
        <v>1.1000000000000001</v>
      </c>
      <c r="BS30">
        <v>1.62</v>
      </c>
      <c r="BT30">
        <v>2.9693339999999999</v>
      </c>
      <c r="BU30">
        <v>1.341844</v>
      </c>
      <c r="BV30">
        <v>2.3091020000000002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1.771234</v>
      </c>
      <c r="CO30">
        <v>4.2938999999999998</v>
      </c>
      <c r="CP30">
        <v>4.2581249999999997</v>
      </c>
      <c r="CQ30">
        <v>3.542468</v>
      </c>
      <c r="CR30">
        <v>0.82130400000000003</v>
      </c>
      <c r="CS30">
        <v>2.7933979999999998</v>
      </c>
      <c r="CT30">
        <v>2.5514760000000001</v>
      </c>
      <c r="CU30">
        <v>2.1279300000000001</v>
      </c>
      <c r="CV30">
        <v>1.187225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75.603183000000016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373.70797599999997</v>
      </c>
      <c r="L31">
        <v>238.63800000000001</v>
      </c>
      <c r="M31">
        <v>79.966942000000003</v>
      </c>
      <c r="N31">
        <v>60.347343000000002</v>
      </c>
      <c r="O31">
        <v>126.52</v>
      </c>
      <c r="P31">
        <v>144.02676099999999</v>
      </c>
      <c r="Q31">
        <v>12.045061</v>
      </c>
      <c r="R31">
        <v>18.390425</v>
      </c>
      <c r="S31">
        <v>14.347026</v>
      </c>
      <c r="T31">
        <v>0.76590999999999998</v>
      </c>
      <c r="U31">
        <v>348.97500000000002</v>
      </c>
      <c r="V31">
        <v>11.2654</v>
      </c>
      <c r="W31">
        <v>30.764700000000001</v>
      </c>
      <c r="X31">
        <v>147.515625</v>
      </c>
      <c r="Y31">
        <v>0</v>
      </c>
      <c r="Z31">
        <v>13.1076</v>
      </c>
      <c r="AA31">
        <v>42.14808</v>
      </c>
      <c r="AB31">
        <v>43.635160999999997</v>
      </c>
      <c r="AC31">
        <v>31.709733</v>
      </c>
      <c r="AD31">
        <v>19.830272000000001</v>
      </c>
      <c r="AE31">
        <v>53.905351000000003</v>
      </c>
      <c r="AF31">
        <v>8.7128639999999997</v>
      </c>
      <c r="AG31">
        <v>44.150584000000002</v>
      </c>
      <c r="AH31">
        <v>75.861823999999999</v>
      </c>
      <c r="AI31">
        <v>3.8891330000000002</v>
      </c>
      <c r="AJ31">
        <v>0</v>
      </c>
      <c r="AK31">
        <v>59.009957999999997</v>
      </c>
      <c r="AL31">
        <v>66.814999999999998</v>
      </c>
      <c r="AM31">
        <v>17.179061000000001</v>
      </c>
      <c r="AN31">
        <v>1.034778</v>
      </c>
      <c r="AO31">
        <v>0</v>
      </c>
      <c r="AP31">
        <v>1.7934000000000001</v>
      </c>
      <c r="AQ31">
        <v>0</v>
      </c>
      <c r="AR31">
        <v>49.128</v>
      </c>
      <c r="AS31">
        <v>0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75.653973999999991</v>
      </c>
      <c r="BA31">
        <f t="shared" si="1"/>
        <v>2228.0289419999999</v>
      </c>
      <c r="BB31">
        <v>28</v>
      </c>
      <c r="BD31">
        <v>6.05</v>
      </c>
      <c r="BE31">
        <v>1.94</v>
      </c>
      <c r="BF31">
        <v>3.03</v>
      </c>
      <c r="BG31">
        <v>0.98</v>
      </c>
      <c r="BH31">
        <v>7.94</v>
      </c>
      <c r="BI31">
        <v>1.34</v>
      </c>
      <c r="BJ31">
        <v>0.44</v>
      </c>
      <c r="BK31">
        <v>0.82</v>
      </c>
      <c r="BL31">
        <v>0.86</v>
      </c>
      <c r="BM31">
        <v>0.14000000000000001</v>
      </c>
      <c r="BN31">
        <v>2.38</v>
      </c>
      <c r="BO31">
        <v>1.04</v>
      </c>
      <c r="BP31">
        <v>0.25</v>
      </c>
      <c r="BQ31">
        <v>2</v>
      </c>
      <c r="BR31">
        <v>1.1000000000000001</v>
      </c>
      <c r="BS31">
        <v>1.62</v>
      </c>
      <c r="BT31">
        <v>2.9693339999999999</v>
      </c>
      <c r="BU31">
        <v>1.341844</v>
      </c>
      <c r="BV31">
        <v>2.319893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1.771234</v>
      </c>
      <c r="CO31">
        <v>4.2938999999999998</v>
      </c>
      <c r="CP31">
        <v>4.2581249999999997</v>
      </c>
      <c r="CQ31">
        <v>3.542468</v>
      </c>
      <c r="CR31">
        <v>0.82130400000000003</v>
      </c>
      <c r="CS31">
        <v>2.7933979999999998</v>
      </c>
      <c r="CT31">
        <v>2.5514760000000001</v>
      </c>
      <c r="CU31">
        <v>1.063965</v>
      </c>
      <c r="CV31">
        <v>1.4628319999999999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75.653973999999991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373.69737099999998</v>
      </c>
      <c r="L32">
        <v>238.63800000000001</v>
      </c>
      <c r="M32">
        <v>79.966942000000003</v>
      </c>
      <c r="N32">
        <v>60.347343000000002</v>
      </c>
      <c r="O32">
        <v>126.52</v>
      </c>
      <c r="P32">
        <v>144.02676099999999</v>
      </c>
      <c r="Q32">
        <v>12.045061</v>
      </c>
      <c r="R32">
        <v>23.255109000000001</v>
      </c>
      <c r="S32">
        <v>14.347026</v>
      </c>
      <c r="T32">
        <v>0.76590999999999998</v>
      </c>
      <c r="U32">
        <v>348.97500000000002</v>
      </c>
      <c r="V32">
        <v>11.2654</v>
      </c>
      <c r="W32">
        <v>30.764700000000001</v>
      </c>
      <c r="X32">
        <v>147.515625</v>
      </c>
      <c r="Y32">
        <v>0</v>
      </c>
      <c r="Z32">
        <v>13.1076</v>
      </c>
      <c r="AA32">
        <v>42.14808</v>
      </c>
      <c r="AB32">
        <v>43.635160999999997</v>
      </c>
      <c r="AC32">
        <v>31.709733</v>
      </c>
      <c r="AD32">
        <v>19.830272000000001</v>
      </c>
      <c r="AE32">
        <v>53.905351000000003</v>
      </c>
      <c r="AF32">
        <v>8.7128639999999997</v>
      </c>
      <c r="AG32">
        <v>44.150584000000002</v>
      </c>
      <c r="AH32">
        <v>101.149098</v>
      </c>
      <c r="AI32">
        <v>3.8891330000000002</v>
      </c>
      <c r="AJ32">
        <v>0</v>
      </c>
      <c r="AK32">
        <v>59.009957999999997</v>
      </c>
      <c r="AL32">
        <v>66.814999999999998</v>
      </c>
      <c r="AM32">
        <v>17.179061000000001</v>
      </c>
      <c r="AN32">
        <v>1.034778</v>
      </c>
      <c r="AO32">
        <v>0</v>
      </c>
      <c r="AP32">
        <v>1.7934000000000001</v>
      </c>
      <c r="AQ32">
        <v>0</v>
      </c>
      <c r="AR32">
        <v>49.128</v>
      </c>
      <c r="AS32">
        <v>0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75.703974000000002</v>
      </c>
      <c r="BA32">
        <f t="shared" si="1"/>
        <v>2258.2202950000001</v>
      </c>
      <c r="BB32">
        <v>29</v>
      </c>
      <c r="BD32">
        <v>6.05</v>
      </c>
      <c r="BE32">
        <v>1.94</v>
      </c>
      <c r="BF32">
        <v>3.03</v>
      </c>
      <c r="BG32">
        <v>1.02</v>
      </c>
      <c r="BH32">
        <v>7.94</v>
      </c>
      <c r="BI32">
        <v>1.34</v>
      </c>
      <c r="BJ32">
        <v>0.44</v>
      </c>
      <c r="BK32">
        <v>0.82</v>
      </c>
      <c r="BL32">
        <v>0.87</v>
      </c>
      <c r="BM32">
        <v>0.14000000000000001</v>
      </c>
      <c r="BN32">
        <v>2.38</v>
      </c>
      <c r="BO32">
        <v>1.04</v>
      </c>
      <c r="BP32">
        <v>0.25</v>
      </c>
      <c r="BQ32">
        <v>2</v>
      </c>
      <c r="BR32">
        <v>1.1000000000000001</v>
      </c>
      <c r="BS32">
        <v>1.62</v>
      </c>
      <c r="BT32">
        <v>2.9693339999999999</v>
      </c>
      <c r="BU32">
        <v>1.341844</v>
      </c>
      <c r="BV32">
        <v>2.319893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1.771234</v>
      </c>
      <c r="CO32">
        <v>4.2938999999999998</v>
      </c>
      <c r="CP32">
        <v>4.2581249999999997</v>
      </c>
      <c r="CQ32">
        <v>3.542468</v>
      </c>
      <c r="CR32">
        <v>0.82130400000000003</v>
      </c>
      <c r="CS32">
        <v>2.7933979999999998</v>
      </c>
      <c r="CT32">
        <v>2.5514760000000001</v>
      </c>
      <c r="CU32">
        <v>0</v>
      </c>
      <c r="CV32">
        <v>1.950442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75.703974000000002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373.70797599999997</v>
      </c>
      <c r="L33">
        <v>238.63800000000001</v>
      </c>
      <c r="M33">
        <v>79.966942000000003</v>
      </c>
      <c r="N33">
        <v>60.347343000000002</v>
      </c>
      <c r="O33">
        <v>126.52</v>
      </c>
      <c r="P33">
        <v>144.02676099999999</v>
      </c>
      <c r="Q33">
        <v>12.045061</v>
      </c>
      <c r="R33">
        <v>23.255109000000001</v>
      </c>
      <c r="S33">
        <v>14.347026</v>
      </c>
      <c r="T33">
        <v>0.76689399999999996</v>
      </c>
      <c r="U33">
        <v>348.97500000000002</v>
      </c>
      <c r="V33">
        <v>6</v>
      </c>
      <c r="W33">
        <v>30.764700000000001</v>
      </c>
      <c r="X33">
        <v>147.515625</v>
      </c>
      <c r="Y33">
        <v>0</v>
      </c>
      <c r="Z33">
        <v>13.1076</v>
      </c>
      <c r="AA33">
        <v>42.14808</v>
      </c>
      <c r="AB33">
        <v>43.635160999999997</v>
      </c>
      <c r="AC33">
        <v>31.709733</v>
      </c>
      <c r="AD33">
        <v>19.830272000000001</v>
      </c>
      <c r="AE33">
        <v>53.905351000000003</v>
      </c>
      <c r="AF33">
        <v>8.7128639999999997</v>
      </c>
      <c r="AG33">
        <v>44.150584000000002</v>
      </c>
      <c r="AH33">
        <v>101.149098</v>
      </c>
      <c r="AI33">
        <v>3.8891330000000002</v>
      </c>
      <c r="AJ33">
        <v>0</v>
      </c>
      <c r="AK33">
        <v>59.009957999999997</v>
      </c>
      <c r="AL33">
        <v>66.814999999999998</v>
      </c>
      <c r="AM33">
        <v>17.179061000000001</v>
      </c>
      <c r="AN33">
        <v>1.034778</v>
      </c>
      <c r="AO33">
        <v>0</v>
      </c>
      <c r="AP33">
        <v>1.7934000000000001</v>
      </c>
      <c r="AQ33">
        <v>0</v>
      </c>
      <c r="AR33">
        <v>49.128</v>
      </c>
      <c r="AS33">
        <v>0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75.814764000000011</v>
      </c>
      <c r="BA33">
        <f t="shared" si="1"/>
        <v>2253.0772740000002</v>
      </c>
      <c r="BB33">
        <v>30</v>
      </c>
      <c r="BD33">
        <v>6.05</v>
      </c>
      <c r="BE33">
        <v>1.94</v>
      </c>
      <c r="BF33">
        <v>3.03</v>
      </c>
      <c r="BG33">
        <v>1.1200000000000001</v>
      </c>
      <c r="BH33">
        <v>7.94</v>
      </c>
      <c r="BI33">
        <v>1.34</v>
      </c>
      <c r="BJ33">
        <v>0.44</v>
      </c>
      <c r="BK33">
        <v>0.82</v>
      </c>
      <c r="BL33">
        <v>0.87</v>
      </c>
      <c r="BM33">
        <v>0.14000000000000001</v>
      </c>
      <c r="BN33">
        <v>2.38</v>
      </c>
      <c r="BO33">
        <v>1.04</v>
      </c>
      <c r="BP33">
        <v>0.25</v>
      </c>
      <c r="BQ33">
        <v>2</v>
      </c>
      <c r="BR33">
        <v>1.1000000000000001</v>
      </c>
      <c r="BS33">
        <v>1.62</v>
      </c>
      <c r="BT33">
        <v>2.9693339999999999</v>
      </c>
      <c r="BU33">
        <v>1.341844</v>
      </c>
      <c r="BV33">
        <v>2.3306830000000001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1.771234</v>
      </c>
      <c r="CO33">
        <v>4.2938999999999998</v>
      </c>
      <c r="CP33">
        <v>4.2581249999999997</v>
      </c>
      <c r="CQ33">
        <v>3.542468</v>
      </c>
      <c r="CR33">
        <v>0.82130400000000003</v>
      </c>
      <c r="CS33">
        <v>2.7933979999999998</v>
      </c>
      <c r="CT33">
        <v>2.5514760000000001</v>
      </c>
      <c r="CU33">
        <v>0</v>
      </c>
      <c r="CV33">
        <v>1.950442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75.814764000000011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373.69737099999998</v>
      </c>
      <c r="L34">
        <v>238.63800000000001</v>
      </c>
      <c r="M34">
        <v>79.966942000000003</v>
      </c>
      <c r="N34">
        <v>60.347343000000002</v>
      </c>
      <c r="O34">
        <v>126.52</v>
      </c>
      <c r="P34">
        <v>144.02676099999999</v>
      </c>
      <c r="Q34">
        <v>12.045061</v>
      </c>
      <c r="R34">
        <v>23.255109000000001</v>
      </c>
      <c r="S34">
        <v>14.347026</v>
      </c>
      <c r="T34">
        <v>0.76689399999999996</v>
      </c>
      <c r="U34">
        <v>348.97500000000002</v>
      </c>
      <c r="V34">
        <v>6</v>
      </c>
      <c r="W34">
        <v>30.764700000000001</v>
      </c>
      <c r="X34">
        <v>147.515625</v>
      </c>
      <c r="Y34">
        <v>0</v>
      </c>
      <c r="Z34">
        <v>13.1076</v>
      </c>
      <c r="AA34">
        <v>42.14808</v>
      </c>
      <c r="AB34">
        <v>43.635160999999997</v>
      </c>
      <c r="AC34">
        <v>31.709733</v>
      </c>
      <c r="AD34">
        <v>19.830272000000001</v>
      </c>
      <c r="AE34">
        <v>53.905351000000003</v>
      </c>
      <c r="AF34">
        <v>8.7128639999999997</v>
      </c>
      <c r="AG34">
        <v>44.150584000000002</v>
      </c>
      <c r="AH34">
        <v>101.149098</v>
      </c>
      <c r="AI34">
        <v>3.8891330000000002</v>
      </c>
      <c r="AJ34">
        <v>0</v>
      </c>
      <c r="AK34">
        <v>59.009957999999997</v>
      </c>
      <c r="AL34">
        <v>66.814999999999998</v>
      </c>
      <c r="AM34">
        <v>17.179061000000001</v>
      </c>
      <c r="AN34">
        <v>1.034778</v>
      </c>
      <c r="AO34">
        <v>0</v>
      </c>
      <c r="AP34">
        <v>1.7934000000000001</v>
      </c>
      <c r="AQ34">
        <v>0</v>
      </c>
      <c r="AR34">
        <v>49.128</v>
      </c>
      <c r="AS34">
        <v>0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75.814764000000011</v>
      </c>
      <c r="BA34">
        <f t="shared" si="1"/>
        <v>2253.0666690000003</v>
      </c>
      <c r="BB34">
        <v>31</v>
      </c>
      <c r="BD34">
        <v>6.05</v>
      </c>
      <c r="BE34">
        <v>1.94</v>
      </c>
      <c r="BF34">
        <v>3.03</v>
      </c>
      <c r="BG34">
        <v>1.1200000000000001</v>
      </c>
      <c r="BH34">
        <v>7.94</v>
      </c>
      <c r="BI34">
        <v>1.34</v>
      </c>
      <c r="BJ34">
        <v>0.44</v>
      </c>
      <c r="BK34">
        <v>0.82</v>
      </c>
      <c r="BL34">
        <v>0.87</v>
      </c>
      <c r="BM34">
        <v>0.14000000000000001</v>
      </c>
      <c r="BN34">
        <v>2.38</v>
      </c>
      <c r="BO34">
        <v>1.04</v>
      </c>
      <c r="BP34">
        <v>0.25</v>
      </c>
      <c r="BQ34">
        <v>2</v>
      </c>
      <c r="BR34">
        <v>1.1000000000000001</v>
      </c>
      <c r="BS34">
        <v>1.62</v>
      </c>
      <c r="BT34">
        <v>2.9693339999999999</v>
      </c>
      <c r="BU34">
        <v>1.341844</v>
      </c>
      <c r="BV34">
        <v>2.3306830000000001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1.771234</v>
      </c>
      <c r="CO34">
        <v>4.2938999999999998</v>
      </c>
      <c r="CP34">
        <v>4.2581249999999997</v>
      </c>
      <c r="CQ34">
        <v>3.542468</v>
      </c>
      <c r="CR34">
        <v>0.82130400000000003</v>
      </c>
      <c r="CS34">
        <v>2.7933979999999998</v>
      </c>
      <c r="CT34">
        <v>2.5514760000000001</v>
      </c>
      <c r="CU34">
        <v>0</v>
      </c>
      <c r="CV34">
        <v>1.950442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75.814764000000011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373.70797599999997</v>
      </c>
      <c r="L35">
        <v>238.63800000000001</v>
      </c>
      <c r="M35">
        <v>79.966942000000003</v>
      </c>
      <c r="N35">
        <v>60.347343000000002</v>
      </c>
      <c r="O35">
        <v>126.52</v>
      </c>
      <c r="P35">
        <v>144.02676099999999</v>
      </c>
      <c r="Q35">
        <v>12.045061</v>
      </c>
      <c r="R35">
        <v>23.257178</v>
      </c>
      <c r="S35">
        <v>14.347026</v>
      </c>
      <c r="T35">
        <v>0.76689399999999996</v>
      </c>
      <c r="U35">
        <v>348.97500000000002</v>
      </c>
      <c r="V35">
        <v>6</v>
      </c>
      <c r="W35">
        <v>15</v>
      </c>
      <c r="X35">
        <v>97.729200000000006</v>
      </c>
      <c r="Y35">
        <v>0</v>
      </c>
      <c r="Z35">
        <v>13.1076</v>
      </c>
      <c r="AA35">
        <v>42.14808</v>
      </c>
      <c r="AB35">
        <v>43.635160999999997</v>
      </c>
      <c r="AC35">
        <v>31.709733</v>
      </c>
      <c r="AD35">
        <v>19.830272000000001</v>
      </c>
      <c r="AE35">
        <v>53.905351000000003</v>
      </c>
      <c r="AF35">
        <v>8.7128639999999997</v>
      </c>
      <c r="AG35">
        <v>44.150584000000002</v>
      </c>
      <c r="AH35">
        <v>101.149098</v>
      </c>
      <c r="AI35">
        <v>3.8891330000000002</v>
      </c>
      <c r="AJ35">
        <v>0</v>
      </c>
      <c r="AK35">
        <v>59.009957999999997</v>
      </c>
      <c r="AL35">
        <v>66.814999999999998</v>
      </c>
      <c r="AM35">
        <v>17.179061000000001</v>
      </c>
      <c r="AN35">
        <v>1.034778</v>
      </c>
      <c r="AO35">
        <v>0</v>
      </c>
      <c r="AP35">
        <v>1.7934000000000001</v>
      </c>
      <c r="AQ35">
        <v>0</v>
      </c>
      <c r="AR35">
        <v>49.128</v>
      </c>
      <c r="AS35">
        <v>0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75.914764000000005</v>
      </c>
      <c r="BA35">
        <f t="shared" si="1"/>
        <v>2187.6282180000003</v>
      </c>
      <c r="BB35">
        <v>32</v>
      </c>
      <c r="BD35">
        <v>6.05</v>
      </c>
      <c r="BE35">
        <v>1.94</v>
      </c>
      <c r="BF35">
        <v>3.03</v>
      </c>
      <c r="BG35">
        <v>1.22</v>
      </c>
      <c r="BH35">
        <v>7.94</v>
      </c>
      <c r="BI35">
        <v>1.34</v>
      </c>
      <c r="BJ35">
        <v>0.44</v>
      </c>
      <c r="BK35">
        <v>0.82</v>
      </c>
      <c r="BL35">
        <v>0.87</v>
      </c>
      <c r="BM35">
        <v>0.14000000000000001</v>
      </c>
      <c r="BN35">
        <v>2.38</v>
      </c>
      <c r="BO35">
        <v>1.04</v>
      </c>
      <c r="BP35">
        <v>0.25</v>
      </c>
      <c r="BQ35">
        <v>2</v>
      </c>
      <c r="BR35">
        <v>1.1000000000000001</v>
      </c>
      <c r="BS35">
        <v>1.62</v>
      </c>
      <c r="BT35">
        <v>2.9693339999999999</v>
      </c>
      <c r="BU35">
        <v>1.341844</v>
      </c>
      <c r="BV35">
        <v>2.3306830000000001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1.771234</v>
      </c>
      <c r="CO35">
        <v>4.2938999999999998</v>
      </c>
      <c r="CP35">
        <v>4.2581249999999997</v>
      </c>
      <c r="CQ35">
        <v>3.542468</v>
      </c>
      <c r="CR35">
        <v>0.82130400000000003</v>
      </c>
      <c r="CS35">
        <v>2.7933979999999998</v>
      </c>
      <c r="CT35">
        <v>2.5514760000000001</v>
      </c>
      <c r="CU35">
        <v>0</v>
      </c>
      <c r="CV35">
        <v>1.950442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75.914764000000005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373.69737099999998</v>
      </c>
      <c r="L36">
        <v>238.63800000000001</v>
      </c>
      <c r="M36">
        <v>79.966942000000003</v>
      </c>
      <c r="N36">
        <v>60.347343000000002</v>
      </c>
      <c r="O36">
        <v>126.52</v>
      </c>
      <c r="P36">
        <v>144.02676099999999</v>
      </c>
      <c r="Q36">
        <v>12.045061</v>
      </c>
      <c r="R36">
        <v>23.257178</v>
      </c>
      <c r="S36">
        <v>14.347026</v>
      </c>
      <c r="T36">
        <v>0.76689399999999996</v>
      </c>
      <c r="U36">
        <v>348.97500000000002</v>
      </c>
      <c r="V36">
        <v>6</v>
      </c>
      <c r="W36">
        <v>15</v>
      </c>
      <c r="X36">
        <v>97.729200000000006</v>
      </c>
      <c r="Y36">
        <v>0</v>
      </c>
      <c r="Z36">
        <v>13.1076</v>
      </c>
      <c r="AA36">
        <v>42.14808</v>
      </c>
      <c r="AB36">
        <v>43.635160999999997</v>
      </c>
      <c r="AC36">
        <v>31.709733</v>
      </c>
      <c r="AD36">
        <v>19.830272000000001</v>
      </c>
      <c r="AE36">
        <v>53.905351000000003</v>
      </c>
      <c r="AF36">
        <v>8.7128639999999997</v>
      </c>
      <c r="AG36">
        <v>44.150584000000002</v>
      </c>
      <c r="AH36">
        <v>101.149098</v>
      </c>
      <c r="AI36">
        <v>3.8891330000000002</v>
      </c>
      <c r="AJ36">
        <v>0</v>
      </c>
      <c r="AK36">
        <v>59.009957999999997</v>
      </c>
      <c r="AL36">
        <v>66.814999999999998</v>
      </c>
      <c r="AM36">
        <v>17.179061000000001</v>
      </c>
      <c r="AN36">
        <v>1.034778</v>
      </c>
      <c r="AO36">
        <v>0</v>
      </c>
      <c r="AP36">
        <v>1.7934000000000001</v>
      </c>
      <c r="AQ36">
        <v>0</v>
      </c>
      <c r="AR36">
        <v>49.128</v>
      </c>
      <c r="AS36">
        <v>0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75.914764000000005</v>
      </c>
      <c r="BA36">
        <f t="shared" si="1"/>
        <v>2187.6176130000003</v>
      </c>
      <c r="BB36">
        <v>33</v>
      </c>
      <c r="BD36">
        <v>6.05</v>
      </c>
      <c r="BE36">
        <v>1.94</v>
      </c>
      <c r="BF36">
        <v>3.03</v>
      </c>
      <c r="BG36">
        <v>1.22</v>
      </c>
      <c r="BH36">
        <v>7.94</v>
      </c>
      <c r="BI36">
        <v>1.34</v>
      </c>
      <c r="BJ36">
        <v>0.44</v>
      </c>
      <c r="BK36">
        <v>0.82</v>
      </c>
      <c r="BL36">
        <v>0.87</v>
      </c>
      <c r="BM36">
        <v>0.14000000000000001</v>
      </c>
      <c r="BN36">
        <v>2.38</v>
      </c>
      <c r="BO36">
        <v>1.04</v>
      </c>
      <c r="BP36">
        <v>0.25</v>
      </c>
      <c r="BQ36">
        <v>2</v>
      </c>
      <c r="BR36">
        <v>1.1000000000000001</v>
      </c>
      <c r="BS36">
        <v>1.62</v>
      </c>
      <c r="BT36">
        <v>2.9693339999999999</v>
      </c>
      <c r="BU36">
        <v>1.341844</v>
      </c>
      <c r="BV36">
        <v>2.3306830000000001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1.771234</v>
      </c>
      <c r="CO36">
        <v>4.2938999999999998</v>
      </c>
      <c r="CP36">
        <v>4.2581249999999997</v>
      </c>
      <c r="CQ36">
        <v>3.542468</v>
      </c>
      <c r="CR36">
        <v>0.82130400000000003</v>
      </c>
      <c r="CS36">
        <v>2.7933979999999998</v>
      </c>
      <c r="CT36">
        <v>2.5514760000000001</v>
      </c>
      <c r="CU36">
        <v>0</v>
      </c>
      <c r="CV36">
        <v>1.950442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75.914764000000005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373.69737099999998</v>
      </c>
      <c r="L37">
        <v>238.63800000000001</v>
      </c>
      <c r="M37">
        <v>79.966942000000003</v>
      </c>
      <c r="N37">
        <v>60.347343000000002</v>
      </c>
      <c r="O37">
        <v>126.52</v>
      </c>
      <c r="P37">
        <v>144.02676099999999</v>
      </c>
      <c r="Q37">
        <v>11.019852999999999</v>
      </c>
      <c r="R37">
        <v>23.257178</v>
      </c>
      <c r="S37">
        <v>14.294676000000001</v>
      </c>
      <c r="T37">
        <v>0.76804600000000001</v>
      </c>
      <c r="U37">
        <v>348.97500000000002</v>
      </c>
      <c r="V37">
        <v>6</v>
      </c>
      <c r="W37">
        <v>23.4072</v>
      </c>
      <c r="X37">
        <v>97.729200000000006</v>
      </c>
      <c r="Y37">
        <v>0</v>
      </c>
      <c r="Z37">
        <v>13.1076</v>
      </c>
      <c r="AA37">
        <v>42.14808</v>
      </c>
      <c r="AB37">
        <v>43.635160999999997</v>
      </c>
      <c r="AC37">
        <v>31.709733</v>
      </c>
      <c r="AD37">
        <v>19.830272000000001</v>
      </c>
      <c r="AE37">
        <v>53.905351000000003</v>
      </c>
      <c r="AF37">
        <v>8.7128639999999997</v>
      </c>
      <c r="AG37">
        <v>44.150584000000002</v>
      </c>
      <c r="AH37">
        <v>101.149098</v>
      </c>
      <c r="AI37">
        <v>3.8891330000000002</v>
      </c>
      <c r="AJ37">
        <v>0</v>
      </c>
      <c r="AK37">
        <v>59.009957999999997</v>
      </c>
      <c r="AL37">
        <v>66.814999999999998</v>
      </c>
      <c r="AM37">
        <v>17.179061000000001</v>
      </c>
      <c r="AN37">
        <v>1.034778</v>
      </c>
      <c r="AO37">
        <v>0</v>
      </c>
      <c r="AP37">
        <v>1.7934000000000001</v>
      </c>
      <c r="AQ37">
        <v>0</v>
      </c>
      <c r="AR37">
        <v>49.128</v>
      </c>
      <c r="AS37">
        <v>0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75.914764000000005</v>
      </c>
      <c r="BA37">
        <f t="shared" si="1"/>
        <v>2194.9484070000003</v>
      </c>
      <c r="BB37">
        <v>34</v>
      </c>
      <c r="BD37">
        <v>6.05</v>
      </c>
      <c r="BE37">
        <v>1.94</v>
      </c>
      <c r="BF37">
        <v>3.03</v>
      </c>
      <c r="BG37">
        <v>1.22</v>
      </c>
      <c r="BH37">
        <v>7.94</v>
      </c>
      <c r="BI37">
        <v>1.34</v>
      </c>
      <c r="BJ37">
        <v>0.44</v>
      </c>
      <c r="BK37">
        <v>0.82</v>
      </c>
      <c r="BL37">
        <v>0.87</v>
      </c>
      <c r="BM37">
        <v>0.14000000000000001</v>
      </c>
      <c r="BN37">
        <v>2.38</v>
      </c>
      <c r="BO37">
        <v>1.04</v>
      </c>
      <c r="BP37">
        <v>0.25</v>
      </c>
      <c r="BQ37">
        <v>2</v>
      </c>
      <c r="BR37">
        <v>1.1000000000000001</v>
      </c>
      <c r="BS37">
        <v>1.62</v>
      </c>
      <c r="BT37">
        <v>2.9693339999999999</v>
      </c>
      <c r="BU37">
        <v>1.341844</v>
      </c>
      <c r="BV37">
        <v>2.3306830000000001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1.771234</v>
      </c>
      <c r="CO37">
        <v>4.2938999999999998</v>
      </c>
      <c r="CP37">
        <v>4.2581249999999997</v>
      </c>
      <c r="CQ37">
        <v>3.542468</v>
      </c>
      <c r="CR37">
        <v>0.82130400000000003</v>
      </c>
      <c r="CS37">
        <v>2.7933979999999998</v>
      </c>
      <c r="CT37">
        <v>2.5514760000000001</v>
      </c>
      <c r="CU37">
        <v>0</v>
      </c>
      <c r="CV37">
        <v>1.950442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75.914764000000005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373.70797599999997</v>
      </c>
      <c r="L38">
        <v>238.63800000000001</v>
      </c>
      <c r="M38">
        <v>79.966942000000003</v>
      </c>
      <c r="N38">
        <v>60.347343000000002</v>
      </c>
      <c r="O38">
        <v>126.52</v>
      </c>
      <c r="P38">
        <v>144.02676099999999</v>
      </c>
      <c r="Q38">
        <v>11.019852999999999</v>
      </c>
      <c r="R38">
        <v>23.257178</v>
      </c>
      <c r="S38">
        <v>14.294676000000001</v>
      </c>
      <c r="T38">
        <v>0.76804600000000001</v>
      </c>
      <c r="U38">
        <v>348.97500000000002</v>
      </c>
      <c r="V38">
        <v>6</v>
      </c>
      <c r="W38">
        <v>23.4072</v>
      </c>
      <c r="X38">
        <v>97.729200000000006</v>
      </c>
      <c r="Y38">
        <v>0</v>
      </c>
      <c r="Z38">
        <v>13.1076</v>
      </c>
      <c r="AA38">
        <v>42.14808</v>
      </c>
      <c r="AB38">
        <v>43.635160999999997</v>
      </c>
      <c r="AC38">
        <v>31.709733</v>
      </c>
      <c r="AD38">
        <v>19.830272000000001</v>
      </c>
      <c r="AE38">
        <v>53.905351000000003</v>
      </c>
      <c r="AF38">
        <v>8.7128639999999997</v>
      </c>
      <c r="AG38">
        <v>44.150584000000002</v>
      </c>
      <c r="AH38">
        <v>101.149098</v>
      </c>
      <c r="AI38">
        <v>3.8891330000000002</v>
      </c>
      <c r="AJ38">
        <v>0</v>
      </c>
      <c r="AK38">
        <v>59.009957999999997</v>
      </c>
      <c r="AL38">
        <v>66.814999999999998</v>
      </c>
      <c r="AM38">
        <v>17.179061000000001</v>
      </c>
      <c r="AN38">
        <v>1.034778</v>
      </c>
      <c r="AO38">
        <v>0</v>
      </c>
      <c r="AP38">
        <v>1.7934000000000001</v>
      </c>
      <c r="AQ38">
        <v>0</v>
      </c>
      <c r="AR38">
        <v>49.128</v>
      </c>
      <c r="AS38">
        <v>0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76.004764000000009</v>
      </c>
      <c r="BA38">
        <f t="shared" si="1"/>
        <v>2195.0490119999999</v>
      </c>
      <c r="BB38">
        <v>35</v>
      </c>
      <c r="BD38">
        <v>6.05</v>
      </c>
      <c r="BE38">
        <v>1.94</v>
      </c>
      <c r="BF38">
        <v>3.03</v>
      </c>
      <c r="BG38">
        <v>1.31</v>
      </c>
      <c r="BH38">
        <v>7.94</v>
      </c>
      <c r="BI38">
        <v>1.34</v>
      </c>
      <c r="BJ38">
        <v>0.44</v>
      </c>
      <c r="BK38">
        <v>0.82</v>
      </c>
      <c r="BL38">
        <v>0.87</v>
      </c>
      <c r="BM38">
        <v>0.14000000000000001</v>
      </c>
      <c r="BN38">
        <v>2.38</v>
      </c>
      <c r="BO38">
        <v>1.04</v>
      </c>
      <c r="BP38">
        <v>0.25</v>
      </c>
      <c r="BQ38">
        <v>2</v>
      </c>
      <c r="BR38">
        <v>1.1000000000000001</v>
      </c>
      <c r="BS38">
        <v>1.62</v>
      </c>
      <c r="BT38">
        <v>2.9693339999999999</v>
      </c>
      <c r="BU38">
        <v>1.341844</v>
      </c>
      <c r="BV38">
        <v>2.3306830000000001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1.771234</v>
      </c>
      <c r="CO38">
        <v>4.2938999999999998</v>
      </c>
      <c r="CP38">
        <v>4.2581249999999997</v>
      </c>
      <c r="CQ38">
        <v>3.542468</v>
      </c>
      <c r="CR38">
        <v>0.82130400000000003</v>
      </c>
      <c r="CS38">
        <v>2.7933979999999998</v>
      </c>
      <c r="CT38">
        <v>2.5514760000000001</v>
      </c>
      <c r="CU38">
        <v>0</v>
      </c>
      <c r="CV38">
        <v>1.950442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76.004764000000009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371.85621099999997</v>
      </c>
      <c r="L39">
        <v>238.63800000000001</v>
      </c>
      <c r="M39">
        <v>79.966942000000003</v>
      </c>
      <c r="N39">
        <v>60.347343000000002</v>
      </c>
      <c r="O39">
        <v>126.52</v>
      </c>
      <c r="P39">
        <v>144.02676099999999</v>
      </c>
      <c r="Q39">
        <v>11.019852999999999</v>
      </c>
      <c r="R39">
        <v>23.257178</v>
      </c>
      <c r="S39">
        <v>14.294676000000001</v>
      </c>
      <c r="T39">
        <v>0.76689399999999996</v>
      </c>
      <c r="U39">
        <v>348.97500000000002</v>
      </c>
      <c r="V39">
        <v>6</v>
      </c>
      <c r="W39">
        <v>15</v>
      </c>
      <c r="X39">
        <v>67.470100000000002</v>
      </c>
      <c r="Y39">
        <v>0</v>
      </c>
      <c r="Z39">
        <v>6.5537999999999998</v>
      </c>
      <c r="AA39">
        <v>42.14808</v>
      </c>
      <c r="AB39">
        <v>43.635160999999997</v>
      </c>
      <c r="AC39">
        <v>31.709733</v>
      </c>
      <c r="AD39">
        <v>19.830272000000001</v>
      </c>
      <c r="AE39">
        <v>53.905351000000003</v>
      </c>
      <c r="AF39">
        <v>8.7128639999999997</v>
      </c>
      <c r="AG39">
        <v>44.150584000000002</v>
      </c>
      <c r="AH39">
        <v>75.861823999999999</v>
      </c>
      <c r="AI39">
        <v>3.8891330000000002</v>
      </c>
      <c r="AJ39">
        <v>0</v>
      </c>
      <c r="AK39">
        <v>59.009957999999997</v>
      </c>
      <c r="AL39">
        <v>66.814999999999998</v>
      </c>
      <c r="AM39">
        <v>17.179061000000001</v>
      </c>
      <c r="AN39">
        <v>1.034778</v>
      </c>
      <c r="AO39">
        <v>0</v>
      </c>
      <c r="AP39">
        <v>1.1529</v>
      </c>
      <c r="AQ39">
        <v>0</v>
      </c>
      <c r="AR39">
        <v>49.128</v>
      </c>
      <c r="AS39">
        <v>0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76.004764000000009</v>
      </c>
      <c r="BA39">
        <f t="shared" si="1"/>
        <v>2122.048221</v>
      </c>
      <c r="BB39">
        <v>36</v>
      </c>
      <c r="BD39">
        <v>6.05</v>
      </c>
      <c r="BE39">
        <v>1.94</v>
      </c>
      <c r="BF39">
        <v>3.03</v>
      </c>
      <c r="BG39">
        <v>1.31</v>
      </c>
      <c r="BH39">
        <v>7.94</v>
      </c>
      <c r="BI39">
        <v>1.34</v>
      </c>
      <c r="BJ39">
        <v>0.44</v>
      </c>
      <c r="BK39">
        <v>0.82</v>
      </c>
      <c r="BL39">
        <v>0.87</v>
      </c>
      <c r="BM39">
        <v>0.14000000000000001</v>
      </c>
      <c r="BN39">
        <v>2.38</v>
      </c>
      <c r="BO39">
        <v>1.04</v>
      </c>
      <c r="BP39">
        <v>0.25</v>
      </c>
      <c r="BQ39">
        <v>2</v>
      </c>
      <c r="BR39">
        <v>1.1000000000000001</v>
      </c>
      <c r="BS39">
        <v>1.62</v>
      </c>
      <c r="BT39">
        <v>2.9693339999999999</v>
      </c>
      <c r="BU39">
        <v>1.341844</v>
      </c>
      <c r="BV39">
        <v>2.3306830000000001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1.771234</v>
      </c>
      <c r="CO39">
        <v>4.2938999999999998</v>
      </c>
      <c r="CP39">
        <v>4.2581249999999997</v>
      </c>
      <c r="CQ39">
        <v>3.542468</v>
      </c>
      <c r="CR39">
        <v>0.82130400000000003</v>
      </c>
      <c r="CS39">
        <v>2.7933979999999998</v>
      </c>
      <c r="CT39">
        <v>2.5514760000000001</v>
      </c>
      <c r="CU39">
        <v>0</v>
      </c>
      <c r="CV39">
        <v>1.4628319999999999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76.004764000000009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371.85621099999997</v>
      </c>
      <c r="L40">
        <v>238.63800000000001</v>
      </c>
      <c r="M40">
        <v>79.966942000000003</v>
      </c>
      <c r="N40">
        <v>60.347343000000002</v>
      </c>
      <c r="O40">
        <v>126.52</v>
      </c>
      <c r="P40">
        <v>144.02676099999999</v>
      </c>
      <c r="Q40">
        <v>11.019852999999999</v>
      </c>
      <c r="R40">
        <v>18.395989</v>
      </c>
      <c r="S40">
        <v>14.294676000000001</v>
      </c>
      <c r="T40">
        <v>0.76689399999999996</v>
      </c>
      <c r="U40">
        <v>348.97500000000002</v>
      </c>
      <c r="V40">
        <v>6</v>
      </c>
      <c r="W40">
        <v>15</v>
      </c>
      <c r="X40">
        <v>67.470100000000002</v>
      </c>
      <c r="Y40">
        <v>0</v>
      </c>
      <c r="Z40">
        <v>6.5537999999999998</v>
      </c>
      <c r="AA40">
        <v>42.14808</v>
      </c>
      <c r="AB40">
        <v>43.635160999999997</v>
      </c>
      <c r="AC40">
        <v>31.709733</v>
      </c>
      <c r="AD40">
        <v>19.830272000000001</v>
      </c>
      <c r="AE40">
        <v>53.905351000000003</v>
      </c>
      <c r="AF40">
        <v>8.7128639999999997</v>
      </c>
      <c r="AG40">
        <v>44.150584000000002</v>
      </c>
      <c r="AH40">
        <v>42.281961000000003</v>
      </c>
      <c r="AI40">
        <v>3.8891330000000002</v>
      </c>
      <c r="AJ40">
        <v>0</v>
      </c>
      <c r="AK40">
        <v>59.009957999999997</v>
      </c>
      <c r="AL40">
        <v>66.814999999999998</v>
      </c>
      <c r="AM40">
        <v>17.179061000000001</v>
      </c>
      <c r="AN40">
        <v>1.034778</v>
      </c>
      <c r="AO40">
        <v>0</v>
      </c>
      <c r="AP40">
        <v>1.1529</v>
      </c>
      <c r="AQ40">
        <v>0</v>
      </c>
      <c r="AR40">
        <v>49.128</v>
      </c>
      <c r="AS40">
        <v>0</v>
      </c>
      <c r="AT40">
        <v>13.188000000000001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76.104764000000003</v>
      </c>
      <c r="BA40">
        <f t="shared" si="1"/>
        <v>2083.7071690000002</v>
      </c>
      <c r="BB40">
        <v>37</v>
      </c>
      <c r="BD40">
        <v>6.05</v>
      </c>
      <c r="BE40">
        <v>1.94</v>
      </c>
      <c r="BF40">
        <v>3.03</v>
      </c>
      <c r="BG40">
        <v>1.41</v>
      </c>
      <c r="BH40">
        <v>7.94</v>
      </c>
      <c r="BI40">
        <v>1.34</v>
      </c>
      <c r="BJ40">
        <v>0.44</v>
      </c>
      <c r="BK40">
        <v>0.82</v>
      </c>
      <c r="BL40">
        <v>0.87</v>
      </c>
      <c r="BM40">
        <v>0.14000000000000001</v>
      </c>
      <c r="BN40">
        <v>2.38</v>
      </c>
      <c r="BO40">
        <v>1.04</v>
      </c>
      <c r="BP40">
        <v>0.25</v>
      </c>
      <c r="BQ40">
        <v>2</v>
      </c>
      <c r="BR40">
        <v>1.1000000000000001</v>
      </c>
      <c r="BS40">
        <v>1.62</v>
      </c>
      <c r="BT40">
        <v>2.9693339999999999</v>
      </c>
      <c r="BU40">
        <v>1.341844</v>
      </c>
      <c r="BV40">
        <v>2.3306830000000001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1.771234</v>
      </c>
      <c r="CO40">
        <v>4.2938999999999998</v>
      </c>
      <c r="CP40">
        <v>4.2581249999999997</v>
      </c>
      <c r="CQ40">
        <v>3.542468</v>
      </c>
      <c r="CR40">
        <v>0.82130400000000003</v>
      </c>
      <c r="CS40">
        <v>2.7933979999999998</v>
      </c>
      <c r="CT40">
        <v>2.5514760000000001</v>
      </c>
      <c r="CU40">
        <v>0</v>
      </c>
      <c r="CV40">
        <v>0.81268499999999999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76.104764000000003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312.832224</v>
      </c>
      <c r="L41">
        <v>238.63800000000001</v>
      </c>
      <c r="M41">
        <v>79.966942000000003</v>
      </c>
      <c r="N41">
        <v>60.347343000000002</v>
      </c>
      <c r="O41">
        <v>126.52</v>
      </c>
      <c r="P41">
        <v>144.02676099999999</v>
      </c>
      <c r="Q41">
        <v>9.2819540000000007</v>
      </c>
      <c r="R41">
        <v>18.395989</v>
      </c>
      <c r="S41">
        <v>14.347026</v>
      </c>
      <c r="T41">
        <v>0.65650600000000003</v>
      </c>
      <c r="U41">
        <v>348.97500000000002</v>
      </c>
      <c r="V41">
        <v>6</v>
      </c>
      <c r="W41">
        <v>15</v>
      </c>
      <c r="X41">
        <v>62.470100000000002</v>
      </c>
      <c r="Y41">
        <v>0</v>
      </c>
      <c r="Z41">
        <v>6.5537999999999998</v>
      </c>
      <c r="AA41">
        <v>42.14808</v>
      </c>
      <c r="AB41">
        <v>43.635160999999997</v>
      </c>
      <c r="AC41">
        <v>31.709733</v>
      </c>
      <c r="AD41">
        <v>19.830272000000001</v>
      </c>
      <c r="AE41">
        <v>53.905351000000003</v>
      </c>
      <c r="AF41">
        <v>8.7128639999999997</v>
      </c>
      <c r="AG41">
        <v>44.150584000000002</v>
      </c>
      <c r="AH41">
        <v>20.475525999999999</v>
      </c>
      <c r="AI41">
        <v>3.8891330000000002</v>
      </c>
      <c r="AJ41">
        <v>0</v>
      </c>
      <c r="AK41">
        <v>59.009957999999997</v>
      </c>
      <c r="AL41">
        <v>66.814999999999998</v>
      </c>
      <c r="AM41">
        <v>17.179061000000001</v>
      </c>
      <c r="AN41">
        <v>1.034778</v>
      </c>
      <c r="AO41">
        <v>0</v>
      </c>
      <c r="AP41">
        <v>1.1529</v>
      </c>
      <c r="AQ41">
        <v>0</v>
      </c>
      <c r="AR41">
        <v>49.128</v>
      </c>
      <c r="AS41">
        <v>0</v>
      </c>
      <c r="AT41">
        <v>13.188000000000001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76.206345000000013</v>
      </c>
      <c r="BA41">
        <f t="shared" si="1"/>
        <v>1996.1823910000001</v>
      </c>
      <c r="BB41">
        <v>38</v>
      </c>
      <c r="BD41">
        <v>6.05</v>
      </c>
      <c r="BE41">
        <v>1.94</v>
      </c>
      <c r="BF41">
        <v>3.03</v>
      </c>
      <c r="BG41">
        <v>1.41</v>
      </c>
      <c r="BH41">
        <v>7.94</v>
      </c>
      <c r="BI41">
        <v>1.42</v>
      </c>
      <c r="BJ41">
        <v>0.44</v>
      </c>
      <c r="BK41">
        <v>0.82</v>
      </c>
      <c r="BL41">
        <v>0.87</v>
      </c>
      <c r="BM41">
        <v>0.14000000000000001</v>
      </c>
      <c r="BN41">
        <v>2.38</v>
      </c>
      <c r="BO41">
        <v>1.04</v>
      </c>
      <c r="BP41">
        <v>0.25</v>
      </c>
      <c r="BQ41">
        <v>2</v>
      </c>
      <c r="BR41">
        <v>1.1000000000000001</v>
      </c>
      <c r="BS41">
        <v>1.62</v>
      </c>
      <c r="BT41">
        <v>2.9693339999999999</v>
      </c>
      <c r="BU41">
        <v>1.341844</v>
      </c>
      <c r="BV41">
        <v>2.3522639999999999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1.771234</v>
      </c>
      <c r="CO41">
        <v>4.2938999999999998</v>
      </c>
      <c r="CP41">
        <v>4.2581249999999997</v>
      </c>
      <c r="CQ41">
        <v>3.542468</v>
      </c>
      <c r="CR41">
        <v>0.82130400000000003</v>
      </c>
      <c r="CS41">
        <v>2.7933979999999998</v>
      </c>
      <c r="CT41">
        <v>2.5514760000000001</v>
      </c>
      <c r="CU41">
        <v>0</v>
      </c>
      <c r="CV41">
        <v>0.39574100000000001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76.206345000000013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225.15411</v>
      </c>
      <c r="L42">
        <v>238.63800000000001</v>
      </c>
      <c r="M42">
        <v>79.966942000000003</v>
      </c>
      <c r="N42">
        <v>60.347343000000002</v>
      </c>
      <c r="O42">
        <v>126.52</v>
      </c>
      <c r="P42">
        <v>144.02676099999999</v>
      </c>
      <c r="Q42">
        <v>6.1443000000000003</v>
      </c>
      <c r="R42">
        <v>18.395989</v>
      </c>
      <c r="S42">
        <v>14.347026</v>
      </c>
      <c r="T42">
        <v>0.62680000000000002</v>
      </c>
      <c r="U42">
        <v>348.97500000000002</v>
      </c>
      <c r="V42">
        <v>6</v>
      </c>
      <c r="W42">
        <v>15</v>
      </c>
      <c r="X42">
        <v>62.470100000000002</v>
      </c>
      <c r="Y42">
        <v>0</v>
      </c>
      <c r="Z42">
        <v>6.5537999999999998</v>
      </c>
      <c r="AA42">
        <v>42.14808</v>
      </c>
      <c r="AB42">
        <v>43.635160999999997</v>
      </c>
      <c r="AC42">
        <v>31.709733</v>
      </c>
      <c r="AD42">
        <v>19.830272000000001</v>
      </c>
      <c r="AE42">
        <v>53.905351000000003</v>
      </c>
      <c r="AF42">
        <v>8.7128639999999997</v>
      </c>
      <c r="AG42">
        <v>44.150584000000002</v>
      </c>
      <c r="AH42">
        <v>0</v>
      </c>
      <c r="AI42">
        <v>3.8891330000000002</v>
      </c>
      <c r="AJ42">
        <v>0</v>
      </c>
      <c r="AK42">
        <v>59.009957999999997</v>
      </c>
      <c r="AL42">
        <v>66.814999999999998</v>
      </c>
      <c r="AM42">
        <v>17.179061000000001</v>
      </c>
      <c r="AN42">
        <v>1.034778</v>
      </c>
      <c r="AO42">
        <v>0</v>
      </c>
      <c r="AP42">
        <v>1.1529</v>
      </c>
      <c r="AQ42">
        <v>0</v>
      </c>
      <c r="AR42">
        <v>49.128</v>
      </c>
      <c r="AS42">
        <v>0</v>
      </c>
      <c r="AT42">
        <v>13.188000000000001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76.36634500000001</v>
      </c>
      <c r="BA42">
        <f t="shared" si="1"/>
        <v>1885.021391</v>
      </c>
      <c r="BB42">
        <v>39</v>
      </c>
      <c r="BD42">
        <v>6.05</v>
      </c>
      <c r="BE42">
        <v>1.94</v>
      </c>
      <c r="BF42">
        <v>3.03</v>
      </c>
      <c r="BG42">
        <v>1.51</v>
      </c>
      <c r="BH42">
        <v>7.94</v>
      </c>
      <c r="BI42">
        <v>1.47</v>
      </c>
      <c r="BJ42">
        <v>0.45</v>
      </c>
      <c r="BK42">
        <v>0.82</v>
      </c>
      <c r="BL42">
        <v>0.87</v>
      </c>
      <c r="BM42">
        <v>0.14000000000000001</v>
      </c>
      <c r="BN42">
        <v>2.38</v>
      </c>
      <c r="BO42">
        <v>1.04</v>
      </c>
      <c r="BP42">
        <v>0.25</v>
      </c>
      <c r="BQ42">
        <v>2</v>
      </c>
      <c r="BR42">
        <v>1.1000000000000001</v>
      </c>
      <c r="BS42">
        <v>1.62</v>
      </c>
      <c r="BT42">
        <v>2.9693339999999999</v>
      </c>
      <c r="BU42">
        <v>1.341844</v>
      </c>
      <c r="BV42">
        <v>2.3522639999999999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1.771234</v>
      </c>
      <c r="CO42">
        <v>4.2938999999999998</v>
      </c>
      <c r="CP42">
        <v>4.2581249999999997</v>
      </c>
      <c r="CQ42">
        <v>3.542468</v>
      </c>
      <c r="CR42">
        <v>0.82130400000000003</v>
      </c>
      <c r="CS42">
        <v>2.7933979999999998</v>
      </c>
      <c r="CT42">
        <v>2.5514760000000001</v>
      </c>
      <c r="CU42">
        <v>0</v>
      </c>
      <c r="CV42">
        <v>0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76.36634500000001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187.58008799999999</v>
      </c>
      <c r="L43">
        <v>238.63800000000001</v>
      </c>
      <c r="M43">
        <v>79.966942000000003</v>
      </c>
      <c r="N43">
        <v>60.347343000000002</v>
      </c>
      <c r="O43">
        <v>126.52</v>
      </c>
      <c r="P43">
        <v>144.02676099999999</v>
      </c>
      <c r="Q43">
        <v>6.1622000000000003</v>
      </c>
      <c r="R43">
        <v>21.690158</v>
      </c>
      <c r="S43">
        <v>14.347026</v>
      </c>
      <c r="T43">
        <v>0.62680000000000002</v>
      </c>
      <c r="U43">
        <v>348.97500000000002</v>
      </c>
      <c r="V43">
        <v>15.625400000000001</v>
      </c>
      <c r="W43">
        <v>29.521799999999999</v>
      </c>
      <c r="X43">
        <v>134.91533999999999</v>
      </c>
      <c r="Y43">
        <v>0</v>
      </c>
      <c r="Z43">
        <v>6.5537999999999998</v>
      </c>
      <c r="AA43">
        <v>42.14808</v>
      </c>
      <c r="AB43">
        <v>43.635160999999997</v>
      </c>
      <c r="AC43">
        <v>31.709733</v>
      </c>
      <c r="AD43">
        <v>19.830272000000001</v>
      </c>
      <c r="AE43">
        <v>53.905351000000003</v>
      </c>
      <c r="AF43">
        <v>8.7128639999999997</v>
      </c>
      <c r="AG43">
        <v>44.150584000000002</v>
      </c>
      <c r="AH43">
        <v>0</v>
      </c>
      <c r="AI43">
        <v>0</v>
      </c>
      <c r="AJ43">
        <v>0</v>
      </c>
      <c r="AK43">
        <v>59.009957999999997</v>
      </c>
      <c r="AL43">
        <v>66.814999999999998</v>
      </c>
      <c r="AM43">
        <v>17.179061000000001</v>
      </c>
      <c r="AN43">
        <v>1.034778</v>
      </c>
      <c r="AO43">
        <v>0</v>
      </c>
      <c r="AP43">
        <v>1.1529</v>
      </c>
      <c r="AQ43">
        <v>0</v>
      </c>
      <c r="AR43">
        <v>49.128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76.36634500000001</v>
      </c>
      <c r="BA43">
        <f t="shared" si="1"/>
        <v>1941.8142449999998</v>
      </c>
      <c r="BB43">
        <v>40</v>
      </c>
      <c r="BD43">
        <v>6.05</v>
      </c>
      <c r="BE43">
        <v>1.94</v>
      </c>
      <c r="BF43">
        <v>3.03</v>
      </c>
      <c r="BG43">
        <v>1.51</v>
      </c>
      <c r="BH43">
        <v>7.94</v>
      </c>
      <c r="BI43">
        <v>1.47</v>
      </c>
      <c r="BJ43">
        <v>0.45</v>
      </c>
      <c r="BK43">
        <v>0.82</v>
      </c>
      <c r="BL43">
        <v>0.87</v>
      </c>
      <c r="BM43">
        <v>0.14000000000000001</v>
      </c>
      <c r="BN43">
        <v>2.38</v>
      </c>
      <c r="BO43">
        <v>1.04</v>
      </c>
      <c r="BP43">
        <v>0.25</v>
      </c>
      <c r="BQ43">
        <v>2</v>
      </c>
      <c r="BR43">
        <v>1.1000000000000001</v>
      </c>
      <c r="BS43">
        <v>1.62</v>
      </c>
      <c r="BT43">
        <v>2.9693339999999999</v>
      </c>
      <c r="BU43">
        <v>1.341844</v>
      </c>
      <c r="BV43">
        <v>2.3522639999999999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1.771234</v>
      </c>
      <c r="CO43">
        <v>4.2938999999999998</v>
      </c>
      <c r="CP43">
        <v>4.2581249999999997</v>
      </c>
      <c r="CQ43">
        <v>3.542468</v>
      </c>
      <c r="CR43">
        <v>0.82130400000000003</v>
      </c>
      <c r="CS43">
        <v>2.7933979999999998</v>
      </c>
      <c r="CT43">
        <v>2.5514760000000001</v>
      </c>
      <c r="CU43">
        <v>0</v>
      </c>
      <c r="CV43">
        <v>0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76.36634500000001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187.58008799999999</v>
      </c>
      <c r="L44">
        <v>238.63800000000001</v>
      </c>
      <c r="M44">
        <v>79.966942000000003</v>
      </c>
      <c r="N44">
        <v>60.347343000000002</v>
      </c>
      <c r="O44">
        <v>126.52</v>
      </c>
      <c r="P44">
        <v>144.02676099999999</v>
      </c>
      <c r="Q44">
        <v>6.1622000000000003</v>
      </c>
      <c r="R44">
        <v>21.690158</v>
      </c>
      <c r="S44">
        <v>14.347026</v>
      </c>
      <c r="T44">
        <v>0.62680000000000002</v>
      </c>
      <c r="U44">
        <v>348.97500000000002</v>
      </c>
      <c r="V44">
        <v>15.625400000000001</v>
      </c>
      <c r="W44">
        <v>29.521799999999999</v>
      </c>
      <c r="X44">
        <v>147.515625</v>
      </c>
      <c r="Y44">
        <v>0</v>
      </c>
      <c r="Z44">
        <v>6.5537999999999998</v>
      </c>
      <c r="AA44">
        <v>42.14808</v>
      </c>
      <c r="AB44">
        <v>43.635160999999997</v>
      </c>
      <c r="AC44">
        <v>31.709733</v>
      </c>
      <c r="AD44">
        <v>19.830272000000001</v>
      </c>
      <c r="AE44">
        <v>53.905351000000003</v>
      </c>
      <c r="AF44">
        <v>8.7128639999999997</v>
      </c>
      <c r="AG44">
        <v>44.150584000000002</v>
      </c>
      <c r="AH44">
        <v>0</v>
      </c>
      <c r="AI44">
        <v>0</v>
      </c>
      <c r="AJ44">
        <v>0</v>
      </c>
      <c r="AK44">
        <v>59.009957999999997</v>
      </c>
      <c r="AL44">
        <v>66.814999999999998</v>
      </c>
      <c r="AM44">
        <v>17.179061000000001</v>
      </c>
      <c r="AN44">
        <v>1.034778</v>
      </c>
      <c r="AO44">
        <v>0</v>
      </c>
      <c r="AP44">
        <v>1.1529</v>
      </c>
      <c r="AQ44">
        <v>0</v>
      </c>
      <c r="AR44">
        <v>52.991999999999997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76.526345000000006</v>
      </c>
      <c r="BA44">
        <f t="shared" si="1"/>
        <v>1958.4385299999999</v>
      </c>
      <c r="BB44">
        <v>41</v>
      </c>
      <c r="BD44">
        <v>6.05</v>
      </c>
      <c r="BE44">
        <v>1.94</v>
      </c>
      <c r="BF44">
        <v>3.03</v>
      </c>
      <c r="BG44">
        <v>1.61</v>
      </c>
      <c r="BH44">
        <v>7.94</v>
      </c>
      <c r="BI44">
        <v>1.52</v>
      </c>
      <c r="BJ44">
        <v>0.46</v>
      </c>
      <c r="BK44">
        <v>0.82</v>
      </c>
      <c r="BL44">
        <v>0.87</v>
      </c>
      <c r="BM44">
        <v>0.14000000000000001</v>
      </c>
      <c r="BN44">
        <v>2.38</v>
      </c>
      <c r="BO44">
        <v>1.04</v>
      </c>
      <c r="BP44">
        <v>0.25</v>
      </c>
      <c r="BQ44">
        <v>2</v>
      </c>
      <c r="BR44">
        <v>1.1000000000000001</v>
      </c>
      <c r="BS44">
        <v>1.62</v>
      </c>
      <c r="BT44">
        <v>2.9693339999999999</v>
      </c>
      <c r="BU44">
        <v>1.341844</v>
      </c>
      <c r="BV44">
        <v>2.3522639999999999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1.771234</v>
      </c>
      <c r="CO44">
        <v>4.2938999999999998</v>
      </c>
      <c r="CP44">
        <v>4.2581249999999997</v>
      </c>
      <c r="CQ44">
        <v>3.542468</v>
      </c>
      <c r="CR44">
        <v>0.82130400000000003</v>
      </c>
      <c r="CS44">
        <v>2.7933979999999998</v>
      </c>
      <c r="CT44">
        <v>2.5514760000000001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76.526345000000006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187.58008799999999</v>
      </c>
      <c r="L45">
        <v>238.63800000000001</v>
      </c>
      <c r="M45">
        <v>79.966942000000003</v>
      </c>
      <c r="N45">
        <v>60.347343000000002</v>
      </c>
      <c r="O45">
        <v>126.52</v>
      </c>
      <c r="P45">
        <v>144.02676099999999</v>
      </c>
      <c r="Q45">
        <v>6.1622000000000003</v>
      </c>
      <c r="R45">
        <v>21.690158</v>
      </c>
      <c r="S45">
        <v>14.347026</v>
      </c>
      <c r="T45">
        <v>0.62680000000000002</v>
      </c>
      <c r="U45">
        <v>348.97500000000002</v>
      </c>
      <c r="V45">
        <v>15.625400000000001</v>
      </c>
      <c r="W45">
        <v>29.521799999999999</v>
      </c>
      <c r="X45">
        <v>147.515625</v>
      </c>
      <c r="Y45">
        <v>0</v>
      </c>
      <c r="Z45">
        <v>6.5537999999999998</v>
      </c>
      <c r="AA45">
        <v>42.14808</v>
      </c>
      <c r="AB45">
        <v>43.635160999999997</v>
      </c>
      <c r="AC45">
        <v>31.709733</v>
      </c>
      <c r="AD45">
        <v>19.830272000000001</v>
      </c>
      <c r="AE45">
        <v>53.905351000000003</v>
      </c>
      <c r="AF45">
        <v>8.7128639999999997</v>
      </c>
      <c r="AG45">
        <v>44.150584000000002</v>
      </c>
      <c r="AH45">
        <v>0</v>
      </c>
      <c r="AI45">
        <v>0</v>
      </c>
      <c r="AJ45">
        <v>0</v>
      </c>
      <c r="AK45">
        <v>59.009957999999997</v>
      </c>
      <c r="AL45">
        <v>66.814999999999998</v>
      </c>
      <c r="AM45">
        <v>17.179061000000001</v>
      </c>
      <c r="AN45">
        <v>1.034778</v>
      </c>
      <c r="AO45">
        <v>0</v>
      </c>
      <c r="AP45">
        <v>1.1529</v>
      </c>
      <c r="AQ45">
        <v>0</v>
      </c>
      <c r="AR45">
        <v>52.991999999999997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76.52476399999999</v>
      </c>
      <c r="BA45">
        <f t="shared" si="1"/>
        <v>1958.4369489999999</v>
      </c>
      <c r="BB45">
        <v>42</v>
      </c>
      <c r="BD45">
        <v>6.05</v>
      </c>
      <c r="BE45">
        <v>1.94</v>
      </c>
      <c r="BF45">
        <v>3.03</v>
      </c>
      <c r="BG45">
        <v>1.61</v>
      </c>
      <c r="BH45">
        <v>7.94</v>
      </c>
      <c r="BI45">
        <v>1.53</v>
      </c>
      <c r="BJ45">
        <v>0.47</v>
      </c>
      <c r="BK45">
        <v>0.82</v>
      </c>
      <c r="BL45">
        <v>0.87</v>
      </c>
      <c r="BM45">
        <v>0.14000000000000001</v>
      </c>
      <c r="BN45">
        <v>2.38</v>
      </c>
      <c r="BO45">
        <v>1.04</v>
      </c>
      <c r="BP45">
        <v>0.25</v>
      </c>
      <c r="BQ45">
        <v>2</v>
      </c>
      <c r="BR45">
        <v>1.1000000000000001</v>
      </c>
      <c r="BS45">
        <v>1.62</v>
      </c>
      <c r="BT45">
        <v>2.9693339999999999</v>
      </c>
      <c r="BU45">
        <v>1.341844</v>
      </c>
      <c r="BV45">
        <v>2.3306830000000001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1.771234</v>
      </c>
      <c r="CO45">
        <v>4.2938999999999998</v>
      </c>
      <c r="CP45">
        <v>4.2581249999999997</v>
      </c>
      <c r="CQ45">
        <v>3.542468</v>
      </c>
      <c r="CR45">
        <v>0.82130400000000003</v>
      </c>
      <c r="CS45">
        <v>2.7933979999999998</v>
      </c>
      <c r="CT45">
        <v>2.5514760000000001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76.52476399999999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187.58008799999999</v>
      </c>
      <c r="L46">
        <v>238.63800000000001</v>
      </c>
      <c r="M46">
        <v>79.966942000000003</v>
      </c>
      <c r="N46">
        <v>60.347343000000002</v>
      </c>
      <c r="O46">
        <v>126.52</v>
      </c>
      <c r="P46">
        <v>144.02676099999999</v>
      </c>
      <c r="Q46">
        <v>6.1622000000000003</v>
      </c>
      <c r="R46">
        <v>21.690158</v>
      </c>
      <c r="S46">
        <v>14.347026</v>
      </c>
      <c r="T46">
        <v>0.62680000000000002</v>
      </c>
      <c r="U46">
        <v>348.97500000000002</v>
      </c>
      <c r="V46">
        <v>15.625400000000001</v>
      </c>
      <c r="W46">
        <v>29.521799999999999</v>
      </c>
      <c r="X46">
        <v>147.515625</v>
      </c>
      <c r="Y46">
        <v>0</v>
      </c>
      <c r="Z46">
        <v>6.5537999999999998</v>
      </c>
      <c r="AA46">
        <v>42.14808</v>
      </c>
      <c r="AB46">
        <v>43.635160999999997</v>
      </c>
      <c r="AC46">
        <v>31.709733</v>
      </c>
      <c r="AD46">
        <v>9.9151349999999994</v>
      </c>
      <c r="AE46">
        <v>53.905351000000003</v>
      </c>
      <c r="AF46">
        <v>8.7128639999999997</v>
      </c>
      <c r="AG46">
        <v>44.150584000000002</v>
      </c>
      <c r="AH46">
        <v>0</v>
      </c>
      <c r="AI46">
        <v>0</v>
      </c>
      <c r="AJ46">
        <v>0</v>
      </c>
      <c r="AK46">
        <v>59.009957999999997</v>
      </c>
      <c r="AL46">
        <v>66.814999999999998</v>
      </c>
      <c r="AM46">
        <v>17.179061000000001</v>
      </c>
      <c r="AN46">
        <v>1.034778</v>
      </c>
      <c r="AO46">
        <v>0</v>
      </c>
      <c r="AP46">
        <v>1.1529</v>
      </c>
      <c r="AQ46">
        <v>0</v>
      </c>
      <c r="AR46">
        <v>49.128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76.614763999999994</v>
      </c>
      <c r="BA46">
        <f t="shared" si="1"/>
        <v>1944.7478119999998</v>
      </c>
      <c r="BB46">
        <v>43</v>
      </c>
      <c r="BD46">
        <v>6.05</v>
      </c>
      <c r="BE46">
        <v>1.94</v>
      </c>
      <c r="BF46">
        <v>3.03</v>
      </c>
      <c r="BG46">
        <v>1.7</v>
      </c>
      <c r="BH46">
        <v>7.94</v>
      </c>
      <c r="BI46">
        <v>1.53</v>
      </c>
      <c r="BJ46">
        <v>0.47</v>
      </c>
      <c r="BK46">
        <v>0.82</v>
      </c>
      <c r="BL46">
        <v>0.87</v>
      </c>
      <c r="BM46">
        <v>0.14000000000000001</v>
      </c>
      <c r="BN46">
        <v>2.38</v>
      </c>
      <c r="BO46">
        <v>1.04</v>
      </c>
      <c r="BP46">
        <v>0.25</v>
      </c>
      <c r="BQ46">
        <v>2</v>
      </c>
      <c r="BR46">
        <v>1.1000000000000001</v>
      </c>
      <c r="BS46">
        <v>1.62</v>
      </c>
      <c r="BT46">
        <v>2.9693339999999999</v>
      </c>
      <c r="BU46">
        <v>1.341844</v>
      </c>
      <c r="BV46">
        <v>2.3306830000000001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1.771234</v>
      </c>
      <c r="CO46">
        <v>4.2938999999999998</v>
      </c>
      <c r="CP46">
        <v>4.2581249999999997</v>
      </c>
      <c r="CQ46">
        <v>3.542468</v>
      </c>
      <c r="CR46">
        <v>0.82130400000000003</v>
      </c>
      <c r="CS46">
        <v>2.7933979999999998</v>
      </c>
      <c r="CT46">
        <v>2.5514760000000001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76.614763999999994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187.40661</v>
      </c>
      <c r="L47">
        <v>238.63800000000001</v>
      </c>
      <c r="M47">
        <v>79.966942000000003</v>
      </c>
      <c r="N47">
        <v>60.347343000000002</v>
      </c>
      <c r="O47">
        <v>126.52</v>
      </c>
      <c r="P47">
        <v>144.02676099999999</v>
      </c>
      <c r="Q47">
        <v>6.1622000000000003</v>
      </c>
      <c r="R47">
        <v>34.281700000000001</v>
      </c>
      <c r="S47">
        <v>14.017108</v>
      </c>
      <c r="T47">
        <v>0.62680000000000002</v>
      </c>
      <c r="U47">
        <v>348.97500000000002</v>
      </c>
      <c r="V47">
        <v>15.625400000000001</v>
      </c>
      <c r="W47">
        <v>29.521799999999999</v>
      </c>
      <c r="X47">
        <v>147.515625</v>
      </c>
      <c r="Y47">
        <v>0</v>
      </c>
      <c r="Z47">
        <v>6.5537999999999998</v>
      </c>
      <c r="AA47">
        <v>42.14808</v>
      </c>
      <c r="AB47">
        <v>43.635160999999997</v>
      </c>
      <c r="AC47">
        <v>31.709733</v>
      </c>
      <c r="AD47">
        <v>9.9151349999999994</v>
      </c>
      <c r="AE47">
        <v>53.905351000000003</v>
      </c>
      <c r="AF47">
        <v>8.7128639999999997</v>
      </c>
      <c r="AG47">
        <v>44.150584000000002</v>
      </c>
      <c r="AH47">
        <v>0</v>
      </c>
      <c r="AI47">
        <v>0</v>
      </c>
      <c r="AJ47">
        <v>0</v>
      </c>
      <c r="AK47">
        <v>59.009957999999997</v>
      </c>
      <c r="AL47">
        <v>66.814999999999998</v>
      </c>
      <c r="AM47">
        <v>17.179061000000001</v>
      </c>
      <c r="AN47">
        <v>1.034778</v>
      </c>
      <c r="AO47">
        <v>0</v>
      </c>
      <c r="AP47">
        <v>1.1529</v>
      </c>
      <c r="AQ47">
        <v>0</v>
      </c>
      <c r="AR47">
        <v>49.128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76.614763999999994</v>
      </c>
      <c r="BA47">
        <f t="shared" si="1"/>
        <v>1956.8359579999999</v>
      </c>
      <c r="BB47">
        <v>44</v>
      </c>
      <c r="BD47">
        <v>6.05</v>
      </c>
      <c r="BE47">
        <v>1.94</v>
      </c>
      <c r="BF47">
        <v>3.03</v>
      </c>
      <c r="BG47">
        <v>1.7</v>
      </c>
      <c r="BH47">
        <v>7.94</v>
      </c>
      <c r="BI47">
        <v>1.53</v>
      </c>
      <c r="BJ47">
        <v>0.47</v>
      </c>
      <c r="BK47">
        <v>0.82</v>
      </c>
      <c r="BL47">
        <v>0.87</v>
      </c>
      <c r="BM47">
        <v>0.14000000000000001</v>
      </c>
      <c r="BN47">
        <v>2.38</v>
      </c>
      <c r="BO47">
        <v>1.04</v>
      </c>
      <c r="BP47">
        <v>0.25</v>
      </c>
      <c r="BQ47">
        <v>2</v>
      </c>
      <c r="BR47">
        <v>1.1000000000000001</v>
      </c>
      <c r="BS47">
        <v>1.62</v>
      </c>
      <c r="BT47">
        <v>2.9693339999999999</v>
      </c>
      <c r="BU47">
        <v>1.341844</v>
      </c>
      <c r="BV47">
        <v>2.3306830000000001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1.771234</v>
      </c>
      <c r="CO47">
        <v>4.2938999999999998</v>
      </c>
      <c r="CP47">
        <v>4.2581249999999997</v>
      </c>
      <c r="CQ47">
        <v>3.542468</v>
      </c>
      <c r="CR47">
        <v>0.82130400000000003</v>
      </c>
      <c r="CS47">
        <v>2.7933979999999998</v>
      </c>
      <c r="CT47">
        <v>2.5514760000000001</v>
      </c>
      <c r="CU47">
        <v>0</v>
      </c>
      <c r="CV47">
        <v>0</v>
      </c>
      <c r="CW47">
        <v>2.1089000000000002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76.614763999999994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187.40661</v>
      </c>
      <c r="L48">
        <v>238.63800000000001</v>
      </c>
      <c r="M48">
        <v>79.966942000000003</v>
      </c>
      <c r="N48">
        <v>60.347343000000002</v>
      </c>
      <c r="O48">
        <v>126.52</v>
      </c>
      <c r="P48">
        <v>144.02676099999999</v>
      </c>
      <c r="Q48">
        <v>6.1622000000000003</v>
      </c>
      <c r="R48">
        <v>34.281700000000001</v>
      </c>
      <c r="S48">
        <v>14.017108</v>
      </c>
      <c r="T48">
        <v>0.62680000000000002</v>
      </c>
      <c r="U48">
        <v>348.97500000000002</v>
      </c>
      <c r="V48">
        <v>15.625400000000001</v>
      </c>
      <c r="W48">
        <v>29.521799999999999</v>
      </c>
      <c r="X48">
        <v>147.515625</v>
      </c>
      <c r="Y48">
        <v>0</v>
      </c>
      <c r="Z48">
        <v>6.5537999999999998</v>
      </c>
      <c r="AA48">
        <v>42.14808</v>
      </c>
      <c r="AB48">
        <v>43.635160999999997</v>
      </c>
      <c r="AC48">
        <v>31.709733</v>
      </c>
      <c r="AD48">
        <v>9.9151349999999994</v>
      </c>
      <c r="AE48">
        <v>53.905351000000003</v>
      </c>
      <c r="AF48">
        <v>8.7128639999999997</v>
      </c>
      <c r="AG48">
        <v>44.150584000000002</v>
      </c>
      <c r="AH48">
        <v>0</v>
      </c>
      <c r="AI48">
        <v>0</v>
      </c>
      <c r="AJ48">
        <v>0</v>
      </c>
      <c r="AK48">
        <v>59.009957999999997</v>
      </c>
      <c r="AL48">
        <v>66.814999999999998</v>
      </c>
      <c r="AM48">
        <v>17.179061000000001</v>
      </c>
      <c r="AN48">
        <v>1.034778</v>
      </c>
      <c r="AO48">
        <v>0</v>
      </c>
      <c r="AP48">
        <v>1.1529</v>
      </c>
      <c r="AQ48">
        <v>0</v>
      </c>
      <c r="AR48">
        <v>49.128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76.624764000000013</v>
      </c>
      <c r="BA48">
        <f t="shared" si="1"/>
        <v>1956.8459579999999</v>
      </c>
      <c r="BB48">
        <v>45</v>
      </c>
      <c r="BD48">
        <v>6.05</v>
      </c>
      <c r="BE48">
        <v>1.94</v>
      </c>
      <c r="BF48">
        <v>3.03</v>
      </c>
      <c r="BG48">
        <v>1.8</v>
      </c>
      <c r="BH48">
        <v>7.94</v>
      </c>
      <c r="BI48">
        <v>1.44</v>
      </c>
      <c r="BJ48">
        <v>0.47</v>
      </c>
      <c r="BK48">
        <v>0.82</v>
      </c>
      <c r="BL48">
        <v>0.87</v>
      </c>
      <c r="BM48">
        <v>0.14000000000000001</v>
      </c>
      <c r="BN48">
        <v>2.38</v>
      </c>
      <c r="BO48">
        <v>1.04</v>
      </c>
      <c r="BP48">
        <v>0.25</v>
      </c>
      <c r="BQ48">
        <v>2</v>
      </c>
      <c r="BR48">
        <v>1.1000000000000001</v>
      </c>
      <c r="BS48">
        <v>1.62</v>
      </c>
      <c r="BT48">
        <v>2.9693339999999999</v>
      </c>
      <c r="BU48">
        <v>1.341844</v>
      </c>
      <c r="BV48">
        <v>2.3306830000000001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1.771234</v>
      </c>
      <c r="CO48">
        <v>4.2938999999999998</v>
      </c>
      <c r="CP48">
        <v>4.2581249999999997</v>
      </c>
      <c r="CQ48">
        <v>3.542468</v>
      </c>
      <c r="CR48">
        <v>0.82130400000000003</v>
      </c>
      <c r="CS48">
        <v>2.7933979999999998</v>
      </c>
      <c r="CT48">
        <v>2.5514760000000001</v>
      </c>
      <c r="CU48">
        <v>0</v>
      </c>
      <c r="CV48">
        <v>0</v>
      </c>
      <c r="CW48">
        <v>2.1089000000000002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76.624764000000013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187.37545</v>
      </c>
      <c r="L49">
        <v>308.63799999999998</v>
      </c>
      <c r="M49">
        <v>79.966942000000003</v>
      </c>
      <c r="N49">
        <v>60.347343000000002</v>
      </c>
      <c r="O49">
        <v>126.52</v>
      </c>
      <c r="P49">
        <v>144.02676099999999</v>
      </c>
      <c r="Q49">
        <v>6.1622000000000003</v>
      </c>
      <c r="R49">
        <v>34.281700000000001</v>
      </c>
      <c r="S49">
        <v>14.015186999999999</v>
      </c>
      <c r="T49">
        <v>0.62680000000000002</v>
      </c>
      <c r="U49">
        <v>348.97500000000002</v>
      </c>
      <c r="V49">
        <v>15.625400000000001</v>
      </c>
      <c r="W49">
        <v>44.382399999999997</v>
      </c>
      <c r="X49">
        <v>147.515625</v>
      </c>
      <c r="Y49">
        <v>0</v>
      </c>
      <c r="Z49">
        <v>6.5537999999999998</v>
      </c>
      <c r="AA49">
        <v>42.14808</v>
      </c>
      <c r="AB49">
        <v>43.635160999999997</v>
      </c>
      <c r="AC49">
        <v>31.709733</v>
      </c>
      <c r="AD49">
        <v>9.9151349999999994</v>
      </c>
      <c r="AE49">
        <v>53.905351000000003</v>
      </c>
      <c r="AF49">
        <v>8.7128639999999997</v>
      </c>
      <c r="AG49">
        <v>44.150584000000002</v>
      </c>
      <c r="AH49">
        <v>0</v>
      </c>
      <c r="AI49">
        <v>0</v>
      </c>
      <c r="AJ49">
        <v>0</v>
      </c>
      <c r="AK49">
        <v>59.009957999999997</v>
      </c>
      <c r="AL49">
        <v>66.814999999999998</v>
      </c>
      <c r="AM49">
        <v>17.179061000000001</v>
      </c>
      <c r="AN49">
        <v>1.034778</v>
      </c>
      <c r="AO49">
        <v>0</v>
      </c>
      <c r="AP49">
        <v>1.1529</v>
      </c>
      <c r="AQ49">
        <v>0</v>
      </c>
      <c r="AR49">
        <v>49.128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76.624764000000013</v>
      </c>
      <c r="BA49">
        <f t="shared" si="1"/>
        <v>2041.6734769999998</v>
      </c>
      <c r="BB49">
        <v>46</v>
      </c>
      <c r="BD49">
        <v>6.05</v>
      </c>
      <c r="BE49">
        <v>1.94</v>
      </c>
      <c r="BF49">
        <v>3.03</v>
      </c>
      <c r="BG49">
        <v>1.8</v>
      </c>
      <c r="BH49">
        <v>7.94</v>
      </c>
      <c r="BI49">
        <v>1.44</v>
      </c>
      <c r="BJ49">
        <v>0.47</v>
      </c>
      <c r="BK49">
        <v>0.82</v>
      </c>
      <c r="BL49">
        <v>0.87</v>
      </c>
      <c r="BM49">
        <v>0.14000000000000001</v>
      </c>
      <c r="BN49">
        <v>2.38</v>
      </c>
      <c r="BO49">
        <v>1.04</v>
      </c>
      <c r="BP49">
        <v>0.25</v>
      </c>
      <c r="BQ49">
        <v>2</v>
      </c>
      <c r="BR49">
        <v>1.1000000000000001</v>
      </c>
      <c r="BS49">
        <v>1.62</v>
      </c>
      <c r="BT49">
        <v>2.9693339999999999</v>
      </c>
      <c r="BU49">
        <v>1.341844</v>
      </c>
      <c r="BV49">
        <v>2.3306830000000001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1.771234</v>
      </c>
      <c r="CO49">
        <v>4.2938999999999998</v>
      </c>
      <c r="CP49">
        <v>4.2581249999999997</v>
      </c>
      <c r="CQ49">
        <v>3.542468</v>
      </c>
      <c r="CR49">
        <v>0.82130400000000003</v>
      </c>
      <c r="CS49">
        <v>2.7933979999999998</v>
      </c>
      <c r="CT49">
        <v>2.5514760000000001</v>
      </c>
      <c r="CU49">
        <v>0</v>
      </c>
      <c r="CV49">
        <v>0</v>
      </c>
      <c r="CW49">
        <v>2.1089000000000002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76.624764000000013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187.37545</v>
      </c>
      <c r="L50">
        <v>308.63799999999998</v>
      </c>
      <c r="M50">
        <v>79.966942000000003</v>
      </c>
      <c r="N50">
        <v>60.347343000000002</v>
      </c>
      <c r="O50">
        <v>126.52</v>
      </c>
      <c r="P50">
        <v>144.02676099999999</v>
      </c>
      <c r="Q50">
        <v>6.1622000000000003</v>
      </c>
      <c r="R50">
        <v>34.281700000000001</v>
      </c>
      <c r="S50">
        <v>14.015186999999999</v>
      </c>
      <c r="T50">
        <v>0.62680000000000002</v>
      </c>
      <c r="U50">
        <v>348.97500000000002</v>
      </c>
      <c r="V50">
        <v>15.625400000000001</v>
      </c>
      <c r="W50">
        <v>44.382399999999997</v>
      </c>
      <c r="X50">
        <v>147.515625</v>
      </c>
      <c r="Y50">
        <v>0</v>
      </c>
      <c r="Z50">
        <v>6.5537999999999998</v>
      </c>
      <c r="AA50">
        <v>42.14808</v>
      </c>
      <c r="AB50">
        <v>43.635160999999997</v>
      </c>
      <c r="AC50">
        <v>31.709733</v>
      </c>
      <c r="AD50">
        <v>9.9151349999999994</v>
      </c>
      <c r="AE50">
        <v>53.905351000000003</v>
      </c>
      <c r="AF50">
        <v>8.7128639999999997</v>
      </c>
      <c r="AG50">
        <v>44.150584000000002</v>
      </c>
      <c r="AH50">
        <v>0</v>
      </c>
      <c r="AI50">
        <v>0</v>
      </c>
      <c r="AJ50">
        <v>0</v>
      </c>
      <c r="AK50">
        <v>59.009957999999997</v>
      </c>
      <c r="AL50">
        <v>66.814999999999998</v>
      </c>
      <c r="AM50">
        <v>17.179061000000001</v>
      </c>
      <c r="AN50">
        <v>1.034778</v>
      </c>
      <c r="AO50">
        <v>0</v>
      </c>
      <c r="AP50">
        <v>1.1529</v>
      </c>
      <c r="AQ50">
        <v>0</v>
      </c>
      <c r="AR50">
        <v>49.128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76.674763999999996</v>
      </c>
      <c r="BA50">
        <f t="shared" si="1"/>
        <v>2041.723477</v>
      </c>
      <c r="BB50">
        <v>47</v>
      </c>
      <c r="BD50">
        <v>6.05</v>
      </c>
      <c r="BE50">
        <v>1.94</v>
      </c>
      <c r="BF50">
        <v>3.03</v>
      </c>
      <c r="BG50">
        <v>1.85</v>
      </c>
      <c r="BH50">
        <v>7.94</v>
      </c>
      <c r="BI50">
        <v>1.44</v>
      </c>
      <c r="BJ50">
        <v>0.47</v>
      </c>
      <c r="BK50">
        <v>0.82</v>
      </c>
      <c r="BL50">
        <v>0.87</v>
      </c>
      <c r="BM50">
        <v>0.14000000000000001</v>
      </c>
      <c r="BN50">
        <v>2.38</v>
      </c>
      <c r="BO50">
        <v>1.04</v>
      </c>
      <c r="BP50">
        <v>0.25</v>
      </c>
      <c r="BQ50">
        <v>2</v>
      </c>
      <c r="BR50">
        <v>1.1000000000000001</v>
      </c>
      <c r="BS50">
        <v>1.62</v>
      </c>
      <c r="BT50">
        <v>2.9693339999999999</v>
      </c>
      <c r="BU50">
        <v>1.341844</v>
      </c>
      <c r="BV50">
        <v>2.3306830000000001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1.771234</v>
      </c>
      <c r="CO50">
        <v>4.2938999999999998</v>
      </c>
      <c r="CP50">
        <v>4.2581249999999997</v>
      </c>
      <c r="CQ50">
        <v>3.542468</v>
      </c>
      <c r="CR50">
        <v>0.82130400000000003</v>
      </c>
      <c r="CS50">
        <v>2.7933979999999998</v>
      </c>
      <c r="CT50">
        <v>2.5514760000000001</v>
      </c>
      <c r="CU50">
        <v>0</v>
      </c>
      <c r="CV50">
        <v>0</v>
      </c>
      <c r="CW50">
        <v>2.1089000000000002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76.674763999999996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231.13050000000001</v>
      </c>
      <c r="L51">
        <v>363.87119999999999</v>
      </c>
      <c r="M51">
        <v>79.966942000000003</v>
      </c>
      <c r="N51">
        <v>60.347343000000002</v>
      </c>
      <c r="O51">
        <v>126.52</v>
      </c>
      <c r="P51">
        <v>144.02676099999999</v>
      </c>
      <c r="Q51">
        <v>10.7033</v>
      </c>
      <c r="R51">
        <v>34.281700000000001</v>
      </c>
      <c r="S51">
        <v>14.635554000000001</v>
      </c>
      <c r="T51">
        <v>0.62680000000000002</v>
      </c>
      <c r="U51">
        <v>348.97500000000002</v>
      </c>
      <c r="V51">
        <v>15.625400000000001</v>
      </c>
      <c r="W51">
        <v>44.382399999999997</v>
      </c>
      <c r="X51">
        <v>147.515625</v>
      </c>
      <c r="Y51">
        <v>0</v>
      </c>
      <c r="Z51">
        <v>6.5537999999999998</v>
      </c>
      <c r="AA51">
        <v>42.14808</v>
      </c>
      <c r="AB51">
        <v>43.635160999999997</v>
      </c>
      <c r="AC51">
        <v>31.709733</v>
      </c>
      <c r="AD51">
        <v>9.9151349999999994</v>
      </c>
      <c r="AE51">
        <v>53.905351000000003</v>
      </c>
      <c r="AF51">
        <v>6.5877749999999997</v>
      </c>
      <c r="AG51">
        <v>44.150584000000002</v>
      </c>
      <c r="AH51">
        <v>0</v>
      </c>
      <c r="AI51">
        <v>0</v>
      </c>
      <c r="AJ51">
        <v>0</v>
      </c>
      <c r="AK51">
        <v>59.009957999999997</v>
      </c>
      <c r="AL51">
        <v>66.814999999999998</v>
      </c>
      <c r="AM51">
        <v>17.179061000000001</v>
      </c>
      <c r="AN51">
        <v>1.034778</v>
      </c>
      <c r="AO51">
        <v>0</v>
      </c>
      <c r="AP51">
        <v>0</v>
      </c>
      <c r="AQ51">
        <v>0</v>
      </c>
      <c r="AR51">
        <v>49.128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76.674763999999996</v>
      </c>
      <c r="BA51">
        <f t="shared" si="1"/>
        <v>2142.5952049999992</v>
      </c>
      <c r="BB51">
        <v>48</v>
      </c>
      <c r="BD51">
        <v>6.05</v>
      </c>
      <c r="BE51">
        <v>1.94</v>
      </c>
      <c r="BF51">
        <v>3.03</v>
      </c>
      <c r="BG51">
        <v>1.85</v>
      </c>
      <c r="BH51">
        <v>7.94</v>
      </c>
      <c r="BI51">
        <v>1.44</v>
      </c>
      <c r="BJ51">
        <v>0.47</v>
      </c>
      <c r="BK51">
        <v>0.82</v>
      </c>
      <c r="BL51">
        <v>0.87</v>
      </c>
      <c r="BM51">
        <v>0.14000000000000001</v>
      </c>
      <c r="BN51">
        <v>2.38</v>
      </c>
      <c r="BO51">
        <v>1.04</v>
      </c>
      <c r="BP51">
        <v>0.25</v>
      </c>
      <c r="BQ51">
        <v>2</v>
      </c>
      <c r="BR51">
        <v>1.1000000000000001</v>
      </c>
      <c r="BS51">
        <v>1.62</v>
      </c>
      <c r="BT51">
        <v>2.9693339999999999</v>
      </c>
      <c r="BU51">
        <v>1.341844</v>
      </c>
      <c r="BV51">
        <v>2.3306830000000001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1.771234</v>
      </c>
      <c r="CO51">
        <v>4.2938999999999998</v>
      </c>
      <c r="CP51">
        <v>4.2581249999999997</v>
      </c>
      <c r="CQ51">
        <v>3.542468</v>
      </c>
      <c r="CR51">
        <v>0.82130400000000003</v>
      </c>
      <c r="CS51">
        <v>2.7933979999999998</v>
      </c>
      <c r="CT51">
        <v>2.5514760000000001</v>
      </c>
      <c r="CU51">
        <v>0</v>
      </c>
      <c r="CV51">
        <v>0</v>
      </c>
      <c r="CW51">
        <v>2.1089000000000002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76.674763999999996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231.13050000000001</v>
      </c>
      <c r="L52">
        <v>363.87119999999999</v>
      </c>
      <c r="M52">
        <v>79.966942000000003</v>
      </c>
      <c r="N52">
        <v>60.347343000000002</v>
      </c>
      <c r="O52">
        <v>126.52</v>
      </c>
      <c r="P52">
        <v>144.02676099999999</v>
      </c>
      <c r="Q52">
        <v>10.7033</v>
      </c>
      <c r="R52">
        <v>34.281700000000001</v>
      </c>
      <c r="S52">
        <v>14.635554000000001</v>
      </c>
      <c r="T52">
        <v>0.62680000000000002</v>
      </c>
      <c r="U52">
        <v>348.97500000000002</v>
      </c>
      <c r="V52">
        <v>15.625400000000001</v>
      </c>
      <c r="W52">
        <v>44.382399999999997</v>
      </c>
      <c r="X52">
        <v>147.515625</v>
      </c>
      <c r="Y52">
        <v>0</v>
      </c>
      <c r="Z52">
        <v>6.5537999999999998</v>
      </c>
      <c r="AA52">
        <v>42.14808</v>
      </c>
      <c r="AB52">
        <v>43.635160999999997</v>
      </c>
      <c r="AC52">
        <v>31.709733</v>
      </c>
      <c r="AD52">
        <v>9.9151349999999994</v>
      </c>
      <c r="AE52">
        <v>53.905351000000003</v>
      </c>
      <c r="AF52">
        <v>6.5877749999999997</v>
      </c>
      <c r="AG52">
        <v>44.150584000000002</v>
      </c>
      <c r="AH52">
        <v>0</v>
      </c>
      <c r="AI52">
        <v>0</v>
      </c>
      <c r="AJ52">
        <v>0</v>
      </c>
      <c r="AK52">
        <v>59.009957999999997</v>
      </c>
      <c r="AL52">
        <v>66.814999999999998</v>
      </c>
      <c r="AM52">
        <v>17.179061000000001</v>
      </c>
      <c r="AN52">
        <v>1.034778</v>
      </c>
      <c r="AO52">
        <v>0</v>
      </c>
      <c r="AP52">
        <v>0</v>
      </c>
      <c r="AQ52">
        <v>0</v>
      </c>
      <c r="AR52">
        <v>49.128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76.674763999999996</v>
      </c>
      <c r="BA52">
        <f t="shared" si="1"/>
        <v>2142.5952049999992</v>
      </c>
      <c r="BB52">
        <v>49</v>
      </c>
      <c r="BD52">
        <v>6.05</v>
      </c>
      <c r="BE52">
        <v>1.94</v>
      </c>
      <c r="BF52">
        <v>3.03</v>
      </c>
      <c r="BG52">
        <v>1.85</v>
      </c>
      <c r="BH52">
        <v>7.94</v>
      </c>
      <c r="BI52">
        <v>1.44</v>
      </c>
      <c r="BJ52">
        <v>0.47</v>
      </c>
      <c r="BK52">
        <v>0.82</v>
      </c>
      <c r="BL52">
        <v>0.87</v>
      </c>
      <c r="BM52">
        <v>0.14000000000000001</v>
      </c>
      <c r="BN52">
        <v>2.38</v>
      </c>
      <c r="BO52">
        <v>1.04</v>
      </c>
      <c r="BP52">
        <v>0.25</v>
      </c>
      <c r="BQ52">
        <v>2</v>
      </c>
      <c r="BR52">
        <v>1.1000000000000001</v>
      </c>
      <c r="BS52">
        <v>1.62</v>
      </c>
      <c r="BT52">
        <v>2.9693339999999999</v>
      </c>
      <c r="BU52">
        <v>1.341844</v>
      </c>
      <c r="BV52">
        <v>2.3306830000000001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1.771234</v>
      </c>
      <c r="CO52">
        <v>4.2938999999999998</v>
      </c>
      <c r="CP52">
        <v>4.2581249999999997</v>
      </c>
      <c r="CQ52">
        <v>3.542468</v>
      </c>
      <c r="CR52">
        <v>0.82130400000000003</v>
      </c>
      <c r="CS52">
        <v>2.7933979999999998</v>
      </c>
      <c r="CT52">
        <v>2.5514760000000001</v>
      </c>
      <c r="CU52">
        <v>0</v>
      </c>
      <c r="CV52">
        <v>0</v>
      </c>
      <c r="CW52">
        <v>2.1089000000000002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76.674763999999996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187.53508600000001</v>
      </c>
      <c r="L53">
        <v>313.63799999999998</v>
      </c>
      <c r="M53">
        <v>79.966942000000003</v>
      </c>
      <c r="N53">
        <v>60.347343000000002</v>
      </c>
      <c r="O53">
        <v>126.52</v>
      </c>
      <c r="P53">
        <v>144.02676099999999</v>
      </c>
      <c r="Q53">
        <v>7.1622000000000003</v>
      </c>
      <c r="R53">
        <v>34.281700000000001</v>
      </c>
      <c r="S53">
        <v>14.340630000000001</v>
      </c>
      <c r="T53">
        <v>0.62680000000000002</v>
      </c>
      <c r="U53">
        <v>348.97500000000002</v>
      </c>
      <c r="V53">
        <v>15.625400000000001</v>
      </c>
      <c r="W53">
        <v>44.382399999999997</v>
      </c>
      <c r="X53">
        <v>147.515625</v>
      </c>
      <c r="Y53">
        <v>0</v>
      </c>
      <c r="Z53">
        <v>6.5537999999999998</v>
      </c>
      <c r="AA53">
        <v>42.14808</v>
      </c>
      <c r="AB53">
        <v>43.635160999999997</v>
      </c>
      <c r="AC53">
        <v>31.709733</v>
      </c>
      <c r="AD53">
        <v>9.9151349999999994</v>
      </c>
      <c r="AE53">
        <v>53.905351000000003</v>
      </c>
      <c r="AF53">
        <v>6.5877749999999997</v>
      </c>
      <c r="AG53">
        <v>44.150584000000002</v>
      </c>
      <c r="AH53">
        <v>0</v>
      </c>
      <c r="AI53">
        <v>0</v>
      </c>
      <c r="AJ53">
        <v>0</v>
      </c>
      <c r="AK53">
        <v>59.009957999999997</v>
      </c>
      <c r="AL53">
        <v>66.814999999999998</v>
      </c>
      <c r="AM53">
        <v>17.179061000000001</v>
      </c>
      <c r="AN53">
        <v>1.034778</v>
      </c>
      <c r="AO53">
        <v>0</v>
      </c>
      <c r="AP53">
        <v>0</v>
      </c>
      <c r="AQ53">
        <v>0</v>
      </c>
      <c r="AR53">
        <v>49.128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76.714763999999988</v>
      </c>
      <c r="BA53">
        <f t="shared" si="1"/>
        <v>2044.9705669999998</v>
      </c>
      <c r="BB53">
        <v>50</v>
      </c>
      <c r="BD53">
        <v>6.05</v>
      </c>
      <c r="BE53">
        <v>1.94</v>
      </c>
      <c r="BF53">
        <v>3.03</v>
      </c>
      <c r="BG53">
        <v>1.85</v>
      </c>
      <c r="BH53">
        <v>7.94</v>
      </c>
      <c r="BI53">
        <v>1.44</v>
      </c>
      <c r="BJ53">
        <v>0.47</v>
      </c>
      <c r="BK53">
        <v>0.86</v>
      </c>
      <c r="BL53">
        <v>0.87</v>
      </c>
      <c r="BM53">
        <v>0.14000000000000001</v>
      </c>
      <c r="BN53">
        <v>2.38</v>
      </c>
      <c r="BO53">
        <v>1.04</v>
      </c>
      <c r="BP53">
        <v>0.25</v>
      </c>
      <c r="BQ53">
        <v>2</v>
      </c>
      <c r="BR53">
        <v>1.1000000000000001</v>
      </c>
      <c r="BS53">
        <v>1.62</v>
      </c>
      <c r="BT53">
        <v>2.9693339999999999</v>
      </c>
      <c r="BU53">
        <v>1.341844</v>
      </c>
      <c r="BV53">
        <v>2.3306830000000001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1.771234</v>
      </c>
      <c r="CO53">
        <v>4.2938999999999998</v>
      </c>
      <c r="CP53">
        <v>4.2581249999999997</v>
      </c>
      <c r="CQ53">
        <v>3.542468</v>
      </c>
      <c r="CR53">
        <v>0.82130400000000003</v>
      </c>
      <c r="CS53">
        <v>2.7933979999999998</v>
      </c>
      <c r="CT53">
        <v>2.5514760000000001</v>
      </c>
      <c r="CU53">
        <v>0</v>
      </c>
      <c r="CV53">
        <v>0</v>
      </c>
      <c r="CW53">
        <v>2.1089000000000002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76.714763999999988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187.53508600000001</v>
      </c>
      <c r="L54">
        <v>313.63799999999998</v>
      </c>
      <c r="M54">
        <v>79.966942000000003</v>
      </c>
      <c r="N54">
        <v>60.347343000000002</v>
      </c>
      <c r="O54">
        <v>126.52</v>
      </c>
      <c r="P54">
        <v>144.02676099999999</v>
      </c>
      <c r="Q54">
        <v>7.1622000000000003</v>
      </c>
      <c r="R54">
        <v>34.281700000000001</v>
      </c>
      <c r="S54">
        <v>14.340630000000001</v>
      </c>
      <c r="T54">
        <v>0.62680000000000002</v>
      </c>
      <c r="U54">
        <v>348.97500000000002</v>
      </c>
      <c r="V54">
        <v>15.625400000000001</v>
      </c>
      <c r="W54">
        <v>44.382399999999997</v>
      </c>
      <c r="X54">
        <v>147.515625</v>
      </c>
      <c r="Y54">
        <v>0</v>
      </c>
      <c r="Z54">
        <v>6.5537999999999998</v>
      </c>
      <c r="AA54">
        <v>42.14808</v>
      </c>
      <c r="AB54">
        <v>43.635160999999997</v>
      </c>
      <c r="AC54">
        <v>31.709733</v>
      </c>
      <c r="AD54">
        <v>0</v>
      </c>
      <c r="AE54">
        <v>53.905351000000003</v>
      </c>
      <c r="AF54">
        <v>6.5877749999999997</v>
      </c>
      <c r="AG54">
        <v>44.150584000000002</v>
      </c>
      <c r="AH54">
        <v>0</v>
      </c>
      <c r="AI54">
        <v>0</v>
      </c>
      <c r="AJ54">
        <v>0</v>
      </c>
      <c r="AK54">
        <v>59.009957999999997</v>
      </c>
      <c r="AL54">
        <v>66.814999999999998</v>
      </c>
      <c r="AM54">
        <v>17.179061000000001</v>
      </c>
      <c r="AN54">
        <v>1.034778</v>
      </c>
      <c r="AO54">
        <v>0</v>
      </c>
      <c r="AP54">
        <v>0</v>
      </c>
      <c r="AQ54">
        <v>0</v>
      </c>
      <c r="AR54">
        <v>52.991999999999997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76.624764000000013</v>
      </c>
      <c r="BA54">
        <f t="shared" si="1"/>
        <v>2038.8294319999998</v>
      </c>
      <c r="BB54">
        <v>51</v>
      </c>
      <c r="BD54">
        <v>6.05</v>
      </c>
      <c r="BE54">
        <v>1.94</v>
      </c>
      <c r="BF54">
        <v>3.03</v>
      </c>
      <c r="BG54">
        <v>1.85</v>
      </c>
      <c r="BH54">
        <v>7.94</v>
      </c>
      <c r="BI54">
        <v>1.36</v>
      </c>
      <c r="BJ54">
        <v>0.45</v>
      </c>
      <c r="BK54">
        <v>0.87</v>
      </c>
      <c r="BL54">
        <v>0.87</v>
      </c>
      <c r="BM54">
        <v>0.14000000000000001</v>
      </c>
      <c r="BN54">
        <v>2.38</v>
      </c>
      <c r="BO54">
        <v>1.04</v>
      </c>
      <c r="BP54">
        <v>0.25</v>
      </c>
      <c r="BQ54">
        <v>2</v>
      </c>
      <c r="BR54">
        <v>1.1000000000000001</v>
      </c>
      <c r="BS54">
        <v>1.62</v>
      </c>
      <c r="BT54">
        <v>2.9693339999999999</v>
      </c>
      <c r="BU54">
        <v>1.341844</v>
      </c>
      <c r="BV54">
        <v>2.3306830000000001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1.771234</v>
      </c>
      <c r="CO54">
        <v>4.2938999999999998</v>
      </c>
      <c r="CP54">
        <v>4.2581249999999997</v>
      </c>
      <c r="CQ54">
        <v>3.542468</v>
      </c>
      <c r="CR54">
        <v>0.82130400000000003</v>
      </c>
      <c r="CS54">
        <v>2.7933979999999998</v>
      </c>
      <c r="CT54">
        <v>2.5514760000000001</v>
      </c>
      <c r="CU54">
        <v>0</v>
      </c>
      <c r="CV54">
        <v>0</v>
      </c>
      <c r="CW54">
        <v>2.1089000000000002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76.624764000000013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187.16493500000001</v>
      </c>
      <c r="L55">
        <v>373.63799999999998</v>
      </c>
      <c r="M55">
        <v>79.966942000000003</v>
      </c>
      <c r="N55">
        <v>60.347343000000002</v>
      </c>
      <c r="O55">
        <v>126.52</v>
      </c>
      <c r="P55">
        <v>144.02676099999999</v>
      </c>
      <c r="Q55">
        <v>7.1622000000000003</v>
      </c>
      <c r="R55">
        <v>34.281700000000001</v>
      </c>
      <c r="S55">
        <v>14.340630000000001</v>
      </c>
      <c r="T55">
        <v>0.62680000000000002</v>
      </c>
      <c r="U55">
        <v>348.97500000000002</v>
      </c>
      <c r="V55">
        <v>11.2654</v>
      </c>
      <c r="W55">
        <v>36.346499999999999</v>
      </c>
      <c r="X55">
        <v>112.922231</v>
      </c>
      <c r="Y55">
        <v>0</v>
      </c>
      <c r="Z55">
        <v>6.5537999999999998</v>
      </c>
      <c r="AA55">
        <v>42.14808</v>
      </c>
      <c r="AB55">
        <v>43.635160999999997</v>
      </c>
      <c r="AC55">
        <v>31.709733</v>
      </c>
      <c r="AD55">
        <v>0</v>
      </c>
      <c r="AE55">
        <v>53.905351000000003</v>
      </c>
      <c r="AF55">
        <v>6.5877749999999997</v>
      </c>
      <c r="AG55">
        <v>44.150584000000002</v>
      </c>
      <c r="AH55">
        <v>0</v>
      </c>
      <c r="AI55">
        <v>0</v>
      </c>
      <c r="AJ55">
        <v>0</v>
      </c>
      <c r="AK55">
        <v>59.009957999999997</v>
      </c>
      <c r="AL55">
        <v>66.814999999999998</v>
      </c>
      <c r="AM55">
        <v>17.179061000000001</v>
      </c>
      <c r="AN55">
        <v>1.034778</v>
      </c>
      <c r="AO55">
        <v>0</v>
      </c>
      <c r="AP55">
        <v>1.5371999999999999</v>
      </c>
      <c r="AQ55">
        <v>0</v>
      </c>
      <c r="AR55">
        <v>52.991999999999997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76.594764000000012</v>
      </c>
      <c r="BA55">
        <f t="shared" si="1"/>
        <v>2052.977187</v>
      </c>
      <c r="BB55">
        <v>52</v>
      </c>
      <c r="BD55">
        <v>6.05</v>
      </c>
      <c r="BE55">
        <v>1.94</v>
      </c>
      <c r="BF55">
        <v>3.03</v>
      </c>
      <c r="BG55">
        <v>1.85</v>
      </c>
      <c r="BH55">
        <v>7.94</v>
      </c>
      <c r="BI55">
        <v>1.36</v>
      </c>
      <c r="BJ55">
        <v>0.45</v>
      </c>
      <c r="BK55">
        <v>0.84</v>
      </c>
      <c r="BL55">
        <v>0.87</v>
      </c>
      <c r="BM55">
        <v>0.14000000000000001</v>
      </c>
      <c r="BN55">
        <v>2.38</v>
      </c>
      <c r="BO55">
        <v>1.04</v>
      </c>
      <c r="BP55">
        <v>0.25</v>
      </c>
      <c r="BQ55">
        <v>2</v>
      </c>
      <c r="BR55">
        <v>1.1000000000000001</v>
      </c>
      <c r="BS55">
        <v>1.62</v>
      </c>
      <c r="BT55">
        <v>2.9693339999999999</v>
      </c>
      <c r="BU55">
        <v>1.341844</v>
      </c>
      <c r="BV55">
        <v>2.3306830000000001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1.771234</v>
      </c>
      <c r="CO55">
        <v>4.2938999999999998</v>
      </c>
      <c r="CP55">
        <v>4.2581249999999997</v>
      </c>
      <c r="CQ55">
        <v>3.542468</v>
      </c>
      <c r="CR55">
        <v>0.82130400000000003</v>
      </c>
      <c r="CS55">
        <v>2.7933979999999998</v>
      </c>
      <c r="CT55">
        <v>2.5514760000000001</v>
      </c>
      <c r="CU55">
        <v>0</v>
      </c>
      <c r="CV55">
        <v>0</v>
      </c>
      <c r="CW55">
        <v>2.1089000000000002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76.594764000000012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187.16493500000001</v>
      </c>
      <c r="L56">
        <v>373.63799999999998</v>
      </c>
      <c r="M56">
        <v>79.966942000000003</v>
      </c>
      <c r="N56">
        <v>60.347343000000002</v>
      </c>
      <c r="O56">
        <v>126.52</v>
      </c>
      <c r="P56">
        <v>144.02676099999999</v>
      </c>
      <c r="Q56">
        <v>7.1622000000000003</v>
      </c>
      <c r="R56">
        <v>34.281700000000001</v>
      </c>
      <c r="S56">
        <v>14.340630000000001</v>
      </c>
      <c r="T56">
        <v>0.62680000000000002</v>
      </c>
      <c r="U56">
        <v>348.97500000000002</v>
      </c>
      <c r="V56">
        <v>11.2654</v>
      </c>
      <c r="W56">
        <v>36.346499999999999</v>
      </c>
      <c r="X56">
        <v>112.26090000000001</v>
      </c>
      <c r="Y56">
        <v>0</v>
      </c>
      <c r="Z56">
        <v>6.5537999999999998</v>
      </c>
      <c r="AA56">
        <v>42.14808</v>
      </c>
      <c r="AB56">
        <v>43.635160999999997</v>
      </c>
      <c r="AC56">
        <v>31.709733</v>
      </c>
      <c r="AD56">
        <v>0</v>
      </c>
      <c r="AE56">
        <v>53.905351000000003</v>
      </c>
      <c r="AF56">
        <v>6.5877749999999997</v>
      </c>
      <c r="AG56">
        <v>44.150584000000002</v>
      </c>
      <c r="AH56">
        <v>0</v>
      </c>
      <c r="AI56">
        <v>0</v>
      </c>
      <c r="AJ56">
        <v>0</v>
      </c>
      <c r="AK56">
        <v>59.009957999999997</v>
      </c>
      <c r="AL56">
        <v>66.814999999999998</v>
      </c>
      <c r="AM56">
        <v>17.179061000000001</v>
      </c>
      <c r="AN56">
        <v>1.034778</v>
      </c>
      <c r="AO56">
        <v>0</v>
      </c>
      <c r="AP56">
        <v>8.8389000000000006</v>
      </c>
      <c r="AQ56">
        <v>0</v>
      </c>
      <c r="AR56">
        <v>49.128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76.594764000000012</v>
      </c>
      <c r="BA56">
        <f t="shared" si="1"/>
        <v>2055.7535560000001</v>
      </c>
      <c r="BB56">
        <v>53</v>
      </c>
      <c r="BD56">
        <v>6.05</v>
      </c>
      <c r="BE56">
        <v>1.94</v>
      </c>
      <c r="BF56">
        <v>3.03</v>
      </c>
      <c r="BG56">
        <v>1.85</v>
      </c>
      <c r="BH56">
        <v>7.94</v>
      </c>
      <c r="BI56">
        <v>1.36</v>
      </c>
      <c r="BJ56">
        <v>0.45</v>
      </c>
      <c r="BK56">
        <v>0.84</v>
      </c>
      <c r="BL56">
        <v>0.87</v>
      </c>
      <c r="BM56">
        <v>0.14000000000000001</v>
      </c>
      <c r="BN56">
        <v>2.38</v>
      </c>
      <c r="BO56">
        <v>1.04</v>
      </c>
      <c r="BP56">
        <v>0.25</v>
      </c>
      <c r="BQ56">
        <v>2</v>
      </c>
      <c r="BR56">
        <v>1.1000000000000001</v>
      </c>
      <c r="BS56">
        <v>1.62</v>
      </c>
      <c r="BT56">
        <v>2.9693339999999999</v>
      </c>
      <c r="BU56">
        <v>1.341844</v>
      </c>
      <c r="BV56">
        <v>2.3306830000000001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1.771234</v>
      </c>
      <c r="CO56">
        <v>4.2938999999999998</v>
      </c>
      <c r="CP56">
        <v>4.2581249999999997</v>
      </c>
      <c r="CQ56">
        <v>3.542468</v>
      </c>
      <c r="CR56">
        <v>0.82130400000000003</v>
      </c>
      <c r="CS56">
        <v>2.7933979999999998</v>
      </c>
      <c r="CT56">
        <v>2.5514760000000001</v>
      </c>
      <c r="CU56">
        <v>0</v>
      </c>
      <c r="CV56">
        <v>0</v>
      </c>
      <c r="CW56">
        <v>2.1089000000000002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76.594764000000012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187.53508600000001</v>
      </c>
      <c r="L57">
        <v>373.63799999999998</v>
      </c>
      <c r="M57">
        <v>79.966942000000003</v>
      </c>
      <c r="N57">
        <v>60.347343000000002</v>
      </c>
      <c r="O57">
        <v>126.52</v>
      </c>
      <c r="P57">
        <v>144.02676099999999</v>
      </c>
      <c r="Q57">
        <v>7.1622000000000003</v>
      </c>
      <c r="R57">
        <v>34.281700000000001</v>
      </c>
      <c r="S57">
        <v>14.402528</v>
      </c>
      <c r="T57">
        <v>0.62680000000000002</v>
      </c>
      <c r="U57">
        <v>348.97500000000002</v>
      </c>
      <c r="V57">
        <v>11.2654</v>
      </c>
      <c r="W57">
        <v>36.346499999999999</v>
      </c>
      <c r="X57">
        <v>112.26090000000001</v>
      </c>
      <c r="Y57">
        <v>0</v>
      </c>
      <c r="Z57">
        <v>0</v>
      </c>
      <c r="AA57">
        <v>42.14808</v>
      </c>
      <c r="AB57">
        <v>43.635160999999997</v>
      </c>
      <c r="AC57">
        <v>31.709733</v>
      </c>
      <c r="AD57">
        <v>0</v>
      </c>
      <c r="AE57">
        <v>53.905351000000003</v>
      </c>
      <c r="AF57">
        <v>6.5877749999999997</v>
      </c>
      <c r="AG57">
        <v>44.150584000000002</v>
      </c>
      <c r="AH57">
        <v>0</v>
      </c>
      <c r="AI57">
        <v>0</v>
      </c>
      <c r="AJ57">
        <v>0</v>
      </c>
      <c r="AK57">
        <v>59.009957999999997</v>
      </c>
      <c r="AL57">
        <v>66.814999999999998</v>
      </c>
      <c r="AM57">
        <v>17.179061000000001</v>
      </c>
      <c r="AN57">
        <v>1.034778</v>
      </c>
      <c r="AO57">
        <v>0</v>
      </c>
      <c r="AP57">
        <v>8.8389000000000006</v>
      </c>
      <c r="AQ57">
        <v>0</v>
      </c>
      <c r="AR57">
        <v>49.128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76.573183000000014</v>
      </c>
      <c r="BA57">
        <f t="shared" si="1"/>
        <v>2049.610224</v>
      </c>
      <c r="BB57">
        <v>54</v>
      </c>
      <c r="BD57">
        <v>6.05</v>
      </c>
      <c r="BE57">
        <v>1.94</v>
      </c>
      <c r="BF57">
        <v>3.03</v>
      </c>
      <c r="BG57">
        <v>1.85</v>
      </c>
      <c r="BH57">
        <v>7.94</v>
      </c>
      <c r="BI57">
        <v>1.36</v>
      </c>
      <c r="BJ57">
        <v>0.45</v>
      </c>
      <c r="BK57">
        <v>0.84</v>
      </c>
      <c r="BL57">
        <v>0.87</v>
      </c>
      <c r="BM57">
        <v>0.14000000000000001</v>
      </c>
      <c r="BN57">
        <v>2.38</v>
      </c>
      <c r="BO57">
        <v>1.04</v>
      </c>
      <c r="BP57">
        <v>0.25</v>
      </c>
      <c r="BQ57">
        <v>2</v>
      </c>
      <c r="BR57">
        <v>1.1000000000000001</v>
      </c>
      <c r="BS57">
        <v>1.62</v>
      </c>
      <c r="BT57">
        <v>2.9693339999999999</v>
      </c>
      <c r="BU57">
        <v>1.341844</v>
      </c>
      <c r="BV57">
        <v>2.3091020000000002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1.771234</v>
      </c>
      <c r="CO57">
        <v>4.2938999999999998</v>
      </c>
      <c r="CP57">
        <v>4.2581249999999997</v>
      </c>
      <c r="CQ57">
        <v>3.542468</v>
      </c>
      <c r="CR57">
        <v>0.82130400000000003</v>
      </c>
      <c r="CS57">
        <v>2.7933979999999998</v>
      </c>
      <c r="CT57">
        <v>2.5514760000000001</v>
      </c>
      <c r="CU57">
        <v>0</v>
      </c>
      <c r="CV57">
        <v>0</v>
      </c>
      <c r="CW57">
        <v>2.1089000000000002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76.573183000000014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187.53508600000001</v>
      </c>
      <c r="L58">
        <v>373.63799999999998</v>
      </c>
      <c r="M58">
        <v>79.966942000000003</v>
      </c>
      <c r="N58">
        <v>60.347343000000002</v>
      </c>
      <c r="O58">
        <v>126.52</v>
      </c>
      <c r="P58">
        <v>144.02676099999999</v>
      </c>
      <c r="Q58">
        <v>7.1622000000000003</v>
      </c>
      <c r="R58">
        <v>34.281700000000001</v>
      </c>
      <c r="S58">
        <v>14.402528</v>
      </c>
      <c r="T58">
        <v>0.62680000000000002</v>
      </c>
      <c r="U58">
        <v>348.97500000000002</v>
      </c>
      <c r="V58">
        <v>15.625400000000001</v>
      </c>
      <c r="W58">
        <v>44.382399999999997</v>
      </c>
      <c r="X58">
        <v>147.515625</v>
      </c>
      <c r="Y58">
        <v>0</v>
      </c>
      <c r="Z58">
        <v>0</v>
      </c>
      <c r="AA58">
        <v>42.14808</v>
      </c>
      <c r="AB58">
        <v>43.635160999999997</v>
      </c>
      <c r="AC58">
        <v>31.709733</v>
      </c>
      <c r="AD58">
        <v>0</v>
      </c>
      <c r="AE58">
        <v>53.905351000000003</v>
      </c>
      <c r="AF58">
        <v>6.5877749999999997</v>
      </c>
      <c r="AG58">
        <v>44.150584000000002</v>
      </c>
      <c r="AH58">
        <v>0</v>
      </c>
      <c r="AI58">
        <v>0</v>
      </c>
      <c r="AJ58">
        <v>0</v>
      </c>
      <c r="AK58">
        <v>59.009957999999997</v>
      </c>
      <c r="AL58">
        <v>66.814999999999998</v>
      </c>
      <c r="AM58">
        <v>17.179061000000001</v>
      </c>
      <c r="AN58">
        <v>1.034778</v>
      </c>
      <c r="AO58">
        <v>0</v>
      </c>
      <c r="AP58">
        <v>8.8389000000000006</v>
      </c>
      <c r="AQ58">
        <v>0</v>
      </c>
      <c r="AR58">
        <v>49.128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76.573183000000014</v>
      </c>
      <c r="BA58">
        <f t="shared" si="1"/>
        <v>2097.2608489999998</v>
      </c>
      <c r="BB58">
        <v>55</v>
      </c>
      <c r="BD58">
        <v>6.05</v>
      </c>
      <c r="BE58">
        <v>1.94</v>
      </c>
      <c r="BF58">
        <v>3.03</v>
      </c>
      <c r="BG58">
        <v>1.85</v>
      </c>
      <c r="BH58">
        <v>7.94</v>
      </c>
      <c r="BI58">
        <v>1.36</v>
      </c>
      <c r="BJ58">
        <v>0.45</v>
      </c>
      <c r="BK58">
        <v>0.84</v>
      </c>
      <c r="BL58">
        <v>0.87</v>
      </c>
      <c r="BM58">
        <v>0.14000000000000001</v>
      </c>
      <c r="BN58">
        <v>2.38</v>
      </c>
      <c r="BO58">
        <v>1.04</v>
      </c>
      <c r="BP58">
        <v>0.25</v>
      </c>
      <c r="BQ58">
        <v>2</v>
      </c>
      <c r="BR58">
        <v>1.1000000000000001</v>
      </c>
      <c r="BS58">
        <v>1.62</v>
      </c>
      <c r="BT58">
        <v>2.9693339999999999</v>
      </c>
      <c r="BU58">
        <v>1.341844</v>
      </c>
      <c r="BV58">
        <v>2.3091020000000002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1.771234</v>
      </c>
      <c r="CO58">
        <v>4.2938999999999998</v>
      </c>
      <c r="CP58">
        <v>4.2581249999999997</v>
      </c>
      <c r="CQ58">
        <v>3.542468</v>
      </c>
      <c r="CR58">
        <v>0.82130400000000003</v>
      </c>
      <c r="CS58">
        <v>2.7933979999999998</v>
      </c>
      <c r="CT58">
        <v>2.5514760000000001</v>
      </c>
      <c r="CU58">
        <v>0</v>
      </c>
      <c r="CV58">
        <v>0</v>
      </c>
      <c r="CW58">
        <v>2.1089000000000002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76.573183000000014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237.62010000000001</v>
      </c>
      <c r="L59">
        <v>486.13799999999998</v>
      </c>
      <c r="M59">
        <v>79.966942000000003</v>
      </c>
      <c r="N59">
        <v>60.347343000000002</v>
      </c>
      <c r="O59">
        <v>126.52</v>
      </c>
      <c r="P59">
        <v>144.02676099999999</v>
      </c>
      <c r="Q59">
        <v>17.398199999999999</v>
      </c>
      <c r="R59">
        <v>34.281700000000001</v>
      </c>
      <c r="S59">
        <v>20.049099999999999</v>
      </c>
      <c r="T59">
        <v>0.62680000000000002</v>
      </c>
      <c r="U59">
        <v>348.97500000000002</v>
      </c>
      <c r="V59">
        <v>15.625400000000001</v>
      </c>
      <c r="W59">
        <v>44.382399999999997</v>
      </c>
      <c r="X59">
        <v>147.515625</v>
      </c>
      <c r="Y59">
        <v>0</v>
      </c>
      <c r="Z59">
        <v>0</v>
      </c>
      <c r="AA59">
        <v>42.14808</v>
      </c>
      <c r="AB59">
        <v>43.635160999999997</v>
      </c>
      <c r="AC59">
        <v>31.709733</v>
      </c>
      <c r="AD59">
        <v>0</v>
      </c>
      <c r="AE59">
        <v>53.905351000000003</v>
      </c>
      <c r="AF59">
        <v>8.7128639999999997</v>
      </c>
      <c r="AG59">
        <v>44.150584000000002</v>
      </c>
      <c r="AH59">
        <v>0</v>
      </c>
      <c r="AI59">
        <v>0</v>
      </c>
      <c r="AJ59">
        <v>0</v>
      </c>
      <c r="AK59">
        <v>59.009957999999997</v>
      </c>
      <c r="AL59">
        <v>66.814999999999998</v>
      </c>
      <c r="AM59">
        <v>17.179061000000001</v>
      </c>
      <c r="AN59">
        <v>1.034778</v>
      </c>
      <c r="AO59">
        <v>0</v>
      </c>
      <c r="AP59">
        <v>8.8389000000000006</v>
      </c>
      <c r="AQ59">
        <v>0</v>
      </c>
      <c r="AR59">
        <v>49.128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76.573183000000014</v>
      </c>
      <c r="BA59">
        <f t="shared" si="1"/>
        <v>2277.8535240000001</v>
      </c>
      <c r="BB59">
        <v>56</v>
      </c>
      <c r="BD59">
        <v>6.05</v>
      </c>
      <c r="BE59">
        <v>1.94</v>
      </c>
      <c r="BF59">
        <v>3.03</v>
      </c>
      <c r="BG59">
        <v>1.85</v>
      </c>
      <c r="BH59">
        <v>7.94</v>
      </c>
      <c r="BI59">
        <v>1.36</v>
      </c>
      <c r="BJ59">
        <v>0.45</v>
      </c>
      <c r="BK59">
        <v>0.84</v>
      </c>
      <c r="BL59">
        <v>0.87</v>
      </c>
      <c r="BM59">
        <v>0.14000000000000001</v>
      </c>
      <c r="BN59">
        <v>2.38</v>
      </c>
      <c r="BO59">
        <v>1.04</v>
      </c>
      <c r="BP59">
        <v>0.25</v>
      </c>
      <c r="BQ59">
        <v>2</v>
      </c>
      <c r="BR59">
        <v>1.1000000000000001</v>
      </c>
      <c r="BS59">
        <v>1.62</v>
      </c>
      <c r="BT59">
        <v>2.9693339999999999</v>
      </c>
      <c r="BU59">
        <v>1.341844</v>
      </c>
      <c r="BV59">
        <v>2.3091020000000002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1.771234</v>
      </c>
      <c r="CO59">
        <v>4.2938999999999998</v>
      </c>
      <c r="CP59">
        <v>4.2581249999999997</v>
      </c>
      <c r="CQ59">
        <v>3.542468</v>
      </c>
      <c r="CR59">
        <v>0.82130400000000003</v>
      </c>
      <c r="CS59">
        <v>2.7933979999999998</v>
      </c>
      <c r="CT59">
        <v>2.5514760000000001</v>
      </c>
      <c r="CU59">
        <v>0</v>
      </c>
      <c r="CV59">
        <v>0</v>
      </c>
      <c r="CW59">
        <v>2.1089000000000002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76.573183000000014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237.62010000000001</v>
      </c>
      <c r="L60">
        <v>523.87120000000004</v>
      </c>
      <c r="M60">
        <v>79.966942000000003</v>
      </c>
      <c r="N60">
        <v>60.347343000000002</v>
      </c>
      <c r="O60">
        <v>126.52</v>
      </c>
      <c r="P60">
        <v>144.02676099999999</v>
      </c>
      <c r="Q60">
        <v>17.398199999999999</v>
      </c>
      <c r="R60">
        <v>34.281700000000001</v>
      </c>
      <c r="S60">
        <v>20.049099999999999</v>
      </c>
      <c r="T60">
        <v>0.62680000000000002</v>
      </c>
      <c r="U60">
        <v>348.97500000000002</v>
      </c>
      <c r="V60">
        <v>15.625400000000001</v>
      </c>
      <c r="W60">
        <v>44.382399999999997</v>
      </c>
      <c r="X60">
        <v>147.515625</v>
      </c>
      <c r="Y60">
        <v>0</v>
      </c>
      <c r="Z60">
        <v>0</v>
      </c>
      <c r="AA60">
        <v>42.14808</v>
      </c>
      <c r="AB60">
        <v>43.635160999999997</v>
      </c>
      <c r="AC60">
        <v>31.709733</v>
      </c>
      <c r="AD60">
        <v>0</v>
      </c>
      <c r="AE60">
        <v>53.905351000000003</v>
      </c>
      <c r="AF60">
        <v>8.7128639999999997</v>
      </c>
      <c r="AG60">
        <v>44.150584000000002</v>
      </c>
      <c r="AH60">
        <v>0</v>
      </c>
      <c r="AI60">
        <v>0</v>
      </c>
      <c r="AJ60">
        <v>0</v>
      </c>
      <c r="AK60">
        <v>59.009957999999997</v>
      </c>
      <c r="AL60">
        <v>66.814999999999998</v>
      </c>
      <c r="AM60">
        <v>17.179061000000001</v>
      </c>
      <c r="AN60">
        <v>1.034778</v>
      </c>
      <c r="AO60">
        <v>0</v>
      </c>
      <c r="AP60">
        <v>8.9670000000000005</v>
      </c>
      <c r="AQ60">
        <v>0</v>
      </c>
      <c r="AR60">
        <v>49.128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76.573183000000014</v>
      </c>
      <c r="BA60">
        <f t="shared" si="1"/>
        <v>2315.7148240000001</v>
      </c>
      <c r="BB60">
        <v>57</v>
      </c>
      <c r="BD60">
        <v>6.05</v>
      </c>
      <c r="BE60">
        <v>1.94</v>
      </c>
      <c r="BF60">
        <v>3.03</v>
      </c>
      <c r="BG60">
        <v>1.85</v>
      </c>
      <c r="BH60">
        <v>7.94</v>
      </c>
      <c r="BI60">
        <v>1.36</v>
      </c>
      <c r="BJ60">
        <v>0.45</v>
      </c>
      <c r="BK60">
        <v>0.84</v>
      </c>
      <c r="BL60">
        <v>0.87</v>
      </c>
      <c r="BM60">
        <v>0.14000000000000001</v>
      </c>
      <c r="BN60">
        <v>2.38</v>
      </c>
      <c r="BO60">
        <v>1.04</v>
      </c>
      <c r="BP60">
        <v>0.25</v>
      </c>
      <c r="BQ60">
        <v>2</v>
      </c>
      <c r="BR60">
        <v>1.1000000000000001</v>
      </c>
      <c r="BS60">
        <v>1.62</v>
      </c>
      <c r="BT60">
        <v>2.9693339999999999</v>
      </c>
      <c r="BU60">
        <v>1.341844</v>
      </c>
      <c r="BV60">
        <v>2.3091020000000002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1.771234</v>
      </c>
      <c r="CO60">
        <v>4.2938999999999998</v>
      </c>
      <c r="CP60">
        <v>4.2581249999999997</v>
      </c>
      <c r="CQ60">
        <v>3.542468</v>
      </c>
      <c r="CR60">
        <v>0.82130400000000003</v>
      </c>
      <c r="CS60">
        <v>2.7933979999999998</v>
      </c>
      <c r="CT60">
        <v>2.5514760000000001</v>
      </c>
      <c r="CU60">
        <v>0</v>
      </c>
      <c r="CV60">
        <v>0</v>
      </c>
      <c r="CW60">
        <v>2.1089000000000002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76.573183000000014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237.62010000000001</v>
      </c>
      <c r="L61">
        <v>523.87120000000004</v>
      </c>
      <c r="M61">
        <v>79.966942000000003</v>
      </c>
      <c r="N61">
        <v>60.347343000000002</v>
      </c>
      <c r="O61">
        <v>126.52</v>
      </c>
      <c r="P61">
        <v>144.02676099999999</v>
      </c>
      <c r="Q61">
        <v>17.398199999999999</v>
      </c>
      <c r="R61">
        <v>34.281700000000001</v>
      </c>
      <c r="S61">
        <v>20.049099999999999</v>
      </c>
      <c r="T61">
        <v>0.62680000000000002</v>
      </c>
      <c r="U61">
        <v>348.97500000000002</v>
      </c>
      <c r="V61">
        <v>15.625400000000001</v>
      </c>
      <c r="W61">
        <v>43.704000000000001</v>
      </c>
      <c r="X61">
        <v>147.515625</v>
      </c>
      <c r="Y61">
        <v>0</v>
      </c>
      <c r="Z61">
        <v>0</v>
      </c>
      <c r="AA61">
        <v>42.14808</v>
      </c>
      <c r="AB61">
        <v>43.635160999999997</v>
      </c>
      <c r="AC61">
        <v>31.709733</v>
      </c>
      <c r="AD61">
        <v>0</v>
      </c>
      <c r="AE61">
        <v>53.905351000000003</v>
      </c>
      <c r="AF61">
        <v>8.7128639999999997</v>
      </c>
      <c r="AG61">
        <v>44.150584000000002</v>
      </c>
      <c r="AH61">
        <v>0</v>
      </c>
      <c r="AI61">
        <v>0</v>
      </c>
      <c r="AJ61">
        <v>0</v>
      </c>
      <c r="AK61">
        <v>59.009957999999997</v>
      </c>
      <c r="AL61">
        <v>66.814999999999998</v>
      </c>
      <c r="AM61">
        <v>17.179061000000001</v>
      </c>
      <c r="AN61">
        <v>1.034778</v>
      </c>
      <c r="AO61">
        <v>0</v>
      </c>
      <c r="AP61">
        <v>1.6653</v>
      </c>
      <c r="AQ61">
        <v>0</v>
      </c>
      <c r="AR61">
        <v>49.128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76.573183000000014</v>
      </c>
      <c r="BA61">
        <f t="shared" si="1"/>
        <v>2307.7347240000004</v>
      </c>
      <c r="BB61">
        <v>58</v>
      </c>
      <c r="BD61">
        <v>6.05</v>
      </c>
      <c r="BE61">
        <v>1.94</v>
      </c>
      <c r="BF61">
        <v>3.03</v>
      </c>
      <c r="BG61">
        <v>1.85</v>
      </c>
      <c r="BH61">
        <v>7.94</v>
      </c>
      <c r="BI61">
        <v>1.36</v>
      </c>
      <c r="BJ61">
        <v>0.45</v>
      </c>
      <c r="BK61">
        <v>0.84</v>
      </c>
      <c r="BL61">
        <v>0.87</v>
      </c>
      <c r="BM61">
        <v>0.14000000000000001</v>
      </c>
      <c r="BN61">
        <v>2.38</v>
      </c>
      <c r="BO61">
        <v>1.04</v>
      </c>
      <c r="BP61">
        <v>0.25</v>
      </c>
      <c r="BQ61">
        <v>2</v>
      </c>
      <c r="BR61">
        <v>1.1000000000000001</v>
      </c>
      <c r="BS61">
        <v>1.62</v>
      </c>
      <c r="BT61">
        <v>2.9693339999999999</v>
      </c>
      <c r="BU61">
        <v>1.341844</v>
      </c>
      <c r="BV61">
        <v>2.3091020000000002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1.771234</v>
      </c>
      <c r="CO61">
        <v>4.2938999999999998</v>
      </c>
      <c r="CP61">
        <v>4.2581249999999997</v>
      </c>
      <c r="CQ61">
        <v>3.542468</v>
      </c>
      <c r="CR61">
        <v>0.82130400000000003</v>
      </c>
      <c r="CS61">
        <v>2.7933979999999998</v>
      </c>
      <c r="CT61">
        <v>2.5514760000000001</v>
      </c>
      <c r="CU61">
        <v>0</v>
      </c>
      <c r="CV61">
        <v>0</v>
      </c>
      <c r="CW61">
        <v>2.1089000000000002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76.573183000000014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237.62010000000001</v>
      </c>
      <c r="L62">
        <v>523.87120000000004</v>
      </c>
      <c r="M62">
        <v>79.966942000000003</v>
      </c>
      <c r="N62">
        <v>60.347343000000002</v>
      </c>
      <c r="O62">
        <v>126.52</v>
      </c>
      <c r="P62">
        <v>144.02676099999999</v>
      </c>
      <c r="Q62">
        <v>17.398199999999999</v>
      </c>
      <c r="R62">
        <v>34.281700000000001</v>
      </c>
      <c r="S62">
        <v>20.049099999999999</v>
      </c>
      <c r="T62">
        <v>0.62680000000000002</v>
      </c>
      <c r="U62">
        <v>348.97500000000002</v>
      </c>
      <c r="V62">
        <v>15.625400000000001</v>
      </c>
      <c r="W62">
        <v>43.704000000000001</v>
      </c>
      <c r="X62">
        <v>147.515625</v>
      </c>
      <c r="Y62">
        <v>0</v>
      </c>
      <c r="Z62">
        <v>0</v>
      </c>
      <c r="AA62">
        <v>42.14808</v>
      </c>
      <c r="AB62">
        <v>43.635160999999997</v>
      </c>
      <c r="AC62">
        <v>31.709733</v>
      </c>
      <c r="AD62">
        <v>0</v>
      </c>
      <c r="AE62">
        <v>53.905351000000003</v>
      </c>
      <c r="AF62">
        <v>8.7128639999999997</v>
      </c>
      <c r="AG62">
        <v>44.150584000000002</v>
      </c>
      <c r="AH62">
        <v>0</v>
      </c>
      <c r="AI62">
        <v>0</v>
      </c>
      <c r="AJ62">
        <v>0</v>
      </c>
      <c r="AK62">
        <v>59.009957999999997</v>
      </c>
      <c r="AL62">
        <v>66.814999999999998</v>
      </c>
      <c r="AM62">
        <v>17.179061000000001</v>
      </c>
      <c r="AN62">
        <v>1.034778</v>
      </c>
      <c r="AO62">
        <v>0</v>
      </c>
      <c r="AP62">
        <v>0</v>
      </c>
      <c r="AQ62">
        <v>0</v>
      </c>
      <c r="AR62">
        <v>49.128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76.523183000000003</v>
      </c>
      <c r="BA62">
        <f t="shared" si="1"/>
        <v>2306.0194240000001</v>
      </c>
      <c r="BB62">
        <v>59</v>
      </c>
      <c r="BD62">
        <v>6.05</v>
      </c>
      <c r="BE62">
        <v>1.94</v>
      </c>
      <c r="BF62">
        <v>3.03</v>
      </c>
      <c r="BG62">
        <v>1.85</v>
      </c>
      <c r="BH62">
        <v>7.94</v>
      </c>
      <c r="BI62">
        <v>1.32</v>
      </c>
      <c r="BJ62">
        <v>0.44</v>
      </c>
      <c r="BK62">
        <v>0.84</v>
      </c>
      <c r="BL62">
        <v>0.87</v>
      </c>
      <c r="BM62">
        <v>0.14000000000000001</v>
      </c>
      <c r="BN62">
        <v>2.38</v>
      </c>
      <c r="BO62">
        <v>1.04</v>
      </c>
      <c r="BP62">
        <v>0.25</v>
      </c>
      <c r="BQ62">
        <v>2</v>
      </c>
      <c r="BR62">
        <v>1.1000000000000001</v>
      </c>
      <c r="BS62">
        <v>1.62</v>
      </c>
      <c r="BT62">
        <v>2.9693339999999999</v>
      </c>
      <c r="BU62">
        <v>1.341844</v>
      </c>
      <c r="BV62">
        <v>2.3091020000000002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1.771234</v>
      </c>
      <c r="CO62">
        <v>4.2938999999999998</v>
      </c>
      <c r="CP62">
        <v>4.2581249999999997</v>
      </c>
      <c r="CQ62">
        <v>3.542468</v>
      </c>
      <c r="CR62">
        <v>0.82130400000000003</v>
      </c>
      <c r="CS62">
        <v>2.7933979999999998</v>
      </c>
      <c r="CT62">
        <v>2.5514760000000001</v>
      </c>
      <c r="CU62">
        <v>0</v>
      </c>
      <c r="CV62">
        <v>0</v>
      </c>
      <c r="CW62">
        <v>2.1089000000000002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76.523183000000003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314.52852100000001</v>
      </c>
      <c r="L63">
        <v>523.87120000000004</v>
      </c>
      <c r="M63">
        <v>79.966942000000003</v>
      </c>
      <c r="N63">
        <v>60.347343000000002</v>
      </c>
      <c r="O63">
        <v>126.52</v>
      </c>
      <c r="P63">
        <v>144.02676099999999</v>
      </c>
      <c r="Q63">
        <v>17.398199999999999</v>
      </c>
      <c r="R63">
        <v>34.281700000000001</v>
      </c>
      <c r="S63">
        <v>20.049099999999999</v>
      </c>
      <c r="T63">
        <v>0.62680000000000002</v>
      </c>
      <c r="U63">
        <v>348.97500000000002</v>
      </c>
      <c r="V63">
        <v>15.625400000000001</v>
      </c>
      <c r="W63">
        <v>43.704000000000001</v>
      </c>
      <c r="X63">
        <v>147.515625</v>
      </c>
      <c r="Y63">
        <v>0</v>
      </c>
      <c r="Z63">
        <v>0</v>
      </c>
      <c r="AA63">
        <v>42.14808</v>
      </c>
      <c r="AB63">
        <v>43.635160999999997</v>
      </c>
      <c r="AC63">
        <v>31.709733</v>
      </c>
      <c r="AD63">
        <v>9.3403460000000003</v>
      </c>
      <c r="AE63">
        <v>53.905351000000003</v>
      </c>
      <c r="AF63">
        <v>8.7128639999999997</v>
      </c>
      <c r="AG63">
        <v>44.150584000000002</v>
      </c>
      <c r="AH63">
        <v>0</v>
      </c>
      <c r="AI63">
        <v>0</v>
      </c>
      <c r="AJ63">
        <v>0</v>
      </c>
      <c r="AK63">
        <v>59.009957999999997</v>
      </c>
      <c r="AL63">
        <v>66.814999999999998</v>
      </c>
      <c r="AM63">
        <v>17.179061000000001</v>
      </c>
      <c r="AN63">
        <v>1.034778</v>
      </c>
      <c r="AO63">
        <v>0</v>
      </c>
      <c r="AP63">
        <v>1.6653</v>
      </c>
      <c r="AQ63">
        <v>0</v>
      </c>
      <c r="AR63">
        <v>49.128</v>
      </c>
      <c r="AS63">
        <v>0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76.493183000000002</v>
      </c>
      <c r="BA63">
        <f t="shared" si="1"/>
        <v>2393.9034910000005</v>
      </c>
      <c r="BB63">
        <v>60</v>
      </c>
      <c r="BD63">
        <v>6.05</v>
      </c>
      <c r="BE63">
        <v>1.94</v>
      </c>
      <c r="BF63">
        <v>3.03</v>
      </c>
      <c r="BG63">
        <v>1.85</v>
      </c>
      <c r="BH63">
        <v>7.94</v>
      </c>
      <c r="BI63">
        <v>1.32</v>
      </c>
      <c r="BJ63">
        <v>0.44</v>
      </c>
      <c r="BK63">
        <v>0.84</v>
      </c>
      <c r="BL63">
        <v>0.84</v>
      </c>
      <c r="BM63">
        <v>0.14000000000000001</v>
      </c>
      <c r="BN63">
        <v>2.38</v>
      </c>
      <c r="BO63">
        <v>1.04</v>
      </c>
      <c r="BP63">
        <v>0.25</v>
      </c>
      <c r="BQ63">
        <v>2</v>
      </c>
      <c r="BR63">
        <v>1.1000000000000001</v>
      </c>
      <c r="BS63">
        <v>1.62</v>
      </c>
      <c r="BT63">
        <v>2.9693339999999999</v>
      </c>
      <c r="BU63">
        <v>1.341844</v>
      </c>
      <c r="BV63">
        <v>2.3091020000000002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1.771234</v>
      </c>
      <c r="CO63">
        <v>4.2938999999999998</v>
      </c>
      <c r="CP63">
        <v>4.2581249999999997</v>
      </c>
      <c r="CQ63">
        <v>3.542468</v>
      </c>
      <c r="CR63">
        <v>0.82130400000000003</v>
      </c>
      <c r="CS63">
        <v>2.7933979999999998</v>
      </c>
      <c r="CT63">
        <v>2.5514760000000001</v>
      </c>
      <c r="CU63">
        <v>0</v>
      </c>
      <c r="CV63">
        <v>0</v>
      </c>
      <c r="CW63">
        <v>2.1089000000000002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76.493183000000002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468.11523799999998</v>
      </c>
      <c r="L64">
        <v>523.87120000000004</v>
      </c>
      <c r="M64">
        <v>79.966942000000003</v>
      </c>
      <c r="N64">
        <v>60.347343000000002</v>
      </c>
      <c r="O64">
        <v>126.52</v>
      </c>
      <c r="P64">
        <v>144.02676099999999</v>
      </c>
      <c r="Q64">
        <v>17.398199999999999</v>
      </c>
      <c r="R64">
        <v>34.281700000000001</v>
      </c>
      <c r="S64">
        <v>20.049099999999999</v>
      </c>
      <c r="T64">
        <v>0.62680000000000002</v>
      </c>
      <c r="U64">
        <v>348.97500000000002</v>
      </c>
      <c r="V64">
        <v>15.625400000000001</v>
      </c>
      <c r="W64">
        <v>43.704000000000001</v>
      </c>
      <c r="X64">
        <v>147.515625</v>
      </c>
      <c r="Y64">
        <v>0</v>
      </c>
      <c r="Z64">
        <v>0</v>
      </c>
      <c r="AA64">
        <v>42.14808</v>
      </c>
      <c r="AB64">
        <v>43.635160999999997</v>
      </c>
      <c r="AC64">
        <v>31.709733</v>
      </c>
      <c r="AD64">
        <v>9.9151349999999994</v>
      </c>
      <c r="AE64">
        <v>53.905351000000003</v>
      </c>
      <c r="AF64">
        <v>8.7128639999999997</v>
      </c>
      <c r="AG64">
        <v>44.150584000000002</v>
      </c>
      <c r="AH64">
        <v>20.475525999999999</v>
      </c>
      <c r="AI64">
        <v>0</v>
      </c>
      <c r="AJ64">
        <v>0</v>
      </c>
      <c r="AK64">
        <v>59.009957999999997</v>
      </c>
      <c r="AL64">
        <v>66.814999999999998</v>
      </c>
      <c r="AM64">
        <v>17.179061000000001</v>
      </c>
      <c r="AN64">
        <v>1.034778</v>
      </c>
      <c r="AO64">
        <v>0</v>
      </c>
      <c r="AP64">
        <v>1.6653</v>
      </c>
      <c r="AQ64">
        <v>0</v>
      </c>
      <c r="AR64">
        <v>49.128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76.473182999999992</v>
      </c>
      <c r="BA64">
        <f t="shared" si="1"/>
        <v>2568.520523000001</v>
      </c>
      <c r="BB64">
        <v>61</v>
      </c>
      <c r="BD64">
        <v>6.05</v>
      </c>
      <c r="BE64">
        <v>1.94</v>
      </c>
      <c r="BF64">
        <v>3.03</v>
      </c>
      <c r="BG64">
        <v>1.85</v>
      </c>
      <c r="BH64">
        <v>7.94</v>
      </c>
      <c r="BI64">
        <v>1.32</v>
      </c>
      <c r="BJ64">
        <v>0.44</v>
      </c>
      <c r="BK64">
        <v>0.84</v>
      </c>
      <c r="BL64">
        <v>0.82</v>
      </c>
      <c r="BM64">
        <v>0.14000000000000001</v>
      </c>
      <c r="BN64">
        <v>2.38</v>
      </c>
      <c r="BO64">
        <v>1.04</v>
      </c>
      <c r="BP64">
        <v>0.25</v>
      </c>
      <c r="BQ64">
        <v>2</v>
      </c>
      <c r="BR64">
        <v>1.1000000000000001</v>
      </c>
      <c r="BS64">
        <v>1.62</v>
      </c>
      <c r="BT64">
        <v>2.9693339999999999</v>
      </c>
      <c r="BU64">
        <v>1.341844</v>
      </c>
      <c r="BV64">
        <v>2.3091020000000002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1.771234</v>
      </c>
      <c r="CO64">
        <v>4.2938999999999998</v>
      </c>
      <c r="CP64">
        <v>4.2581249999999997</v>
      </c>
      <c r="CQ64">
        <v>3.542468</v>
      </c>
      <c r="CR64">
        <v>0.82130400000000003</v>
      </c>
      <c r="CS64">
        <v>2.7933979999999998</v>
      </c>
      <c r="CT64">
        <v>2.5514760000000001</v>
      </c>
      <c r="CU64">
        <v>0</v>
      </c>
      <c r="CV64">
        <v>0.39574100000000001</v>
      </c>
      <c r="CW64">
        <v>2.1089000000000002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76.473182999999992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531.13049999999998</v>
      </c>
      <c r="L65">
        <v>423.87119999999999</v>
      </c>
      <c r="M65">
        <v>79.966942000000003</v>
      </c>
      <c r="N65">
        <v>60.347343000000002</v>
      </c>
      <c r="O65">
        <v>126.52</v>
      </c>
      <c r="P65">
        <v>144.02676099999999</v>
      </c>
      <c r="Q65">
        <v>10.7033</v>
      </c>
      <c r="R65">
        <v>34.281700000000001</v>
      </c>
      <c r="S65">
        <v>14.473037</v>
      </c>
      <c r="T65">
        <v>0.62680000000000002</v>
      </c>
      <c r="U65">
        <v>348.97500000000002</v>
      </c>
      <c r="V65">
        <v>15.625400000000001</v>
      </c>
      <c r="W65">
        <v>43.704000000000001</v>
      </c>
      <c r="X65">
        <v>147.515625</v>
      </c>
      <c r="Y65">
        <v>0</v>
      </c>
      <c r="Z65">
        <v>0</v>
      </c>
      <c r="AA65">
        <v>42.14808</v>
      </c>
      <c r="AB65">
        <v>43.635160999999997</v>
      </c>
      <c r="AC65">
        <v>31.709733</v>
      </c>
      <c r="AD65">
        <v>9.9151349999999994</v>
      </c>
      <c r="AE65">
        <v>53.905351000000003</v>
      </c>
      <c r="AF65">
        <v>8.7128639999999997</v>
      </c>
      <c r="AG65">
        <v>44.150584000000002</v>
      </c>
      <c r="AH65">
        <v>40.951051999999997</v>
      </c>
      <c r="AI65">
        <v>0</v>
      </c>
      <c r="AJ65">
        <v>0</v>
      </c>
      <c r="AK65">
        <v>59.009957999999997</v>
      </c>
      <c r="AL65">
        <v>66.814999999999998</v>
      </c>
      <c r="AM65">
        <v>17.179061000000001</v>
      </c>
      <c r="AN65">
        <v>1.034778</v>
      </c>
      <c r="AO65">
        <v>0</v>
      </c>
      <c r="AP65">
        <v>8.9670000000000005</v>
      </c>
      <c r="AQ65">
        <v>0</v>
      </c>
      <c r="AR65">
        <v>49.128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76.423183000000009</v>
      </c>
      <c r="BA65">
        <f t="shared" si="1"/>
        <v>2546.9920480000001</v>
      </c>
      <c r="BB65">
        <v>62</v>
      </c>
      <c r="BD65">
        <v>6.05</v>
      </c>
      <c r="BE65">
        <v>1.94</v>
      </c>
      <c r="BF65">
        <v>3.03</v>
      </c>
      <c r="BG65">
        <v>1.85</v>
      </c>
      <c r="BH65">
        <v>7.94</v>
      </c>
      <c r="BI65">
        <v>1.32</v>
      </c>
      <c r="BJ65">
        <v>0.44</v>
      </c>
      <c r="BK65">
        <v>0.84</v>
      </c>
      <c r="BL65">
        <v>0.77</v>
      </c>
      <c r="BM65">
        <v>0.14000000000000001</v>
      </c>
      <c r="BN65">
        <v>2.38</v>
      </c>
      <c r="BO65">
        <v>1.04</v>
      </c>
      <c r="BP65">
        <v>0.25</v>
      </c>
      <c r="BQ65">
        <v>2</v>
      </c>
      <c r="BR65">
        <v>1.1000000000000001</v>
      </c>
      <c r="BS65">
        <v>1.62</v>
      </c>
      <c r="BT65">
        <v>2.9693339999999999</v>
      </c>
      <c r="BU65">
        <v>1.341844</v>
      </c>
      <c r="BV65">
        <v>2.3091020000000002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1.771234</v>
      </c>
      <c r="CO65">
        <v>4.2938999999999998</v>
      </c>
      <c r="CP65">
        <v>4.2581249999999997</v>
      </c>
      <c r="CQ65">
        <v>3.542468</v>
      </c>
      <c r="CR65">
        <v>0.82130400000000003</v>
      </c>
      <c r="CS65">
        <v>2.7933979999999998</v>
      </c>
      <c r="CT65">
        <v>2.5514760000000001</v>
      </c>
      <c r="CU65">
        <v>0</v>
      </c>
      <c r="CV65">
        <v>0.79148399999999997</v>
      </c>
      <c r="CW65">
        <v>2.1089000000000002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76.423183000000009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531.13049999999998</v>
      </c>
      <c r="L66">
        <v>423.87119999999999</v>
      </c>
      <c r="M66">
        <v>79.966942000000003</v>
      </c>
      <c r="N66">
        <v>60.347343000000002</v>
      </c>
      <c r="O66">
        <v>126.52</v>
      </c>
      <c r="P66">
        <v>144.02676099999999</v>
      </c>
      <c r="Q66">
        <v>10.7033</v>
      </c>
      <c r="R66">
        <v>34.281700000000001</v>
      </c>
      <c r="S66">
        <v>14.473037</v>
      </c>
      <c r="T66">
        <v>0.62680000000000002</v>
      </c>
      <c r="U66">
        <v>348.97500000000002</v>
      </c>
      <c r="V66">
        <v>15.625400000000001</v>
      </c>
      <c r="W66">
        <v>43.704000000000001</v>
      </c>
      <c r="X66">
        <v>147.515625</v>
      </c>
      <c r="Y66">
        <v>0</v>
      </c>
      <c r="Z66">
        <v>0</v>
      </c>
      <c r="AA66">
        <v>42.14808</v>
      </c>
      <c r="AB66">
        <v>43.635160999999997</v>
      </c>
      <c r="AC66">
        <v>31.709733</v>
      </c>
      <c r="AD66">
        <v>9.9151349999999994</v>
      </c>
      <c r="AE66">
        <v>53.905351000000003</v>
      </c>
      <c r="AF66">
        <v>8.7128639999999997</v>
      </c>
      <c r="AG66">
        <v>44.150584000000002</v>
      </c>
      <c r="AH66">
        <v>71.664340999999993</v>
      </c>
      <c r="AI66">
        <v>0</v>
      </c>
      <c r="AJ66">
        <v>0</v>
      </c>
      <c r="AK66">
        <v>59.009957999999997</v>
      </c>
      <c r="AL66">
        <v>66.814999999999998</v>
      </c>
      <c r="AM66">
        <v>17.179061000000001</v>
      </c>
      <c r="AN66">
        <v>1.034778</v>
      </c>
      <c r="AO66">
        <v>0</v>
      </c>
      <c r="AP66">
        <v>8.9670000000000005</v>
      </c>
      <c r="AQ66">
        <v>0</v>
      </c>
      <c r="AR66">
        <v>49.128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76.423183000000009</v>
      </c>
      <c r="BA66">
        <f t="shared" si="1"/>
        <v>2577.7053370000003</v>
      </c>
      <c r="BB66">
        <v>63</v>
      </c>
      <c r="BD66">
        <v>6.05</v>
      </c>
      <c r="BE66">
        <v>1.94</v>
      </c>
      <c r="BF66">
        <v>3.03</v>
      </c>
      <c r="BG66">
        <v>1.85</v>
      </c>
      <c r="BH66">
        <v>7.94</v>
      </c>
      <c r="BI66">
        <v>1.32</v>
      </c>
      <c r="BJ66">
        <v>0.44</v>
      </c>
      <c r="BK66">
        <v>0.84</v>
      </c>
      <c r="BL66">
        <v>0.77</v>
      </c>
      <c r="BM66">
        <v>0.14000000000000001</v>
      </c>
      <c r="BN66">
        <v>2.38</v>
      </c>
      <c r="BO66">
        <v>1.04</v>
      </c>
      <c r="BP66">
        <v>0.25</v>
      </c>
      <c r="BQ66">
        <v>2</v>
      </c>
      <c r="BR66">
        <v>1.1000000000000001</v>
      </c>
      <c r="BS66">
        <v>1.62</v>
      </c>
      <c r="BT66">
        <v>2.9693339999999999</v>
      </c>
      <c r="BU66">
        <v>1.341844</v>
      </c>
      <c r="BV66">
        <v>2.3091020000000002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1.771234</v>
      </c>
      <c r="CO66">
        <v>4.2938999999999998</v>
      </c>
      <c r="CP66">
        <v>4.2581249999999997</v>
      </c>
      <c r="CQ66">
        <v>3.542468</v>
      </c>
      <c r="CR66">
        <v>0.82130400000000003</v>
      </c>
      <c r="CS66">
        <v>2.7933979999999998</v>
      </c>
      <c r="CT66">
        <v>2.5514760000000001</v>
      </c>
      <c r="CU66">
        <v>0</v>
      </c>
      <c r="CV66">
        <v>1.385097</v>
      </c>
      <c r="CW66">
        <v>2.1089000000000002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76.423183000000009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531.13049999999998</v>
      </c>
      <c r="L67">
        <v>430.87119999999999</v>
      </c>
      <c r="M67">
        <v>79.966942000000003</v>
      </c>
      <c r="N67">
        <v>60.347343000000002</v>
      </c>
      <c r="O67">
        <v>126.52</v>
      </c>
      <c r="P67">
        <v>144.02676099999999</v>
      </c>
      <c r="Q67">
        <v>12.476611999999999</v>
      </c>
      <c r="R67">
        <v>34.281700000000001</v>
      </c>
      <c r="S67">
        <v>18.866599999999998</v>
      </c>
      <c r="T67">
        <v>1.4276059999999999</v>
      </c>
      <c r="U67">
        <v>348.97500000000002</v>
      </c>
      <c r="V67">
        <v>20.625399999999999</v>
      </c>
      <c r="W67">
        <v>43.097000000000001</v>
      </c>
      <c r="X67">
        <v>147.515625</v>
      </c>
      <c r="Y67">
        <v>0</v>
      </c>
      <c r="Z67">
        <v>0</v>
      </c>
      <c r="AA67">
        <v>42.14808</v>
      </c>
      <c r="AB67">
        <v>43.635160999999997</v>
      </c>
      <c r="AC67">
        <v>31.709733</v>
      </c>
      <c r="AD67">
        <v>9.9151349999999994</v>
      </c>
      <c r="AE67">
        <v>53.905351000000003</v>
      </c>
      <c r="AF67">
        <v>8.7128639999999997</v>
      </c>
      <c r="AG67">
        <v>44.150584000000002</v>
      </c>
      <c r="AH67">
        <v>75.861823999999999</v>
      </c>
      <c r="AI67">
        <v>0</v>
      </c>
      <c r="AJ67">
        <v>0</v>
      </c>
      <c r="AK67">
        <v>59.009957999999997</v>
      </c>
      <c r="AL67">
        <v>66.814999999999998</v>
      </c>
      <c r="AM67">
        <v>17.179061000000001</v>
      </c>
      <c r="AN67">
        <v>1.034778</v>
      </c>
      <c r="AO67">
        <v>0</v>
      </c>
      <c r="AP67">
        <v>8.9670000000000005</v>
      </c>
      <c r="AQ67">
        <v>0</v>
      </c>
      <c r="AR67">
        <v>49.128</v>
      </c>
      <c r="AS67">
        <v>0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76.401603000000009</v>
      </c>
      <c r="BA67">
        <f t="shared" si="1"/>
        <v>2600.2419210000003</v>
      </c>
      <c r="BB67">
        <v>64</v>
      </c>
      <c r="BD67">
        <v>6.05</v>
      </c>
      <c r="BE67">
        <v>1.94</v>
      </c>
      <c r="BF67">
        <v>3.03</v>
      </c>
      <c r="BG67">
        <v>1.85</v>
      </c>
      <c r="BH67">
        <v>7.94</v>
      </c>
      <c r="BI67">
        <v>1.32</v>
      </c>
      <c r="BJ67">
        <v>0.44</v>
      </c>
      <c r="BK67">
        <v>0.84</v>
      </c>
      <c r="BL67">
        <v>0.77</v>
      </c>
      <c r="BM67">
        <v>0.14000000000000001</v>
      </c>
      <c r="BN67">
        <v>2.38</v>
      </c>
      <c r="BO67">
        <v>1.04</v>
      </c>
      <c r="BP67">
        <v>0.25</v>
      </c>
      <c r="BQ67">
        <v>2</v>
      </c>
      <c r="BR67">
        <v>1.1000000000000001</v>
      </c>
      <c r="BS67">
        <v>1.62</v>
      </c>
      <c r="BT67">
        <v>2.9693339999999999</v>
      </c>
      <c r="BU67">
        <v>1.341844</v>
      </c>
      <c r="BV67">
        <v>2.2875220000000001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1.771234</v>
      </c>
      <c r="CO67">
        <v>4.2938999999999998</v>
      </c>
      <c r="CP67">
        <v>4.2581249999999997</v>
      </c>
      <c r="CQ67">
        <v>3.542468</v>
      </c>
      <c r="CR67">
        <v>0.82130400000000003</v>
      </c>
      <c r="CS67">
        <v>2.7933979999999998</v>
      </c>
      <c r="CT67">
        <v>2.5514760000000001</v>
      </c>
      <c r="CU67">
        <v>0</v>
      </c>
      <c r="CV67">
        <v>1.4628319999999999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76.401603000000009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531.13049999999998</v>
      </c>
      <c r="L68">
        <v>430.87119999999999</v>
      </c>
      <c r="M68">
        <v>79.966942000000003</v>
      </c>
      <c r="N68">
        <v>60.347343000000002</v>
      </c>
      <c r="O68">
        <v>126.52</v>
      </c>
      <c r="P68">
        <v>144.02676099999999</v>
      </c>
      <c r="Q68">
        <v>14.414</v>
      </c>
      <c r="R68">
        <v>43.545976000000003</v>
      </c>
      <c r="S68">
        <v>18.866599999999998</v>
      </c>
      <c r="T68">
        <v>1.4276059999999999</v>
      </c>
      <c r="U68">
        <v>348.97500000000002</v>
      </c>
      <c r="V68">
        <v>20.625399999999999</v>
      </c>
      <c r="W68">
        <v>43.097000000000001</v>
      </c>
      <c r="X68">
        <v>147.515625</v>
      </c>
      <c r="Y68">
        <v>0</v>
      </c>
      <c r="Z68">
        <v>0</v>
      </c>
      <c r="AA68">
        <v>42.14808</v>
      </c>
      <c r="AB68">
        <v>43.635160999999997</v>
      </c>
      <c r="AC68">
        <v>31.709733</v>
      </c>
      <c r="AD68">
        <v>9.9151349999999994</v>
      </c>
      <c r="AE68">
        <v>53.905351000000003</v>
      </c>
      <c r="AF68">
        <v>8.7128639999999997</v>
      </c>
      <c r="AG68">
        <v>44.150584000000002</v>
      </c>
      <c r="AH68">
        <v>75.861823999999999</v>
      </c>
      <c r="AI68">
        <v>0</v>
      </c>
      <c r="AJ68">
        <v>0</v>
      </c>
      <c r="AK68">
        <v>59.009957999999997</v>
      </c>
      <c r="AL68">
        <v>66.814999999999998</v>
      </c>
      <c r="AM68">
        <v>17.179061000000001</v>
      </c>
      <c r="AN68">
        <v>1.034778</v>
      </c>
      <c r="AO68">
        <v>0</v>
      </c>
      <c r="AP68">
        <v>8.9670000000000005</v>
      </c>
      <c r="AQ68">
        <v>0</v>
      </c>
      <c r="AR68">
        <v>52.991999999999997</v>
      </c>
      <c r="AS68">
        <v>0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76.401603000000009</v>
      </c>
      <c r="BA68">
        <f t="shared" ref="BA68:BA99" si="4">SUM(B68:AZ68)</f>
        <v>2615.3075850000009</v>
      </c>
      <c r="BB68">
        <v>65</v>
      </c>
      <c r="BD68">
        <v>6.05</v>
      </c>
      <c r="BE68">
        <v>1.94</v>
      </c>
      <c r="BF68">
        <v>3.03</v>
      </c>
      <c r="BG68">
        <v>1.85</v>
      </c>
      <c r="BH68">
        <v>7.94</v>
      </c>
      <c r="BI68">
        <v>1.32</v>
      </c>
      <c r="BJ68">
        <v>0.44</v>
      </c>
      <c r="BK68">
        <v>0.84</v>
      </c>
      <c r="BL68">
        <v>0.77</v>
      </c>
      <c r="BM68">
        <v>0.14000000000000001</v>
      </c>
      <c r="BN68">
        <v>2.38</v>
      </c>
      <c r="BO68">
        <v>1.04</v>
      </c>
      <c r="BP68">
        <v>0.25</v>
      </c>
      <c r="BQ68">
        <v>2</v>
      </c>
      <c r="BR68">
        <v>1.1000000000000001</v>
      </c>
      <c r="BS68">
        <v>1.62</v>
      </c>
      <c r="BT68">
        <v>2.9693339999999999</v>
      </c>
      <c r="BU68">
        <v>1.341844</v>
      </c>
      <c r="BV68">
        <v>2.2875220000000001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1.771234</v>
      </c>
      <c r="CO68">
        <v>4.2938999999999998</v>
      </c>
      <c r="CP68">
        <v>4.2581249999999997</v>
      </c>
      <c r="CQ68">
        <v>3.542468</v>
      </c>
      <c r="CR68">
        <v>0.82130400000000003</v>
      </c>
      <c r="CS68">
        <v>2.7933979999999998</v>
      </c>
      <c r="CT68">
        <v>2.5514760000000001</v>
      </c>
      <c r="CU68">
        <v>0</v>
      </c>
      <c r="CV68">
        <v>1.4628319999999999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76.401603000000009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531.13049999999998</v>
      </c>
      <c r="L69">
        <v>430.87119999999999</v>
      </c>
      <c r="M69">
        <v>79.966942000000003</v>
      </c>
      <c r="N69">
        <v>60.347343000000002</v>
      </c>
      <c r="O69">
        <v>126.52</v>
      </c>
      <c r="P69">
        <v>144.02676099999999</v>
      </c>
      <c r="Q69">
        <v>14.414</v>
      </c>
      <c r="R69">
        <v>43.545976000000003</v>
      </c>
      <c r="S69">
        <v>18.866599999999998</v>
      </c>
      <c r="T69">
        <v>1.4276059999999999</v>
      </c>
      <c r="U69">
        <v>348.97500000000002</v>
      </c>
      <c r="V69">
        <v>20.625399999999999</v>
      </c>
      <c r="W69">
        <v>43.097000000000001</v>
      </c>
      <c r="X69">
        <v>147.515625</v>
      </c>
      <c r="Y69">
        <v>0</v>
      </c>
      <c r="Z69">
        <v>0</v>
      </c>
      <c r="AA69">
        <v>42.14808</v>
      </c>
      <c r="AB69">
        <v>43.635160999999997</v>
      </c>
      <c r="AC69">
        <v>31.709733</v>
      </c>
      <c r="AD69">
        <v>9.9151349999999994</v>
      </c>
      <c r="AE69">
        <v>53.905351000000003</v>
      </c>
      <c r="AF69">
        <v>8.7128639999999997</v>
      </c>
      <c r="AG69">
        <v>44.150584000000002</v>
      </c>
      <c r="AH69">
        <v>75.861823999999999</v>
      </c>
      <c r="AI69">
        <v>0</v>
      </c>
      <c r="AJ69">
        <v>0</v>
      </c>
      <c r="AK69">
        <v>59.009957999999997</v>
      </c>
      <c r="AL69">
        <v>66.814999999999998</v>
      </c>
      <c r="AM69">
        <v>17.179061000000001</v>
      </c>
      <c r="AN69">
        <v>1.034778</v>
      </c>
      <c r="AO69">
        <v>0</v>
      </c>
      <c r="AP69">
        <v>1.2809999999999999</v>
      </c>
      <c r="AQ69">
        <v>0</v>
      </c>
      <c r="AR69">
        <v>52.991999999999997</v>
      </c>
      <c r="AS69">
        <v>0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76.401603000000009</v>
      </c>
      <c r="BA69">
        <f t="shared" si="4"/>
        <v>2607.6215850000008</v>
      </c>
      <c r="BB69">
        <v>66</v>
      </c>
      <c r="BD69">
        <v>6.05</v>
      </c>
      <c r="BE69">
        <v>1.94</v>
      </c>
      <c r="BF69">
        <v>3.03</v>
      </c>
      <c r="BG69">
        <v>1.85</v>
      </c>
      <c r="BH69">
        <v>7.94</v>
      </c>
      <c r="BI69">
        <v>1.32</v>
      </c>
      <c r="BJ69">
        <v>0.44</v>
      </c>
      <c r="BK69">
        <v>0.84</v>
      </c>
      <c r="BL69">
        <v>0.77</v>
      </c>
      <c r="BM69">
        <v>0.14000000000000001</v>
      </c>
      <c r="BN69">
        <v>2.38</v>
      </c>
      <c r="BO69">
        <v>1.04</v>
      </c>
      <c r="BP69">
        <v>0.25</v>
      </c>
      <c r="BQ69">
        <v>2</v>
      </c>
      <c r="BR69">
        <v>1.1000000000000001</v>
      </c>
      <c r="BS69">
        <v>1.62</v>
      </c>
      <c r="BT69">
        <v>2.9693339999999999</v>
      </c>
      <c r="BU69">
        <v>1.341844</v>
      </c>
      <c r="BV69">
        <v>2.2875220000000001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1.771234</v>
      </c>
      <c r="CO69">
        <v>4.2938999999999998</v>
      </c>
      <c r="CP69">
        <v>4.2581249999999997</v>
      </c>
      <c r="CQ69">
        <v>3.542468</v>
      </c>
      <c r="CR69">
        <v>0.82130400000000003</v>
      </c>
      <c r="CS69">
        <v>2.7933979999999998</v>
      </c>
      <c r="CT69">
        <v>2.5514760000000001</v>
      </c>
      <c r="CU69">
        <v>1.063965</v>
      </c>
      <c r="CV69">
        <v>1.4628319999999999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76.401603000000009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531.13049999999998</v>
      </c>
      <c r="L70">
        <v>430.87119999999999</v>
      </c>
      <c r="M70">
        <v>79.966942000000003</v>
      </c>
      <c r="N70">
        <v>60.347343000000002</v>
      </c>
      <c r="O70">
        <v>126.52</v>
      </c>
      <c r="P70">
        <v>144.02676099999999</v>
      </c>
      <c r="Q70">
        <v>14.414</v>
      </c>
      <c r="R70">
        <v>43.545976000000003</v>
      </c>
      <c r="S70">
        <v>18.866599999999998</v>
      </c>
      <c r="T70">
        <v>1.4276059999999999</v>
      </c>
      <c r="U70">
        <v>348.97500000000002</v>
      </c>
      <c r="V70">
        <v>20.625399999999999</v>
      </c>
      <c r="W70">
        <v>43.097000000000001</v>
      </c>
      <c r="X70">
        <v>147.515625</v>
      </c>
      <c r="Y70">
        <v>0</v>
      </c>
      <c r="Z70">
        <v>0</v>
      </c>
      <c r="AA70">
        <v>42.14808</v>
      </c>
      <c r="AB70">
        <v>43.635160999999997</v>
      </c>
      <c r="AC70">
        <v>31.709733</v>
      </c>
      <c r="AD70">
        <v>9.9151349999999994</v>
      </c>
      <c r="AE70">
        <v>53.905351000000003</v>
      </c>
      <c r="AF70">
        <v>8.7128639999999997</v>
      </c>
      <c r="AG70">
        <v>44.150584000000002</v>
      </c>
      <c r="AH70">
        <v>75.861823999999999</v>
      </c>
      <c r="AI70">
        <v>0</v>
      </c>
      <c r="AJ70">
        <v>0</v>
      </c>
      <c r="AK70">
        <v>59.009957999999997</v>
      </c>
      <c r="AL70">
        <v>66.814999999999998</v>
      </c>
      <c r="AM70">
        <v>17.179061000000001</v>
      </c>
      <c r="AN70">
        <v>1.034778</v>
      </c>
      <c r="AO70">
        <v>0</v>
      </c>
      <c r="AP70">
        <v>1.2809999999999999</v>
      </c>
      <c r="AQ70">
        <v>0</v>
      </c>
      <c r="AR70">
        <v>49.128</v>
      </c>
      <c r="AS70">
        <v>0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76.401603000000009</v>
      </c>
      <c r="BA70">
        <f t="shared" si="4"/>
        <v>2603.7575850000007</v>
      </c>
      <c r="BB70">
        <v>67</v>
      </c>
      <c r="BD70">
        <v>6.05</v>
      </c>
      <c r="BE70">
        <v>1.94</v>
      </c>
      <c r="BF70">
        <v>3.03</v>
      </c>
      <c r="BG70">
        <v>1.85</v>
      </c>
      <c r="BH70">
        <v>7.94</v>
      </c>
      <c r="BI70">
        <v>1.32</v>
      </c>
      <c r="BJ70">
        <v>0.44</v>
      </c>
      <c r="BK70">
        <v>0.84</v>
      </c>
      <c r="BL70">
        <v>0.77</v>
      </c>
      <c r="BM70">
        <v>0.14000000000000001</v>
      </c>
      <c r="BN70">
        <v>2.38</v>
      </c>
      <c r="BO70">
        <v>1.04</v>
      </c>
      <c r="BP70">
        <v>0.25</v>
      </c>
      <c r="BQ70">
        <v>2</v>
      </c>
      <c r="BR70">
        <v>1.1000000000000001</v>
      </c>
      <c r="BS70">
        <v>1.62</v>
      </c>
      <c r="BT70">
        <v>2.9693339999999999</v>
      </c>
      <c r="BU70">
        <v>1.341844</v>
      </c>
      <c r="BV70">
        <v>2.2875220000000001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1.771234</v>
      </c>
      <c r="CO70">
        <v>4.2938999999999998</v>
      </c>
      <c r="CP70">
        <v>4.2581249999999997</v>
      </c>
      <c r="CQ70">
        <v>3.542468</v>
      </c>
      <c r="CR70">
        <v>0.82130400000000003</v>
      </c>
      <c r="CS70">
        <v>2.7933979999999998</v>
      </c>
      <c r="CT70">
        <v>2.5514760000000001</v>
      </c>
      <c r="CU70">
        <v>1.063965</v>
      </c>
      <c r="CV70">
        <v>1.4628319999999999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76.401603000000009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531.13049999999998</v>
      </c>
      <c r="L71">
        <v>430.87119999999999</v>
      </c>
      <c r="M71">
        <v>79.966942000000003</v>
      </c>
      <c r="N71">
        <v>60.347343000000002</v>
      </c>
      <c r="O71">
        <v>126.52</v>
      </c>
      <c r="P71">
        <v>144.02676099999999</v>
      </c>
      <c r="Q71">
        <v>14.414</v>
      </c>
      <c r="R71">
        <v>43.545976000000003</v>
      </c>
      <c r="S71">
        <v>18.866599999999998</v>
      </c>
      <c r="T71">
        <v>1.4132</v>
      </c>
      <c r="U71">
        <v>348.97500000000002</v>
      </c>
      <c r="V71">
        <v>20.625399999999999</v>
      </c>
      <c r="W71">
        <v>43.097000000000001</v>
      </c>
      <c r="X71">
        <v>147.515625</v>
      </c>
      <c r="Y71">
        <v>0</v>
      </c>
      <c r="Z71">
        <v>0</v>
      </c>
      <c r="AA71">
        <v>42.14808</v>
      </c>
      <c r="AB71">
        <v>43.635160999999997</v>
      </c>
      <c r="AC71">
        <v>31.709733</v>
      </c>
      <c r="AD71">
        <v>9.9151349999999994</v>
      </c>
      <c r="AE71">
        <v>53.905351000000003</v>
      </c>
      <c r="AF71">
        <v>8.7128639999999997</v>
      </c>
      <c r="AG71">
        <v>44.150584000000002</v>
      </c>
      <c r="AH71">
        <v>75.861823999999999</v>
      </c>
      <c r="AI71">
        <v>0</v>
      </c>
      <c r="AJ71">
        <v>0</v>
      </c>
      <c r="AK71">
        <v>59.009957999999997</v>
      </c>
      <c r="AL71">
        <v>66.814999999999998</v>
      </c>
      <c r="AM71">
        <v>17.179061000000001</v>
      </c>
      <c r="AN71">
        <v>1.034778</v>
      </c>
      <c r="AO71">
        <v>0</v>
      </c>
      <c r="AP71">
        <v>1.6653</v>
      </c>
      <c r="AQ71">
        <v>9.1850760000000005</v>
      </c>
      <c r="AR71">
        <v>49.128</v>
      </c>
      <c r="AS71">
        <v>0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76.401603000000009</v>
      </c>
      <c r="BA71">
        <f t="shared" si="4"/>
        <v>2613.3125550000009</v>
      </c>
      <c r="BB71">
        <v>68</v>
      </c>
      <c r="BD71">
        <v>6.05</v>
      </c>
      <c r="BE71">
        <v>1.94</v>
      </c>
      <c r="BF71">
        <v>3.03</v>
      </c>
      <c r="BG71">
        <v>1.85</v>
      </c>
      <c r="BH71">
        <v>7.94</v>
      </c>
      <c r="BI71">
        <v>1.32</v>
      </c>
      <c r="BJ71">
        <v>0.44</v>
      </c>
      <c r="BK71">
        <v>0.84</v>
      </c>
      <c r="BL71">
        <v>0.77</v>
      </c>
      <c r="BM71">
        <v>0.14000000000000001</v>
      </c>
      <c r="BN71">
        <v>2.38</v>
      </c>
      <c r="BO71">
        <v>1.04</v>
      </c>
      <c r="BP71">
        <v>0.25</v>
      </c>
      <c r="BQ71">
        <v>2</v>
      </c>
      <c r="BR71">
        <v>1.1000000000000001</v>
      </c>
      <c r="BS71">
        <v>1.62</v>
      </c>
      <c r="BT71">
        <v>2.9693339999999999</v>
      </c>
      <c r="BU71">
        <v>1.341844</v>
      </c>
      <c r="BV71">
        <v>2.2875220000000001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1.771234</v>
      </c>
      <c r="CO71">
        <v>4.2938999999999998</v>
      </c>
      <c r="CP71">
        <v>4.2581249999999997</v>
      </c>
      <c r="CQ71">
        <v>3.542468</v>
      </c>
      <c r="CR71">
        <v>0.82130400000000003</v>
      </c>
      <c r="CS71">
        <v>2.7933979999999998</v>
      </c>
      <c r="CT71">
        <v>2.5514760000000001</v>
      </c>
      <c r="CU71">
        <v>1.063965</v>
      </c>
      <c r="CV71">
        <v>1.4628319999999999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76.401603000000009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531.13049999999998</v>
      </c>
      <c r="L72">
        <v>363.87119999999999</v>
      </c>
      <c r="M72">
        <v>79.966942000000003</v>
      </c>
      <c r="N72">
        <v>60.347343000000002</v>
      </c>
      <c r="O72">
        <v>126.52</v>
      </c>
      <c r="P72">
        <v>144.02676099999999</v>
      </c>
      <c r="Q72">
        <v>14.414</v>
      </c>
      <c r="R72">
        <v>43.545976000000003</v>
      </c>
      <c r="S72">
        <v>18.866599999999998</v>
      </c>
      <c r="T72">
        <v>1.4132</v>
      </c>
      <c r="U72">
        <v>348.97500000000002</v>
      </c>
      <c r="V72">
        <v>20.625399999999999</v>
      </c>
      <c r="W72">
        <v>43.097000000000001</v>
      </c>
      <c r="X72">
        <v>147.515625</v>
      </c>
      <c r="Y72">
        <v>0</v>
      </c>
      <c r="Z72">
        <v>0</v>
      </c>
      <c r="AA72">
        <v>42.14808</v>
      </c>
      <c r="AB72">
        <v>43.635160999999997</v>
      </c>
      <c r="AC72">
        <v>31.709733</v>
      </c>
      <c r="AD72">
        <v>9.9151349999999994</v>
      </c>
      <c r="AE72">
        <v>53.905351000000003</v>
      </c>
      <c r="AF72">
        <v>8.7128639999999997</v>
      </c>
      <c r="AG72">
        <v>44.150584000000002</v>
      </c>
      <c r="AH72">
        <v>75.861823999999999</v>
      </c>
      <c r="AI72">
        <v>0</v>
      </c>
      <c r="AJ72">
        <v>0</v>
      </c>
      <c r="AK72">
        <v>59.009957999999997</v>
      </c>
      <c r="AL72">
        <v>66.814999999999998</v>
      </c>
      <c r="AM72">
        <v>17.179061000000001</v>
      </c>
      <c r="AN72">
        <v>1.034778</v>
      </c>
      <c r="AO72">
        <v>0</v>
      </c>
      <c r="AP72">
        <v>1.6653</v>
      </c>
      <c r="AQ72">
        <v>18.370152000000001</v>
      </c>
      <c r="AR72">
        <v>49.128</v>
      </c>
      <c r="AS72">
        <v>0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76.42160299999999</v>
      </c>
      <c r="BA72">
        <f t="shared" si="4"/>
        <v>2555.5176310000002</v>
      </c>
      <c r="BB72">
        <v>69</v>
      </c>
      <c r="BD72">
        <v>6.05</v>
      </c>
      <c r="BE72">
        <v>1.94</v>
      </c>
      <c r="BF72">
        <v>3.03</v>
      </c>
      <c r="BG72">
        <v>1.85</v>
      </c>
      <c r="BH72">
        <v>7.94</v>
      </c>
      <c r="BI72">
        <v>1.32</v>
      </c>
      <c r="BJ72">
        <v>0.44</v>
      </c>
      <c r="BK72">
        <v>0.84</v>
      </c>
      <c r="BL72">
        <v>0.79</v>
      </c>
      <c r="BM72">
        <v>0.14000000000000001</v>
      </c>
      <c r="BN72">
        <v>2.38</v>
      </c>
      <c r="BO72">
        <v>1.04</v>
      </c>
      <c r="BP72">
        <v>0.25</v>
      </c>
      <c r="BQ72">
        <v>2</v>
      </c>
      <c r="BR72">
        <v>1.1000000000000001</v>
      </c>
      <c r="BS72">
        <v>1.62</v>
      </c>
      <c r="BT72">
        <v>2.9693339999999999</v>
      </c>
      <c r="BU72">
        <v>1.341844</v>
      </c>
      <c r="BV72">
        <v>2.2875220000000001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1.771234</v>
      </c>
      <c r="CO72">
        <v>4.2938999999999998</v>
      </c>
      <c r="CP72">
        <v>4.2581249999999997</v>
      </c>
      <c r="CQ72">
        <v>3.542468</v>
      </c>
      <c r="CR72">
        <v>0.82130400000000003</v>
      </c>
      <c r="CS72">
        <v>2.7933979999999998</v>
      </c>
      <c r="CT72">
        <v>2.5514760000000001</v>
      </c>
      <c r="CU72">
        <v>1.063965</v>
      </c>
      <c r="CV72">
        <v>1.4628319999999999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76.42160299999999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525.13049999999998</v>
      </c>
      <c r="L73">
        <v>403.87119999999999</v>
      </c>
      <c r="M73">
        <v>79.966942000000003</v>
      </c>
      <c r="N73">
        <v>60.347343000000002</v>
      </c>
      <c r="O73">
        <v>126.52</v>
      </c>
      <c r="P73">
        <v>144.02676099999999</v>
      </c>
      <c r="Q73">
        <v>14.414</v>
      </c>
      <c r="R73">
        <v>43.545976000000003</v>
      </c>
      <c r="S73">
        <v>18.866599999999998</v>
      </c>
      <c r="T73">
        <v>1.4132</v>
      </c>
      <c r="U73">
        <v>348.97500000000002</v>
      </c>
      <c r="V73">
        <v>20.625399999999999</v>
      </c>
      <c r="W73">
        <v>43.097000000000001</v>
      </c>
      <c r="X73">
        <v>147.515625</v>
      </c>
      <c r="Y73">
        <v>0</v>
      </c>
      <c r="Z73">
        <v>0</v>
      </c>
      <c r="AA73">
        <v>42.14808</v>
      </c>
      <c r="AB73">
        <v>43.635160999999997</v>
      </c>
      <c r="AC73">
        <v>31.709733</v>
      </c>
      <c r="AD73">
        <v>19.830272000000001</v>
      </c>
      <c r="AE73">
        <v>53.905351000000003</v>
      </c>
      <c r="AF73">
        <v>8.7128639999999997</v>
      </c>
      <c r="AG73">
        <v>44.150584000000002</v>
      </c>
      <c r="AH73">
        <v>75.861823999999999</v>
      </c>
      <c r="AI73">
        <v>0</v>
      </c>
      <c r="AJ73">
        <v>0</v>
      </c>
      <c r="AK73">
        <v>59.009957999999997</v>
      </c>
      <c r="AL73">
        <v>66.814999999999998</v>
      </c>
      <c r="AM73">
        <v>17.179061000000001</v>
      </c>
      <c r="AN73">
        <v>1.034778</v>
      </c>
      <c r="AO73">
        <v>0</v>
      </c>
      <c r="AP73">
        <v>1.1529</v>
      </c>
      <c r="AQ73">
        <v>18.370152000000001</v>
      </c>
      <c r="AR73">
        <v>49.128</v>
      </c>
      <c r="AS73">
        <v>0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76.451602999999992</v>
      </c>
      <c r="BA73">
        <f t="shared" si="4"/>
        <v>2598.9503680000003</v>
      </c>
      <c r="BB73">
        <v>70</v>
      </c>
      <c r="BD73">
        <v>6.05</v>
      </c>
      <c r="BE73">
        <v>1.94</v>
      </c>
      <c r="BF73">
        <v>3.03</v>
      </c>
      <c r="BG73">
        <v>1.85</v>
      </c>
      <c r="BH73">
        <v>7.94</v>
      </c>
      <c r="BI73">
        <v>1.32</v>
      </c>
      <c r="BJ73">
        <v>0.44</v>
      </c>
      <c r="BK73">
        <v>0.84</v>
      </c>
      <c r="BL73">
        <v>0.82</v>
      </c>
      <c r="BM73">
        <v>0.14000000000000001</v>
      </c>
      <c r="BN73">
        <v>2.38</v>
      </c>
      <c r="BO73">
        <v>1.04</v>
      </c>
      <c r="BP73">
        <v>0.25</v>
      </c>
      <c r="BQ73">
        <v>2</v>
      </c>
      <c r="BR73">
        <v>1.1000000000000001</v>
      </c>
      <c r="BS73">
        <v>1.62</v>
      </c>
      <c r="BT73">
        <v>2.9693339999999999</v>
      </c>
      <c r="BU73">
        <v>1.341844</v>
      </c>
      <c r="BV73">
        <v>2.2875220000000001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0.82130400000000003</v>
      </c>
      <c r="CS73">
        <v>2.7933979999999998</v>
      </c>
      <c r="CT73">
        <v>2.5514760000000001</v>
      </c>
      <c r="CU73">
        <v>1.063965</v>
      </c>
      <c r="CV73">
        <v>1.4628319999999999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76.451602999999992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525.13049999999998</v>
      </c>
      <c r="L74">
        <v>354.87119999999999</v>
      </c>
      <c r="M74">
        <v>79.966942000000003</v>
      </c>
      <c r="N74">
        <v>60.347343000000002</v>
      </c>
      <c r="O74">
        <v>126.52</v>
      </c>
      <c r="P74">
        <v>144.02676099999999</v>
      </c>
      <c r="Q74">
        <v>14.414</v>
      </c>
      <c r="R74">
        <v>43.545976000000003</v>
      </c>
      <c r="S74">
        <v>18.866599999999998</v>
      </c>
      <c r="T74">
        <v>1.4132</v>
      </c>
      <c r="U74">
        <v>348.97500000000002</v>
      </c>
      <c r="V74">
        <v>20.625399999999999</v>
      </c>
      <c r="W74">
        <v>43.097000000000001</v>
      </c>
      <c r="X74">
        <v>147.515625</v>
      </c>
      <c r="Y74">
        <v>0</v>
      </c>
      <c r="Z74">
        <v>0</v>
      </c>
      <c r="AA74">
        <v>42.14808</v>
      </c>
      <c r="AB74">
        <v>43.635160999999997</v>
      </c>
      <c r="AC74">
        <v>31.709733</v>
      </c>
      <c r="AD74">
        <v>19.830272000000001</v>
      </c>
      <c r="AE74">
        <v>53.905351000000003</v>
      </c>
      <c r="AF74">
        <v>8.7128639999999997</v>
      </c>
      <c r="AG74">
        <v>44.150584000000002</v>
      </c>
      <c r="AH74">
        <v>75.861823999999999</v>
      </c>
      <c r="AI74">
        <v>0</v>
      </c>
      <c r="AJ74">
        <v>0</v>
      </c>
      <c r="AK74">
        <v>59.009957999999997</v>
      </c>
      <c r="AL74">
        <v>66.814999999999998</v>
      </c>
      <c r="AM74">
        <v>17.179061000000001</v>
      </c>
      <c r="AN74">
        <v>1.034778</v>
      </c>
      <c r="AO74">
        <v>0</v>
      </c>
      <c r="AP74">
        <v>1.1529</v>
      </c>
      <c r="AQ74">
        <v>18.370152000000001</v>
      </c>
      <c r="AR74">
        <v>49.128</v>
      </c>
      <c r="AS74">
        <v>0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76.471603000000002</v>
      </c>
      <c r="BA74">
        <f t="shared" si="4"/>
        <v>2549.9703680000002</v>
      </c>
      <c r="BB74">
        <v>71</v>
      </c>
      <c r="BD74">
        <v>6.05</v>
      </c>
      <c r="BE74">
        <v>1.94</v>
      </c>
      <c r="BF74">
        <v>3.03</v>
      </c>
      <c r="BG74">
        <v>1.85</v>
      </c>
      <c r="BH74">
        <v>7.94</v>
      </c>
      <c r="BI74">
        <v>1.32</v>
      </c>
      <c r="BJ74">
        <v>0.44</v>
      </c>
      <c r="BK74">
        <v>0.84</v>
      </c>
      <c r="BL74">
        <v>0.84</v>
      </c>
      <c r="BM74">
        <v>0.14000000000000001</v>
      </c>
      <c r="BN74">
        <v>2.38</v>
      </c>
      <c r="BO74">
        <v>1.04</v>
      </c>
      <c r="BP74">
        <v>0.25</v>
      </c>
      <c r="BQ74">
        <v>2</v>
      </c>
      <c r="BR74">
        <v>1.1000000000000001</v>
      </c>
      <c r="BS74">
        <v>1.62</v>
      </c>
      <c r="BT74">
        <v>2.9693339999999999</v>
      </c>
      <c r="BU74">
        <v>1.341844</v>
      </c>
      <c r="BV74">
        <v>2.2875220000000001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0.82130400000000003</v>
      </c>
      <c r="CS74">
        <v>2.7933979999999998</v>
      </c>
      <c r="CT74">
        <v>2.5514760000000001</v>
      </c>
      <c r="CU74">
        <v>1.063965</v>
      </c>
      <c r="CV74">
        <v>1.4628319999999999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76.471603000000002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525.13049999999998</v>
      </c>
      <c r="L75">
        <v>354.87119999999999</v>
      </c>
      <c r="M75">
        <v>79.966942000000003</v>
      </c>
      <c r="N75">
        <v>60.347343000000002</v>
      </c>
      <c r="O75">
        <v>126.52</v>
      </c>
      <c r="P75">
        <v>144.02676099999999</v>
      </c>
      <c r="Q75">
        <v>14.414</v>
      </c>
      <c r="R75">
        <v>43.545976000000003</v>
      </c>
      <c r="S75">
        <v>18.866599999999998</v>
      </c>
      <c r="T75">
        <v>1.4132</v>
      </c>
      <c r="U75">
        <v>348.97500000000002</v>
      </c>
      <c r="V75">
        <v>20.625399999999999</v>
      </c>
      <c r="W75">
        <v>43.097000000000001</v>
      </c>
      <c r="X75">
        <v>147.515625</v>
      </c>
      <c r="Y75">
        <v>0</v>
      </c>
      <c r="Z75">
        <v>0</v>
      </c>
      <c r="AA75">
        <v>40.921999999999997</v>
      </c>
      <c r="AB75">
        <v>43.635160999999997</v>
      </c>
      <c r="AC75">
        <v>31.709733</v>
      </c>
      <c r="AD75">
        <v>17.243714000000001</v>
      </c>
      <c r="AE75">
        <v>53.905351000000003</v>
      </c>
      <c r="AF75">
        <v>8.7128639999999997</v>
      </c>
      <c r="AG75">
        <v>44.150584000000002</v>
      </c>
      <c r="AH75">
        <v>61.426577999999999</v>
      </c>
      <c r="AI75">
        <v>0</v>
      </c>
      <c r="AJ75">
        <v>0</v>
      </c>
      <c r="AK75">
        <v>59.009957999999997</v>
      </c>
      <c r="AL75">
        <v>66.814999999999998</v>
      </c>
      <c r="AM75">
        <v>17.179061000000001</v>
      </c>
      <c r="AN75">
        <v>1.034778</v>
      </c>
      <c r="AO75">
        <v>0</v>
      </c>
      <c r="AP75">
        <v>1.1529</v>
      </c>
      <c r="AQ75">
        <v>18.370152000000001</v>
      </c>
      <c r="AR75">
        <v>49.128</v>
      </c>
      <c r="AS75">
        <v>5.8447040000000001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74.715758000000008</v>
      </c>
      <c r="BA75">
        <f t="shared" si="4"/>
        <v>2535.8113430000003</v>
      </c>
      <c r="BB75">
        <v>72</v>
      </c>
      <c r="BD75">
        <v>6.05</v>
      </c>
      <c r="BE75">
        <v>1.94</v>
      </c>
      <c r="BF75">
        <v>3.03</v>
      </c>
      <c r="BG75">
        <v>1.85</v>
      </c>
      <c r="BH75">
        <v>7.94</v>
      </c>
      <c r="BI75">
        <v>1.32</v>
      </c>
      <c r="BJ75">
        <v>0.44</v>
      </c>
      <c r="BK75">
        <v>0.84</v>
      </c>
      <c r="BL75">
        <v>0.84</v>
      </c>
      <c r="BM75">
        <v>0.14000000000000001</v>
      </c>
      <c r="BN75">
        <v>2.38</v>
      </c>
      <c r="BO75">
        <v>1.04</v>
      </c>
      <c r="BP75">
        <v>0.25</v>
      </c>
      <c r="BQ75">
        <v>2</v>
      </c>
      <c r="BR75">
        <v>1.1000000000000001</v>
      </c>
      <c r="BS75">
        <v>1.62</v>
      </c>
      <c r="BT75">
        <v>2.9693339999999999</v>
      </c>
      <c r="BU75">
        <v>1.341844</v>
      </c>
      <c r="BV75">
        <v>2.2875220000000001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1.9381029999999999</v>
      </c>
      <c r="CM75">
        <v>1.755846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0.82130400000000003</v>
      </c>
      <c r="CS75">
        <v>2.7933979999999998</v>
      </c>
      <c r="CT75">
        <v>2.5514760000000001</v>
      </c>
      <c r="CU75">
        <v>1.4508620000000001</v>
      </c>
      <c r="CV75">
        <v>1.187225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74.715758000000008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525.13049999999998</v>
      </c>
      <c r="L76">
        <v>354.87119999999999</v>
      </c>
      <c r="M76">
        <v>79.966942000000003</v>
      </c>
      <c r="N76">
        <v>60.347343000000002</v>
      </c>
      <c r="O76">
        <v>126.52</v>
      </c>
      <c r="P76">
        <v>144.02676099999999</v>
      </c>
      <c r="Q76">
        <v>14.414</v>
      </c>
      <c r="R76">
        <v>43.545976000000003</v>
      </c>
      <c r="S76">
        <v>18.866599999999998</v>
      </c>
      <c r="T76">
        <v>1.4132</v>
      </c>
      <c r="U76">
        <v>348.97500000000002</v>
      </c>
      <c r="V76">
        <v>20.625399999999999</v>
      </c>
      <c r="W76">
        <v>43.097000000000001</v>
      </c>
      <c r="X76">
        <v>147.515625</v>
      </c>
      <c r="Y76">
        <v>0</v>
      </c>
      <c r="Z76">
        <v>0</v>
      </c>
      <c r="AA76">
        <v>42.14808</v>
      </c>
      <c r="AB76">
        <v>43.635160999999997</v>
      </c>
      <c r="AC76">
        <v>31.709733</v>
      </c>
      <c r="AD76">
        <v>17.243714000000001</v>
      </c>
      <c r="AE76">
        <v>53.905351000000003</v>
      </c>
      <c r="AF76">
        <v>8.7128639999999997</v>
      </c>
      <c r="AG76">
        <v>44.150584000000002</v>
      </c>
      <c r="AH76">
        <v>81.902103999999994</v>
      </c>
      <c r="AI76">
        <v>0</v>
      </c>
      <c r="AJ76">
        <v>0</v>
      </c>
      <c r="AK76">
        <v>59.009957999999997</v>
      </c>
      <c r="AL76">
        <v>66.814999999999998</v>
      </c>
      <c r="AM76">
        <v>17.179061000000001</v>
      </c>
      <c r="AN76">
        <v>1.034778</v>
      </c>
      <c r="AO76">
        <v>0</v>
      </c>
      <c r="AP76">
        <v>1.1529</v>
      </c>
      <c r="AQ76">
        <v>27.555228</v>
      </c>
      <c r="AR76">
        <v>49.128</v>
      </c>
      <c r="AS76">
        <v>11.689410000000001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74.715758000000008</v>
      </c>
      <c r="BA76">
        <f t="shared" si="4"/>
        <v>2572.542731</v>
      </c>
      <c r="BB76">
        <v>73</v>
      </c>
      <c r="BD76">
        <v>6.05</v>
      </c>
      <c r="BE76">
        <v>1.94</v>
      </c>
      <c r="BF76">
        <v>3.03</v>
      </c>
      <c r="BG76">
        <v>1.85</v>
      </c>
      <c r="BH76">
        <v>7.94</v>
      </c>
      <c r="BI76">
        <v>1.32</v>
      </c>
      <c r="BJ76">
        <v>0.44</v>
      </c>
      <c r="BK76">
        <v>0.84</v>
      </c>
      <c r="BL76">
        <v>0.84</v>
      </c>
      <c r="BM76">
        <v>0.14000000000000001</v>
      </c>
      <c r="BN76">
        <v>2.38</v>
      </c>
      <c r="BO76">
        <v>1.04</v>
      </c>
      <c r="BP76">
        <v>0.25</v>
      </c>
      <c r="BQ76">
        <v>2</v>
      </c>
      <c r="BR76">
        <v>1.1000000000000001</v>
      </c>
      <c r="BS76">
        <v>1.62</v>
      </c>
      <c r="BT76">
        <v>2.9693339999999999</v>
      </c>
      <c r="BU76">
        <v>1.341844</v>
      </c>
      <c r="BV76">
        <v>2.2875220000000001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1.9381029999999999</v>
      </c>
      <c r="CM76">
        <v>1.755846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0.82130400000000003</v>
      </c>
      <c r="CS76">
        <v>2.7933979999999998</v>
      </c>
      <c r="CT76">
        <v>2.5514760000000001</v>
      </c>
      <c r="CU76">
        <v>1.7195389999999999</v>
      </c>
      <c r="CV76">
        <v>1.575901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74.715758000000008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566.16089999999997</v>
      </c>
      <c r="L77">
        <v>440.87119999999999</v>
      </c>
      <c r="M77">
        <v>79.966942000000003</v>
      </c>
      <c r="N77">
        <v>60.347343000000002</v>
      </c>
      <c r="O77">
        <v>126.52</v>
      </c>
      <c r="P77">
        <v>144.02676099999999</v>
      </c>
      <c r="Q77">
        <v>13.7843</v>
      </c>
      <c r="R77">
        <v>43.545976000000003</v>
      </c>
      <c r="S77">
        <v>18.866599999999998</v>
      </c>
      <c r="T77">
        <v>1.4132</v>
      </c>
      <c r="U77">
        <v>348.97500000000002</v>
      </c>
      <c r="V77">
        <v>20.625399999999999</v>
      </c>
      <c r="W77">
        <v>43.097000000000001</v>
      </c>
      <c r="X77">
        <v>147.515625</v>
      </c>
      <c r="Y77">
        <v>0</v>
      </c>
      <c r="Z77">
        <v>6.5537999999999998</v>
      </c>
      <c r="AA77">
        <v>42.14808</v>
      </c>
      <c r="AB77">
        <v>43.635160999999997</v>
      </c>
      <c r="AC77">
        <v>31.709733</v>
      </c>
      <c r="AD77">
        <v>29.745407</v>
      </c>
      <c r="AE77">
        <v>53.905351000000003</v>
      </c>
      <c r="AF77">
        <v>8.7128639999999997</v>
      </c>
      <c r="AG77">
        <v>44.150584000000002</v>
      </c>
      <c r="AH77">
        <v>126.436373</v>
      </c>
      <c r="AI77">
        <v>0</v>
      </c>
      <c r="AJ77">
        <v>0</v>
      </c>
      <c r="AK77">
        <v>59.009957999999997</v>
      </c>
      <c r="AL77">
        <v>66.814999999999998</v>
      </c>
      <c r="AM77">
        <v>17.179061000000001</v>
      </c>
      <c r="AN77">
        <v>1.034778</v>
      </c>
      <c r="AO77">
        <v>0</v>
      </c>
      <c r="AP77">
        <v>1.1529</v>
      </c>
      <c r="AQ77">
        <v>27.555228</v>
      </c>
      <c r="AR77">
        <v>49.128</v>
      </c>
      <c r="AS77">
        <v>17.534113999999999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74.715758000000008</v>
      </c>
      <c r="BA77">
        <f t="shared" si="4"/>
        <v>2768.3778970000008</v>
      </c>
      <c r="BB77">
        <v>74</v>
      </c>
      <c r="BD77">
        <v>6.05</v>
      </c>
      <c r="BE77">
        <v>1.94</v>
      </c>
      <c r="BF77">
        <v>3.03</v>
      </c>
      <c r="BG77">
        <v>1.85</v>
      </c>
      <c r="BH77">
        <v>7.94</v>
      </c>
      <c r="BI77">
        <v>1.32</v>
      </c>
      <c r="BJ77">
        <v>0.44</v>
      </c>
      <c r="BK77">
        <v>0.84</v>
      </c>
      <c r="BL77">
        <v>0.84</v>
      </c>
      <c r="BM77">
        <v>0.14000000000000001</v>
      </c>
      <c r="BN77">
        <v>2.38</v>
      </c>
      <c r="BO77">
        <v>1.04</v>
      </c>
      <c r="BP77">
        <v>0.25</v>
      </c>
      <c r="BQ77">
        <v>2</v>
      </c>
      <c r="BR77">
        <v>1.1000000000000001</v>
      </c>
      <c r="BS77">
        <v>1.62</v>
      </c>
      <c r="BT77">
        <v>2.9693339999999999</v>
      </c>
      <c r="BU77">
        <v>1.341844</v>
      </c>
      <c r="BV77">
        <v>2.2875220000000001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1.9381029999999999</v>
      </c>
      <c r="CM77">
        <v>1.755846</v>
      </c>
      <c r="CN77">
        <v>1.771234</v>
      </c>
      <c r="CO77">
        <v>4.2938999999999998</v>
      </c>
      <c r="CP77">
        <v>4.2581249999999997</v>
      </c>
      <c r="CQ77">
        <v>3.542468</v>
      </c>
      <c r="CR77">
        <v>0.82130400000000003</v>
      </c>
      <c r="CS77">
        <v>2.7933979999999998</v>
      </c>
      <c r="CT77">
        <v>2.5514760000000001</v>
      </c>
      <c r="CU77">
        <v>3.1918950000000001</v>
      </c>
      <c r="CV77">
        <v>2.438053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74.715758000000008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625.57050000000004</v>
      </c>
      <c r="L78">
        <v>600.87120000000004</v>
      </c>
      <c r="M78">
        <v>79.966942000000003</v>
      </c>
      <c r="N78">
        <v>60.347343000000002</v>
      </c>
      <c r="O78">
        <v>126.52</v>
      </c>
      <c r="P78">
        <v>144.02676099999999</v>
      </c>
      <c r="Q78">
        <v>19.740100000000002</v>
      </c>
      <c r="R78">
        <v>43.545976000000003</v>
      </c>
      <c r="S78">
        <v>26.96</v>
      </c>
      <c r="T78">
        <v>1.4132</v>
      </c>
      <c r="U78">
        <v>348.97500000000002</v>
      </c>
      <c r="V78">
        <v>20.625399999999999</v>
      </c>
      <c r="W78">
        <v>43.097000000000001</v>
      </c>
      <c r="X78">
        <v>147.515625</v>
      </c>
      <c r="Y78">
        <v>0</v>
      </c>
      <c r="Z78">
        <v>13.1076</v>
      </c>
      <c r="AA78">
        <v>42.14808</v>
      </c>
      <c r="AB78">
        <v>43.635160999999997</v>
      </c>
      <c r="AC78">
        <v>31.709733</v>
      </c>
      <c r="AD78">
        <v>39.752510000000001</v>
      </c>
      <c r="AE78">
        <v>53.905351000000003</v>
      </c>
      <c r="AF78">
        <v>9.0316259999999993</v>
      </c>
      <c r="AG78">
        <v>44.150584000000002</v>
      </c>
      <c r="AH78">
        <v>151.723648</v>
      </c>
      <c r="AI78">
        <v>0</v>
      </c>
      <c r="AJ78">
        <v>0</v>
      </c>
      <c r="AK78">
        <v>59.009957999999997</v>
      </c>
      <c r="AL78">
        <v>66.814999999999998</v>
      </c>
      <c r="AM78">
        <v>17.179061000000001</v>
      </c>
      <c r="AN78">
        <v>1.034778</v>
      </c>
      <c r="AO78">
        <v>0</v>
      </c>
      <c r="AP78">
        <v>1.1529</v>
      </c>
      <c r="AQ78">
        <v>28.191117999999999</v>
      </c>
      <c r="AR78">
        <v>49.128</v>
      </c>
      <c r="AS78">
        <v>23.378820000000001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74.715758000000008</v>
      </c>
      <c r="BA78">
        <f t="shared" si="4"/>
        <v>3050.4842330000001</v>
      </c>
      <c r="BB78">
        <v>75</v>
      </c>
      <c r="BD78">
        <v>6.05</v>
      </c>
      <c r="BE78">
        <v>1.94</v>
      </c>
      <c r="BF78">
        <v>3.03</v>
      </c>
      <c r="BG78">
        <v>1.85</v>
      </c>
      <c r="BH78">
        <v>7.94</v>
      </c>
      <c r="BI78">
        <v>1.32</v>
      </c>
      <c r="BJ78">
        <v>0.44</v>
      </c>
      <c r="BK78">
        <v>0.84</v>
      </c>
      <c r="BL78">
        <v>0.84</v>
      </c>
      <c r="BM78">
        <v>0.14000000000000001</v>
      </c>
      <c r="BN78">
        <v>2.38</v>
      </c>
      <c r="BO78">
        <v>1.04</v>
      </c>
      <c r="BP78">
        <v>0.25</v>
      </c>
      <c r="BQ78">
        <v>2</v>
      </c>
      <c r="BR78">
        <v>1.1000000000000001</v>
      </c>
      <c r="BS78">
        <v>1.62</v>
      </c>
      <c r="BT78">
        <v>2.9693339999999999</v>
      </c>
      <c r="BU78">
        <v>1.341844</v>
      </c>
      <c r="BV78">
        <v>2.2875220000000001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1.9381029999999999</v>
      </c>
      <c r="CM78">
        <v>1.755846</v>
      </c>
      <c r="CN78">
        <v>1.771234</v>
      </c>
      <c r="CO78">
        <v>4.2938999999999998</v>
      </c>
      <c r="CP78">
        <v>4.2581249999999997</v>
      </c>
      <c r="CQ78">
        <v>3.542468</v>
      </c>
      <c r="CR78">
        <v>0.82130400000000003</v>
      </c>
      <c r="CS78">
        <v>2.7933979999999998</v>
      </c>
      <c r="CT78">
        <v>2.609464</v>
      </c>
      <c r="CU78">
        <v>4.2558600000000002</v>
      </c>
      <c r="CV78">
        <v>2.8832629999999999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74.715758000000008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689.34990000000005</v>
      </c>
      <c r="L79">
        <v>600.87120000000004</v>
      </c>
      <c r="M79">
        <v>79.966942000000003</v>
      </c>
      <c r="N79">
        <v>60.347343000000002</v>
      </c>
      <c r="O79">
        <v>126.52</v>
      </c>
      <c r="P79">
        <v>144.02676099999999</v>
      </c>
      <c r="Q79">
        <v>19.740100000000002</v>
      </c>
      <c r="R79">
        <v>43.545976000000003</v>
      </c>
      <c r="S79">
        <v>26.96</v>
      </c>
      <c r="T79">
        <v>1.4132</v>
      </c>
      <c r="U79">
        <v>348.97500000000002</v>
      </c>
      <c r="V79">
        <v>20.625399999999999</v>
      </c>
      <c r="W79">
        <v>43.097000000000001</v>
      </c>
      <c r="X79">
        <v>147.515625</v>
      </c>
      <c r="Y79">
        <v>0</v>
      </c>
      <c r="Z79">
        <v>13.1076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53.905351000000003</v>
      </c>
      <c r="AF79">
        <v>9.0316259999999993</v>
      </c>
      <c r="AG79">
        <v>44.150584000000002</v>
      </c>
      <c r="AH79">
        <v>151.723648</v>
      </c>
      <c r="AI79">
        <v>3.4724400000000002</v>
      </c>
      <c r="AJ79">
        <v>0</v>
      </c>
      <c r="AK79">
        <v>59.009957999999997</v>
      </c>
      <c r="AL79">
        <v>66.814999999999998</v>
      </c>
      <c r="AM79">
        <v>17.179061000000001</v>
      </c>
      <c r="AN79">
        <v>1.034778</v>
      </c>
      <c r="AO79">
        <v>0</v>
      </c>
      <c r="AP79">
        <v>1.1529</v>
      </c>
      <c r="AQ79">
        <v>28.191117999999999</v>
      </c>
      <c r="AR79">
        <v>49.128</v>
      </c>
      <c r="AS79">
        <v>34.647410000000001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74.805757999999997</v>
      </c>
      <c r="BA79">
        <f t="shared" si="4"/>
        <v>3129.0946630000008</v>
      </c>
      <c r="BB79">
        <v>76</v>
      </c>
      <c r="BD79">
        <v>6.05</v>
      </c>
      <c r="BE79">
        <v>1.94</v>
      </c>
      <c r="BF79">
        <v>3.03</v>
      </c>
      <c r="BG79">
        <v>1.85</v>
      </c>
      <c r="BH79">
        <v>7.94</v>
      </c>
      <c r="BI79">
        <v>1.39</v>
      </c>
      <c r="BJ79">
        <v>0.44</v>
      </c>
      <c r="BK79">
        <v>0.84</v>
      </c>
      <c r="BL79">
        <v>0.86</v>
      </c>
      <c r="BM79">
        <v>0.14000000000000001</v>
      </c>
      <c r="BN79">
        <v>2.38</v>
      </c>
      <c r="BO79">
        <v>1.04</v>
      </c>
      <c r="BP79">
        <v>0.25</v>
      </c>
      <c r="BQ79">
        <v>2</v>
      </c>
      <c r="BR79">
        <v>1.1000000000000001</v>
      </c>
      <c r="BS79">
        <v>1.62</v>
      </c>
      <c r="BT79">
        <v>2.9693339999999999</v>
      </c>
      <c r="BU79">
        <v>1.341844</v>
      </c>
      <c r="BV79">
        <v>2.2875220000000001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1.9381029999999999</v>
      </c>
      <c r="CM79">
        <v>1.755846</v>
      </c>
      <c r="CN79">
        <v>1.771234</v>
      </c>
      <c r="CO79">
        <v>4.2938999999999998</v>
      </c>
      <c r="CP79">
        <v>4.2581249999999997</v>
      </c>
      <c r="CQ79">
        <v>3.542468</v>
      </c>
      <c r="CR79">
        <v>0.82130400000000003</v>
      </c>
      <c r="CS79">
        <v>2.7933979999999998</v>
      </c>
      <c r="CT79">
        <v>2.609464</v>
      </c>
      <c r="CU79">
        <v>4.2558600000000002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74.805757999999997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689.34990000000005</v>
      </c>
      <c r="L80">
        <v>600.87120000000004</v>
      </c>
      <c r="M80">
        <v>79.966942000000003</v>
      </c>
      <c r="N80">
        <v>60.347343000000002</v>
      </c>
      <c r="O80">
        <v>126.52</v>
      </c>
      <c r="P80">
        <v>144.02676099999999</v>
      </c>
      <c r="Q80">
        <v>19.740100000000002</v>
      </c>
      <c r="R80">
        <v>43.545976000000003</v>
      </c>
      <c r="S80">
        <v>26.96</v>
      </c>
      <c r="T80">
        <v>1.4132</v>
      </c>
      <c r="U80">
        <v>348.97500000000002</v>
      </c>
      <c r="V80">
        <v>20.625399999999999</v>
      </c>
      <c r="W80">
        <v>43.097000000000001</v>
      </c>
      <c r="X80">
        <v>147.515625</v>
      </c>
      <c r="Y80">
        <v>0</v>
      </c>
      <c r="Z80">
        <v>13.1076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53.905351000000003</v>
      </c>
      <c r="AF80">
        <v>9.0316259999999993</v>
      </c>
      <c r="AG80">
        <v>44.150584000000002</v>
      </c>
      <c r="AH80">
        <v>151.723648</v>
      </c>
      <c r="AI80">
        <v>8.3338579999999993</v>
      </c>
      <c r="AJ80">
        <v>0</v>
      </c>
      <c r="AK80">
        <v>59.009957999999997</v>
      </c>
      <c r="AL80">
        <v>66.814999999999998</v>
      </c>
      <c r="AM80">
        <v>17.179061000000001</v>
      </c>
      <c r="AN80">
        <v>1.034778</v>
      </c>
      <c r="AO80">
        <v>0</v>
      </c>
      <c r="AP80">
        <v>1.1529</v>
      </c>
      <c r="AQ80">
        <v>28.191117999999999</v>
      </c>
      <c r="AR80">
        <v>52.991999999999997</v>
      </c>
      <c r="AS80">
        <v>34.647410000000001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74.825758000000008</v>
      </c>
      <c r="BA80">
        <f t="shared" si="4"/>
        <v>3137.8400810000007</v>
      </c>
      <c r="BB80">
        <v>77</v>
      </c>
      <c r="BD80">
        <v>6.05</v>
      </c>
      <c r="BE80">
        <v>1.94</v>
      </c>
      <c r="BF80">
        <v>3.03</v>
      </c>
      <c r="BG80">
        <v>1.85</v>
      </c>
      <c r="BH80">
        <v>7.94</v>
      </c>
      <c r="BI80">
        <v>1.4</v>
      </c>
      <c r="BJ80">
        <v>0.44</v>
      </c>
      <c r="BK80">
        <v>0.84</v>
      </c>
      <c r="BL80">
        <v>0.87</v>
      </c>
      <c r="BM80">
        <v>0.14000000000000001</v>
      </c>
      <c r="BN80">
        <v>2.38</v>
      </c>
      <c r="BO80">
        <v>1.04</v>
      </c>
      <c r="BP80">
        <v>0.25</v>
      </c>
      <c r="BQ80">
        <v>2</v>
      </c>
      <c r="BR80">
        <v>1.1000000000000001</v>
      </c>
      <c r="BS80">
        <v>1.62</v>
      </c>
      <c r="BT80">
        <v>2.9693339999999999</v>
      </c>
      <c r="BU80">
        <v>1.341844</v>
      </c>
      <c r="BV80">
        <v>2.2875220000000001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1.9381029999999999</v>
      </c>
      <c r="CM80">
        <v>1.755846</v>
      </c>
      <c r="CN80">
        <v>1.771234</v>
      </c>
      <c r="CO80">
        <v>4.2938999999999998</v>
      </c>
      <c r="CP80">
        <v>4.2581249999999997</v>
      </c>
      <c r="CQ80">
        <v>3.542468</v>
      </c>
      <c r="CR80">
        <v>0.82130400000000003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74.825758000000008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689.34990000000005</v>
      </c>
      <c r="L81">
        <v>600.87120000000004</v>
      </c>
      <c r="M81">
        <v>79.966942000000003</v>
      </c>
      <c r="N81">
        <v>60.347343000000002</v>
      </c>
      <c r="O81">
        <v>126.52</v>
      </c>
      <c r="P81">
        <v>144.02676099999999</v>
      </c>
      <c r="Q81">
        <v>19.740100000000002</v>
      </c>
      <c r="R81">
        <v>43.545976000000003</v>
      </c>
      <c r="S81">
        <v>26.96</v>
      </c>
      <c r="T81">
        <v>1.4132</v>
      </c>
      <c r="U81">
        <v>348.97500000000002</v>
      </c>
      <c r="V81">
        <v>20.625399999999999</v>
      </c>
      <c r="W81">
        <v>43.097000000000001</v>
      </c>
      <c r="X81">
        <v>147.515625</v>
      </c>
      <c r="Y81">
        <v>0</v>
      </c>
      <c r="Z81">
        <v>13.1076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53.905351000000003</v>
      </c>
      <c r="AF81">
        <v>9.0316259999999993</v>
      </c>
      <c r="AG81">
        <v>44.150584000000002</v>
      </c>
      <c r="AH81">
        <v>151.723648</v>
      </c>
      <c r="AI81">
        <v>54.308968999999998</v>
      </c>
      <c r="AJ81">
        <v>0</v>
      </c>
      <c r="AK81">
        <v>59.009957999999997</v>
      </c>
      <c r="AL81">
        <v>66.814999999999998</v>
      </c>
      <c r="AM81">
        <v>17.179061000000001</v>
      </c>
      <c r="AN81">
        <v>1.034778</v>
      </c>
      <c r="AO81">
        <v>0</v>
      </c>
      <c r="AP81">
        <v>1.1529</v>
      </c>
      <c r="AQ81">
        <v>28.191117999999999</v>
      </c>
      <c r="AR81">
        <v>52.991999999999997</v>
      </c>
      <c r="AS81">
        <v>34.647410000000001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74.825758000000008</v>
      </c>
      <c r="BA81">
        <f t="shared" si="4"/>
        <v>3183.8151920000009</v>
      </c>
      <c r="BB81">
        <v>78</v>
      </c>
      <c r="BD81">
        <v>6.05</v>
      </c>
      <c r="BE81">
        <v>1.94</v>
      </c>
      <c r="BF81">
        <v>3.03</v>
      </c>
      <c r="BG81">
        <v>1.85</v>
      </c>
      <c r="BH81">
        <v>7.94</v>
      </c>
      <c r="BI81">
        <v>1.4</v>
      </c>
      <c r="BJ81">
        <v>0.44</v>
      </c>
      <c r="BK81">
        <v>0.84</v>
      </c>
      <c r="BL81">
        <v>0.87</v>
      </c>
      <c r="BM81">
        <v>0.14000000000000001</v>
      </c>
      <c r="BN81">
        <v>2.38</v>
      </c>
      <c r="BO81">
        <v>1.04</v>
      </c>
      <c r="BP81">
        <v>0.25</v>
      </c>
      <c r="BQ81">
        <v>2</v>
      </c>
      <c r="BR81">
        <v>1.1000000000000001</v>
      </c>
      <c r="BS81">
        <v>1.62</v>
      </c>
      <c r="BT81">
        <v>2.9693339999999999</v>
      </c>
      <c r="BU81">
        <v>1.341844</v>
      </c>
      <c r="BV81">
        <v>2.2875220000000001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1.9381029999999999</v>
      </c>
      <c r="CM81">
        <v>1.755846</v>
      </c>
      <c r="CN81">
        <v>1.771234</v>
      </c>
      <c r="CO81">
        <v>4.2938999999999998</v>
      </c>
      <c r="CP81">
        <v>4.2581249999999997</v>
      </c>
      <c r="CQ81">
        <v>3.542468</v>
      </c>
      <c r="CR81">
        <v>0.82130400000000003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74.825758000000008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689.34990000000005</v>
      </c>
      <c r="L82">
        <v>600.87120000000004</v>
      </c>
      <c r="M82">
        <v>79.966942000000003</v>
      </c>
      <c r="N82">
        <v>60.347343000000002</v>
      </c>
      <c r="O82">
        <v>126.52</v>
      </c>
      <c r="P82">
        <v>144.02676099999999</v>
      </c>
      <c r="Q82">
        <v>19.740100000000002</v>
      </c>
      <c r="R82">
        <v>43.545976000000003</v>
      </c>
      <c r="S82">
        <v>26.96</v>
      </c>
      <c r="T82">
        <v>1.4132</v>
      </c>
      <c r="U82">
        <v>348.97500000000002</v>
      </c>
      <c r="V82">
        <v>20.625399999999999</v>
      </c>
      <c r="W82">
        <v>43.097000000000001</v>
      </c>
      <c r="X82">
        <v>147.515625</v>
      </c>
      <c r="Y82">
        <v>0</v>
      </c>
      <c r="Z82">
        <v>13.1076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9.0316259999999993</v>
      </c>
      <c r="AG82">
        <v>44.150584000000002</v>
      </c>
      <c r="AH82">
        <v>151.723648</v>
      </c>
      <c r="AI82">
        <v>54.308968999999998</v>
      </c>
      <c r="AJ82">
        <v>0</v>
      </c>
      <c r="AK82">
        <v>59.009957999999997</v>
      </c>
      <c r="AL82">
        <v>66.814999999999998</v>
      </c>
      <c r="AM82">
        <v>17.179061000000001</v>
      </c>
      <c r="AN82">
        <v>1.034778</v>
      </c>
      <c r="AO82">
        <v>0</v>
      </c>
      <c r="AP82">
        <v>1.1529</v>
      </c>
      <c r="AQ82">
        <v>28.191117999999999</v>
      </c>
      <c r="AR82">
        <v>49.128</v>
      </c>
      <c r="AS82">
        <v>34.647410000000001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74.825758000000008</v>
      </c>
      <c r="BA82">
        <f t="shared" si="4"/>
        <v>3179.9511920000009</v>
      </c>
      <c r="BB82">
        <v>79</v>
      </c>
      <c r="BD82">
        <v>6.05</v>
      </c>
      <c r="BE82">
        <v>1.94</v>
      </c>
      <c r="BF82">
        <v>3.03</v>
      </c>
      <c r="BG82">
        <v>1.85</v>
      </c>
      <c r="BH82">
        <v>7.94</v>
      </c>
      <c r="BI82">
        <v>1.4</v>
      </c>
      <c r="BJ82">
        <v>0.44</v>
      </c>
      <c r="BK82">
        <v>0.84</v>
      </c>
      <c r="BL82">
        <v>0.87</v>
      </c>
      <c r="BM82">
        <v>0.14000000000000001</v>
      </c>
      <c r="BN82">
        <v>2.38</v>
      </c>
      <c r="BO82">
        <v>1.04</v>
      </c>
      <c r="BP82">
        <v>0.25</v>
      </c>
      <c r="BQ82">
        <v>2</v>
      </c>
      <c r="BR82">
        <v>1.1000000000000001</v>
      </c>
      <c r="BS82">
        <v>1.62</v>
      </c>
      <c r="BT82">
        <v>2.9693339999999999</v>
      </c>
      <c r="BU82">
        <v>1.341844</v>
      </c>
      <c r="BV82">
        <v>2.2875220000000001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1.9381029999999999</v>
      </c>
      <c r="CM82">
        <v>1.755846</v>
      </c>
      <c r="CN82">
        <v>1.771234</v>
      </c>
      <c r="CO82">
        <v>4.2938999999999998</v>
      </c>
      <c r="CP82">
        <v>4.2581249999999997</v>
      </c>
      <c r="CQ82">
        <v>3.542468</v>
      </c>
      <c r="CR82">
        <v>0.82130400000000003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74.825758000000008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689.34990000000005</v>
      </c>
      <c r="L83">
        <v>503.90259200000003</v>
      </c>
      <c r="M83">
        <v>79.966942000000003</v>
      </c>
      <c r="N83">
        <v>60.347343000000002</v>
      </c>
      <c r="O83">
        <v>126.52</v>
      </c>
      <c r="P83">
        <v>144.02676099999999</v>
      </c>
      <c r="Q83">
        <v>19.740100000000002</v>
      </c>
      <c r="R83">
        <v>43.545976000000003</v>
      </c>
      <c r="S83">
        <v>26.96</v>
      </c>
      <c r="T83">
        <v>1.4132</v>
      </c>
      <c r="U83">
        <v>348.97500000000002</v>
      </c>
      <c r="V83">
        <v>20.625399999999999</v>
      </c>
      <c r="W83">
        <v>43.097000000000001</v>
      </c>
      <c r="X83">
        <v>147.515625</v>
      </c>
      <c r="Y83">
        <v>0</v>
      </c>
      <c r="Z83">
        <v>13.1076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9.0316259999999993</v>
      </c>
      <c r="AG83">
        <v>44.150584000000002</v>
      </c>
      <c r="AH83">
        <v>151.723648</v>
      </c>
      <c r="AI83">
        <v>54.308968999999998</v>
      </c>
      <c r="AJ83">
        <v>0</v>
      </c>
      <c r="AK83">
        <v>59.009957999999997</v>
      </c>
      <c r="AL83">
        <v>81.34</v>
      </c>
      <c r="AM83">
        <v>17.179061000000001</v>
      </c>
      <c r="AN83">
        <v>1.034778</v>
      </c>
      <c r="AO83">
        <v>0</v>
      </c>
      <c r="AP83">
        <v>2.4339</v>
      </c>
      <c r="AQ83">
        <v>28.191117999999999</v>
      </c>
      <c r="AR83">
        <v>49.128</v>
      </c>
      <c r="AS83">
        <v>26.301172000000001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74.775757999999996</v>
      </c>
      <c r="BA83">
        <f t="shared" si="4"/>
        <v>3090.3923460000005</v>
      </c>
      <c r="BB83">
        <v>80</v>
      </c>
      <c r="BD83">
        <v>6.05</v>
      </c>
      <c r="BE83">
        <v>1.94</v>
      </c>
      <c r="BF83">
        <v>3.03</v>
      </c>
      <c r="BG83">
        <v>1.85</v>
      </c>
      <c r="BH83">
        <v>7.94</v>
      </c>
      <c r="BI83">
        <v>1.4</v>
      </c>
      <c r="BJ83">
        <v>0.44</v>
      </c>
      <c r="BK83">
        <v>0.82</v>
      </c>
      <c r="BL83">
        <v>0.87</v>
      </c>
      <c r="BM83">
        <v>0.14000000000000001</v>
      </c>
      <c r="BN83">
        <v>2.38</v>
      </c>
      <c r="BO83">
        <v>1.04</v>
      </c>
      <c r="BP83">
        <v>0.22</v>
      </c>
      <c r="BQ83">
        <v>2</v>
      </c>
      <c r="BR83">
        <v>1.1000000000000001</v>
      </c>
      <c r="BS83">
        <v>1.62</v>
      </c>
      <c r="BT83">
        <v>2.9693339999999999</v>
      </c>
      <c r="BU83">
        <v>1.341844</v>
      </c>
      <c r="BV83">
        <v>2.2875220000000001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1.9381029999999999</v>
      </c>
      <c r="CM83">
        <v>1.755846</v>
      </c>
      <c r="CN83">
        <v>1.771234</v>
      </c>
      <c r="CO83">
        <v>4.2938999999999998</v>
      </c>
      <c r="CP83">
        <v>4.2581249999999997</v>
      </c>
      <c r="CQ83">
        <v>3.542468</v>
      </c>
      <c r="CR83">
        <v>0.82130400000000003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74.775757999999996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689.34990000000005</v>
      </c>
      <c r="L84">
        <v>503.90259200000003</v>
      </c>
      <c r="M84">
        <v>79.966942000000003</v>
      </c>
      <c r="N84">
        <v>60.347343000000002</v>
      </c>
      <c r="O84">
        <v>126.52</v>
      </c>
      <c r="P84">
        <v>144.02676099999999</v>
      </c>
      <c r="Q84">
        <v>19.740100000000002</v>
      </c>
      <c r="R84">
        <v>43.545976000000003</v>
      </c>
      <c r="S84">
        <v>26.96</v>
      </c>
      <c r="T84">
        <v>1.4132</v>
      </c>
      <c r="U84">
        <v>348.97500000000002</v>
      </c>
      <c r="V84">
        <v>20.625399999999999</v>
      </c>
      <c r="W84">
        <v>43.097000000000001</v>
      </c>
      <c r="X84">
        <v>147.515625</v>
      </c>
      <c r="Y84">
        <v>0</v>
      </c>
      <c r="Z84">
        <v>13.1076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9.0316259999999993</v>
      </c>
      <c r="AG84">
        <v>44.150584000000002</v>
      </c>
      <c r="AH84">
        <v>151.723648</v>
      </c>
      <c r="AI84">
        <v>54.308968999999998</v>
      </c>
      <c r="AJ84">
        <v>0</v>
      </c>
      <c r="AK84">
        <v>59.009957999999997</v>
      </c>
      <c r="AL84">
        <v>81.34</v>
      </c>
      <c r="AM84">
        <v>17.179061000000001</v>
      </c>
      <c r="AN84">
        <v>1.034778</v>
      </c>
      <c r="AO84">
        <v>0</v>
      </c>
      <c r="AP84">
        <v>2.4339</v>
      </c>
      <c r="AQ84">
        <v>28.191117999999999</v>
      </c>
      <c r="AR84">
        <v>49.128</v>
      </c>
      <c r="AS84">
        <v>26.301172000000001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74.775757999999996</v>
      </c>
      <c r="BA84">
        <f t="shared" si="4"/>
        <v>3090.3923460000005</v>
      </c>
      <c r="BB84">
        <v>81</v>
      </c>
      <c r="BD84">
        <v>6.05</v>
      </c>
      <c r="BE84">
        <v>1.94</v>
      </c>
      <c r="BF84">
        <v>3.03</v>
      </c>
      <c r="BG84">
        <v>1.85</v>
      </c>
      <c r="BH84">
        <v>7.94</v>
      </c>
      <c r="BI84">
        <v>1.4</v>
      </c>
      <c r="BJ84">
        <v>0.44</v>
      </c>
      <c r="BK84">
        <v>0.82</v>
      </c>
      <c r="BL84">
        <v>0.87</v>
      </c>
      <c r="BM84">
        <v>0.14000000000000001</v>
      </c>
      <c r="BN84">
        <v>2.38</v>
      </c>
      <c r="BO84">
        <v>1.04</v>
      </c>
      <c r="BP84">
        <v>0.22</v>
      </c>
      <c r="BQ84">
        <v>2</v>
      </c>
      <c r="BR84">
        <v>1.1000000000000001</v>
      </c>
      <c r="BS84">
        <v>1.62</v>
      </c>
      <c r="BT84">
        <v>2.9693339999999999</v>
      </c>
      <c r="BU84">
        <v>1.341844</v>
      </c>
      <c r="BV84">
        <v>2.2875220000000001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1.9381029999999999</v>
      </c>
      <c r="CM84">
        <v>1.755846</v>
      </c>
      <c r="CN84">
        <v>1.771234</v>
      </c>
      <c r="CO84">
        <v>4.2938999999999998</v>
      </c>
      <c r="CP84">
        <v>4.2581249999999997</v>
      </c>
      <c r="CQ84">
        <v>3.542468</v>
      </c>
      <c r="CR84">
        <v>0.82130400000000003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74.775757999999996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625.256843</v>
      </c>
      <c r="L85">
        <v>436.17149999999998</v>
      </c>
      <c r="M85">
        <v>79.966942000000003</v>
      </c>
      <c r="N85">
        <v>60.347343000000002</v>
      </c>
      <c r="O85">
        <v>126.52</v>
      </c>
      <c r="P85">
        <v>144.02676099999999</v>
      </c>
      <c r="Q85">
        <v>5.2243000000000004</v>
      </c>
      <c r="R85">
        <v>43.545976000000003</v>
      </c>
      <c r="S85">
        <v>22.920677999999999</v>
      </c>
      <c r="T85">
        <v>1.202148</v>
      </c>
      <c r="U85">
        <v>348.97500000000002</v>
      </c>
      <c r="V85">
        <v>20.625399999999999</v>
      </c>
      <c r="W85">
        <v>42.912799999999997</v>
      </c>
      <c r="X85">
        <v>147.515625</v>
      </c>
      <c r="Y85">
        <v>0</v>
      </c>
      <c r="Z85">
        <v>13.1076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9.0316259999999993</v>
      </c>
      <c r="AG85">
        <v>44.150584000000002</v>
      </c>
      <c r="AH85">
        <v>151.723648</v>
      </c>
      <c r="AI85">
        <v>54.308968999999998</v>
      </c>
      <c r="AJ85">
        <v>0</v>
      </c>
      <c r="AK85">
        <v>59.009957999999997</v>
      </c>
      <c r="AL85">
        <v>81.34</v>
      </c>
      <c r="AM85">
        <v>17.179061000000001</v>
      </c>
      <c r="AN85">
        <v>1.034778</v>
      </c>
      <c r="AO85">
        <v>0</v>
      </c>
      <c r="AP85">
        <v>2.4339</v>
      </c>
      <c r="AQ85">
        <v>28.191117999999999</v>
      </c>
      <c r="AR85">
        <v>49.128</v>
      </c>
      <c r="AS85">
        <v>26.301172000000001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74.775757999999996</v>
      </c>
      <c r="BA85">
        <f t="shared" si="4"/>
        <v>2939.6178230000005</v>
      </c>
      <c r="BB85">
        <v>82</v>
      </c>
      <c r="BD85">
        <v>6.05</v>
      </c>
      <c r="BE85">
        <v>1.94</v>
      </c>
      <c r="BF85">
        <v>3.03</v>
      </c>
      <c r="BG85">
        <v>1.85</v>
      </c>
      <c r="BH85">
        <v>7.94</v>
      </c>
      <c r="BI85">
        <v>1.4</v>
      </c>
      <c r="BJ85">
        <v>0.44</v>
      </c>
      <c r="BK85">
        <v>0.82</v>
      </c>
      <c r="BL85">
        <v>0.87</v>
      </c>
      <c r="BM85">
        <v>0.14000000000000001</v>
      </c>
      <c r="BN85">
        <v>2.38</v>
      </c>
      <c r="BO85">
        <v>1.04</v>
      </c>
      <c r="BP85">
        <v>0.22</v>
      </c>
      <c r="BQ85">
        <v>2</v>
      </c>
      <c r="BR85">
        <v>1.1000000000000001</v>
      </c>
      <c r="BS85">
        <v>1.62</v>
      </c>
      <c r="BT85">
        <v>2.9693339999999999</v>
      </c>
      <c r="BU85">
        <v>1.341844</v>
      </c>
      <c r="BV85">
        <v>2.2875220000000001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1.9381029999999999</v>
      </c>
      <c r="CM85">
        <v>1.755846</v>
      </c>
      <c r="CN85">
        <v>1.771234</v>
      </c>
      <c r="CO85">
        <v>4.2938999999999998</v>
      </c>
      <c r="CP85">
        <v>4.2581249999999997</v>
      </c>
      <c r="CQ85">
        <v>3.542468</v>
      </c>
      <c r="CR85">
        <v>0.82130400000000003</v>
      </c>
      <c r="CS85">
        <v>2.7933979999999998</v>
      </c>
      <c r="CT85">
        <v>2.609464</v>
      </c>
      <c r="CU85">
        <v>4.2558600000000002</v>
      </c>
      <c r="CV85">
        <v>2.8832629999999999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74.775757999999996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500.54930300000001</v>
      </c>
      <c r="L86">
        <v>436.17149999999998</v>
      </c>
      <c r="M86">
        <v>79.966942000000003</v>
      </c>
      <c r="N86">
        <v>60.347343000000002</v>
      </c>
      <c r="O86">
        <v>126.52</v>
      </c>
      <c r="P86">
        <v>144.02676099999999</v>
      </c>
      <c r="Q86">
        <v>5.2243000000000004</v>
      </c>
      <c r="R86">
        <v>43.545976000000003</v>
      </c>
      <c r="S86">
        <v>15.568491</v>
      </c>
      <c r="T86">
        <v>0.86631400000000003</v>
      </c>
      <c r="U86">
        <v>348.97500000000002</v>
      </c>
      <c r="V86">
        <v>20.625399999999999</v>
      </c>
      <c r="W86">
        <v>42.912799999999997</v>
      </c>
      <c r="X86">
        <v>147.515625</v>
      </c>
      <c r="Y86">
        <v>0</v>
      </c>
      <c r="Z86">
        <v>6.5537999999999998</v>
      </c>
      <c r="AA86">
        <v>42.14808</v>
      </c>
      <c r="AB86">
        <v>43.635160999999997</v>
      </c>
      <c r="AC86">
        <v>31.709733</v>
      </c>
      <c r="AD86">
        <v>29.745407</v>
      </c>
      <c r="AE86">
        <v>53.905351000000003</v>
      </c>
      <c r="AF86">
        <v>8.7128639999999997</v>
      </c>
      <c r="AG86">
        <v>44.150584000000002</v>
      </c>
      <c r="AH86">
        <v>151.723648</v>
      </c>
      <c r="AI86">
        <v>54.308968999999998</v>
      </c>
      <c r="AJ86">
        <v>0</v>
      </c>
      <c r="AK86">
        <v>59.009957999999997</v>
      </c>
      <c r="AL86">
        <v>81.34</v>
      </c>
      <c r="AM86">
        <v>17.179061000000001</v>
      </c>
      <c r="AN86">
        <v>1.034778</v>
      </c>
      <c r="AO86">
        <v>0</v>
      </c>
      <c r="AP86">
        <v>2.4339</v>
      </c>
      <c r="AQ86">
        <v>28.191117999999999</v>
      </c>
      <c r="AR86">
        <v>49.128</v>
      </c>
      <c r="AS86">
        <v>26.301172000000001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74.775757999999996</v>
      </c>
      <c r="BA86">
        <f t="shared" si="4"/>
        <v>2790.3425970000008</v>
      </c>
      <c r="BB86">
        <v>83</v>
      </c>
      <c r="BD86">
        <v>6.05</v>
      </c>
      <c r="BE86">
        <v>1.94</v>
      </c>
      <c r="BF86">
        <v>3.03</v>
      </c>
      <c r="BG86">
        <v>1.85</v>
      </c>
      <c r="BH86">
        <v>7.94</v>
      </c>
      <c r="BI86">
        <v>1.4</v>
      </c>
      <c r="BJ86">
        <v>0.44</v>
      </c>
      <c r="BK86">
        <v>0.82</v>
      </c>
      <c r="BL86">
        <v>0.87</v>
      </c>
      <c r="BM86">
        <v>0.14000000000000001</v>
      </c>
      <c r="BN86">
        <v>2.38</v>
      </c>
      <c r="BO86">
        <v>1.04</v>
      </c>
      <c r="BP86">
        <v>0.22</v>
      </c>
      <c r="BQ86">
        <v>2</v>
      </c>
      <c r="BR86">
        <v>1.1000000000000001</v>
      </c>
      <c r="BS86">
        <v>1.62</v>
      </c>
      <c r="BT86">
        <v>2.9693339999999999</v>
      </c>
      <c r="BU86">
        <v>1.341844</v>
      </c>
      <c r="BV86">
        <v>2.2875220000000001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1.9381029999999999</v>
      </c>
      <c r="CM86">
        <v>1.755846</v>
      </c>
      <c r="CN86">
        <v>1.771234</v>
      </c>
      <c r="CO86">
        <v>4.2938999999999998</v>
      </c>
      <c r="CP86">
        <v>4.2581249999999997</v>
      </c>
      <c r="CQ86">
        <v>3.542468</v>
      </c>
      <c r="CR86">
        <v>0.82130400000000003</v>
      </c>
      <c r="CS86">
        <v>2.7933979999999998</v>
      </c>
      <c r="CT86">
        <v>2.5514760000000001</v>
      </c>
      <c r="CU86">
        <v>4.2558600000000002</v>
      </c>
      <c r="CV86">
        <v>2.8832629999999999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74.775757999999996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442.73050000000001</v>
      </c>
      <c r="L87">
        <v>436.17149999999998</v>
      </c>
      <c r="M87">
        <v>79.966942000000003</v>
      </c>
      <c r="N87">
        <v>60.347343000000002</v>
      </c>
      <c r="O87">
        <v>126.52</v>
      </c>
      <c r="P87">
        <v>144.02676099999999</v>
      </c>
      <c r="Q87">
        <v>5.2243000000000004</v>
      </c>
      <c r="R87">
        <v>43.545976000000003</v>
      </c>
      <c r="S87">
        <v>9.3706999999999994</v>
      </c>
      <c r="T87">
        <v>0.61</v>
      </c>
      <c r="U87">
        <v>348.97500000000002</v>
      </c>
      <c r="V87">
        <v>20.625399999999999</v>
      </c>
      <c r="W87">
        <v>42.912799999999997</v>
      </c>
      <c r="X87">
        <v>147.515625</v>
      </c>
      <c r="Y87">
        <v>0</v>
      </c>
      <c r="Z87">
        <v>1.1000000000000001</v>
      </c>
      <c r="AA87">
        <v>42.14808</v>
      </c>
      <c r="AB87">
        <v>43.635160999999997</v>
      </c>
      <c r="AC87">
        <v>31.709733</v>
      </c>
      <c r="AD87">
        <v>29.745407</v>
      </c>
      <c r="AE87">
        <v>53.905351000000003</v>
      </c>
      <c r="AF87">
        <v>8.7128639999999997</v>
      </c>
      <c r="AG87">
        <v>44.150584000000002</v>
      </c>
      <c r="AH87">
        <v>101.149098</v>
      </c>
      <c r="AI87">
        <v>18.05669</v>
      </c>
      <c r="AJ87">
        <v>0</v>
      </c>
      <c r="AK87">
        <v>59.009957999999997</v>
      </c>
      <c r="AL87">
        <v>81.34</v>
      </c>
      <c r="AM87">
        <v>17.179061000000001</v>
      </c>
      <c r="AN87">
        <v>1.034778</v>
      </c>
      <c r="AO87">
        <v>0</v>
      </c>
      <c r="AP87">
        <v>2.4339</v>
      </c>
      <c r="AQ87">
        <v>28.191117999999999</v>
      </c>
      <c r="AR87">
        <v>49.128</v>
      </c>
      <c r="AS87">
        <v>35.652698999999998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74.695757999999998</v>
      </c>
      <c r="BA87">
        <f t="shared" si="4"/>
        <v>2643.0605869999999</v>
      </c>
      <c r="BB87">
        <v>84</v>
      </c>
      <c r="BD87">
        <v>6.05</v>
      </c>
      <c r="BE87">
        <v>1.94</v>
      </c>
      <c r="BF87">
        <v>3.03</v>
      </c>
      <c r="BG87">
        <v>1.85</v>
      </c>
      <c r="BH87">
        <v>7.94</v>
      </c>
      <c r="BI87">
        <v>1.32</v>
      </c>
      <c r="BJ87">
        <v>0.44</v>
      </c>
      <c r="BK87">
        <v>0.82</v>
      </c>
      <c r="BL87">
        <v>0.87</v>
      </c>
      <c r="BM87">
        <v>0.14000000000000001</v>
      </c>
      <c r="BN87">
        <v>2.38</v>
      </c>
      <c r="BO87">
        <v>1.04</v>
      </c>
      <c r="BP87">
        <v>0.22</v>
      </c>
      <c r="BQ87">
        <v>2</v>
      </c>
      <c r="BR87">
        <v>1.1000000000000001</v>
      </c>
      <c r="BS87">
        <v>1.62</v>
      </c>
      <c r="BT87">
        <v>2.9693339999999999</v>
      </c>
      <c r="BU87">
        <v>1.341844</v>
      </c>
      <c r="BV87">
        <v>2.2875220000000001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1.9381029999999999</v>
      </c>
      <c r="CM87">
        <v>1.755846</v>
      </c>
      <c r="CN87">
        <v>1.771234</v>
      </c>
      <c r="CO87">
        <v>4.2938999999999998</v>
      </c>
      <c r="CP87">
        <v>4.2581249999999997</v>
      </c>
      <c r="CQ87">
        <v>3.542468</v>
      </c>
      <c r="CR87">
        <v>0.82130400000000003</v>
      </c>
      <c r="CS87">
        <v>2.7933979999999998</v>
      </c>
      <c r="CT87">
        <v>2.5514760000000001</v>
      </c>
      <c r="CU87">
        <v>4.2558600000000002</v>
      </c>
      <c r="CV87">
        <v>1.950442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74.695757999999998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442.73050000000001</v>
      </c>
      <c r="L88">
        <v>436.17149999999998</v>
      </c>
      <c r="M88">
        <v>79.966942000000003</v>
      </c>
      <c r="N88">
        <v>60.347343000000002</v>
      </c>
      <c r="O88">
        <v>126.52</v>
      </c>
      <c r="P88">
        <v>144.02676099999999</v>
      </c>
      <c r="Q88">
        <v>5.2243000000000004</v>
      </c>
      <c r="R88">
        <v>43.545976000000003</v>
      </c>
      <c r="S88">
        <v>9.3706999999999994</v>
      </c>
      <c r="T88">
        <v>0.61</v>
      </c>
      <c r="U88">
        <v>348.97500000000002</v>
      </c>
      <c r="V88">
        <v>20.625399999999999</v>
      </c>
      <c r="W88">
        <v>42.912799999999997</v>
      </c>
      <c r="X88">
        <v>147.515625</v>
      </c>
      <c r="Y88">
        <v>0</v>
      </c>
      <c r="Z88">
        <v>1.1000000000000001</v>
      </c>
      <c r="AA88">
        <v>42.14808</v>
      </c>
      <c r="AB88">
        <v>43.635160999999997</v>
      </c>
      <c r="AC88">
        <v>31.709733</v>
      </c>
      <c r="AD88">
        <v>29.745407</v>
      </c>
      <c r="AE88">
        <v>53.905351000000003</v>
      </c>
      <c r="AF88">
        <v>8.7128639999999997</v>
      </c>
      <c r="AG88">
        <v>44.150584000000002</v>
      </c>
      <c r="AH88">
        <v>101.149098</v>
      </c>
      <c r="AI88">
        <v>16.667714</v>
      </c>
      <c r="AJ88">
        <v>0</v>
      </c>
      <c r="AK88">
        <v>59.009957999999997</v>
      </c>
      <c r="AL88">
        <v>81.34</v>
      </c>
      <c r="AM88">
        <v>17.179061000000001</v>
      </c>
      <c r="AN88">
        <v>1.034778</v>
      </c>
      <c r="AO88">
        <v>0</v>
      </c>
      <c r="AP88">
        <v>2.4339</v>
      </c>
      <c r="AQ88">
        <v>28.191117999999999</v>
      </c>
      <c r="AR88">
        <v>49.128</v>
      </c>
      <c r="AS88">
        <v>35.652698999999998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74.695757999999998</v>
      </c>
      <c r="BA88">
        <f t="shared" si="4"/>
        <v>2641.6716110000002</v>
      </c>
      <c r="BB88">
        <v>85</v>
      </c>
      <c r="BD88">
        <v>6.05</v>
      </c>
      <c r="BE88">
        <v>1.94</v>
      </c>
      <c r="BF88">
        <v>3.03</v>
      </c>
      <c r="BG88">
        <v>1.85</v>
      </c>
      <c r="BH88">
        <v>7.94</v>
      </c>
      <c r="BI88">
        <v>1.32</v>
      </c>
      <c r="BJ88">
        <v>0.44</v>
      </c>
      <c r="BK88">
        <v>0.82</v>
      </c>
      <c r="BL88">
        <v>0.87</v>
      </c>
      <c r="BM88">
        <v>0.14000000000000001</v>
      </c>
      <c r="BN88">
        <v>2.38</v>
      </c>
      <c r="BO88">
        <v>1.04</v>
      </c>
      <c r="BP88">
        <v>0.22</v>
      </c>
      <c r="BQ88">
        <v>2</v>
      </c>
      <c r="BR88">
        <v>1.1000000000000001</v>
      </c>
      <c r="BS88">
        <v>1.62</v>
      </c>
      <c r="BT88">
        <v>2.9693339999999999</v>
      </c>
      <c r="BU88">
        <v>1.341844</v>
      </c>
      <c r="BV88">
        <v>2.2875220000000001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1.9381029999999999</v>
      </c>
      <c r="CM88">
        <v>1.755846</v>
      </c>
      <c r="CN88">
        <v>1.771234</v>
      </c>
      <c r="CO88">
        <v>4.2938999999999998</v>
      </c>
      <c r="CP88">
        <v>4.2581249999999997</v>
      </c>
      <c r="CQ88">
        <v>3.542468</v>
      </c>
      <c r="CR88">
        <v>0.82130400000000003</v>
      </c>
      <c r="CS88">
        <v>2.7933979999999998</v>
      </c>
      <c r="CT88">
        <v>2.5514760000000001</v>
      </c>
      <c r="CU88">
        <v>4.2558600000000002</v>
      </c>
      <c r="CV88">
        <v>1.950442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74.695757999999998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442.73050000000001</v>
      </c>
      <c r="L89">
        <v>436.17149999999998</v>
      </c>
      <c r="M89">
        <v>79.966942000000003</v>
      </c>
      <c r="N89">
        <v>60.347343000000002</v>
      </c>
      <c r="O89">
        <v>126.52</v>
      </c>
      <c r="P89">
        <v>144.02676099999999</v>
      </c>
      <c r="Q89">
        <v>5.2243000000000004</v>
      </c>
      <c r="R89">
        <v>28.281700000000001</v>
      </c>
      <c r="S89">
        <v>9.3706999999999994</v>
      </c>
      <c r="T89">
        <v>0.61</v>
      </c>
      <c r="U89">
        <v>348.97500000000002</v>
      </c>
      <c r="V89">
        <v>20.625399999999999</v>
      </c>
      <c r="W89">
        <v>42.912799999999997</v>
      </c>
      <c r="X89">
        <v>147.515625</v>
      </c>
      <c r="Y89">
        <v>0</v>
      </c>
      <c r="Z89">
        <v>1.1000000000000001</v>
      </c>
      <c r="AA89">
        <v>42.14808</v>
      </c>
      <c r="AB89">
        <v>43.635160999999997</v>
      </c>
      <c r="AC89">
        <v>31.709733</v>
      </c>
      <c r="AD89">
        <v>29.745407</v>
      </c>
      <c r="AE89">
        <v>53.905351000000003</v>
      </c>
      <c r="AF89">
        <v>8.7128639999999997</v>
      </c>
      <c r="AG89">
        <v>44.150584000000002</v>
      </c>
      <c r="AH89">
        <v>101.149098</v>
      </c>
      <c r="AI89">
        <v>16.667714</v>
      </c>
      <c r="AJ89">
        <v>0</v>
      </c>
      <c r="AK89">
        <v>59.009957999999997</v>
      </c>
      <c r="AL89">
        <v>81.34</v>
      </c>
      <c r="AM89">
        <v>17.179061000000001</v>
      </c>
      <c r="AN89">
        <v>1.034778</v>
      </c>
      <c r="AO89">
        <v>0</v>
      </c>
      <c r="AP89">
        <v>3.7149000000000001</v>
      </c>
      <c r="AQ89">
        <v>28.191117999999999</v>
      </c>
      <c r="AR89">
        <v>49.128</v>
      </c>
      <c r="AS89">
        <v>35.652698999999998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66.706436999999994</v>
      </c>
      <c r="BA89">
        <f t="shared" si="4"/>
        <v>2619.6990140000003</v>
      </c>
      <c r="BB89">
        <v>86</v>
      </c>
      <c r="BD89">
        <v>6.05</v>
      </c>
      <c r="BE89">
        <v>1.94</v>
      </c>
      <c r="BF89">
        <v>3.03</v>
      </c>
      <c r="BG89">
        <v>1.84</v>
      </c>
      <c r="BH89">
        <v>0</v>
      </c>
      <c r="BI89">
        <v>1.32</v>
      </c>
      <c r="BJ89">
        <v>0.44</v>
      </c>
      <c r="BK89">
        <v>0.82</v>
      </c>
      <c r="BL89">
        <v>0.82</v>
      </c>
      <c r="BM89">
        <v>0.14000000000000001</v>
      </c>
      <c r="BN89">
        <v>2.38</v>
      </c>
      <c r="BO89">
        <v>1.04</v>
      </c>
      <c r="BP89">
        <v>0.22</v>
      </c>
      <c r="BQ89">
        <v>2</v>
      </c>
      <c r="BR89">
        <v>1.1000000000000001</v>
      </c>
      <c r="BS89">
        <v>1.62</v>
      </c>
      <c r="BT89">
        <v>2.9693339999999999</v>
      </c>
      <c r="BU89">
        <v>1.341844</v>
      </c>
      <c r="BV89">
        <v>2.2982010000000002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1.9381029999999999</v>
      </c>
      <c r="CM89">
        <v>1.755846</v>
      </c>
      <c r="CN89">
        <v>1.771234</v>
      </c>
      <c r="CO89">
        <v>4.2938999999999998</v>
      </c>
      <c r="CP89">
        <v>4.2581249999999997</v>
      </c>
      <c r="CQ89">
        <v>3.542468</v>
      </c>
      <c r="CR89">
        <v>0.82130400000000003</v>
      </c>
      <c r="CS89">
        <v>2.7933979999999998</v>
      </c>
      <c r="CT89">
        <v>2.5514760000000001</v>
      </c>
      <c r="CU89">
        <v>4.2558600000000002</v>
      </c>
      <c r="CV89">
        <v>1.950442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66.706436999999994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442.73050000000001</v>
      </c>
      <c r="L90">
        <v>406.17149999999998</v>
      </c>
      <c r="M90">
        <v>79.966942000000003</v>
      </c>
      <c r="N90">
        <v>60.347343000000002</v>
      </c>
      <c r="O90">
        <v>126.52</v>
      </c>
      <c r="P90">
        <v>144.02676099999999</v>
      </c>
      <c r="Q90">
        <v>5.2243000000000004</v>
      </c>
      <c r="R90">
        <v>28.281700000000001</v>
      </c>
      <c r="S90">
        <v>9.3706999999999994</v>
      </c>
      <c r="T90">
        <v>0.61</v>
      </c>
      <c r="U90">
        <v>348.97500000000002</v>
      </c>
      <c r="V90">
        <v>20.625399999999999</v>
      </c>
      <c r="W90">
        <v>42.912799999999997</v>
      </c>
      <c r="X90">
        <v>147.515625</v>
      </c>
      <c r="Y90">
        <v>0</v>
      </c>
      <c r="Z90">
        <v>1.1000000000000001</v>
      </c>
      <c r="AA90">
        <v>42.14808</v>
      </c>
      <c r="AB90">
        <v>43.635160999999997</v>
      </c>
      <c r="AC90">
        <v>31.709733</v>
      </c>
      <c r="AD90">
        <v>29.745407</v>
      </c>
      <c r="AE90">
        <v>53.905351000000003</v>
      </c>
      <c r="AF90">
        <v>8.7128639999999997</v>
      </c>
      <c r="AG90">
        <v>44.150584000000002</v>
      </c>
      <c r="AH90">
        <v>101.149098</v>
      </c>
      <c r="AI90">
        <v>16.667714</v>
      </c>
      <c r="AJ90">
        <v>0</v>
      </c>
      <c r="AK90">
        <v>59.009957999999997</v>
      </c>
      <c r="AL90">
        <v>81.34</v>
      </c>
      <c r="AM90">
        <v>17.179061000000001</v>
      </c>
      <c r="AN90">
        <v>1.034778</v>
      </c>
      <c r="AO90">
        <v>0</v>
      </c>
      <c r="AP90">
        <v>3.7149000000000001</v>
      </c>
      <c r="AQ90">
        <v>28.191117999999999</v>
      </c>
      <c r="AR90">
        <v>49.128</v>
      </c>
      <c r="AS90">
        <v>35.652698999999998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66.706547999999984</v>
      </c>
      <c r="BA90">
        <f t="shared" si="4"/>
        <v>2589.6991250000005</v>
      </c>
      <c r="BB90">
        <v>87</v>
      </c>
      <c r="BD90">
        <v>6.05</v>
      </c>
      <c r="BE90">
        <v>1.94</v>
      </c>
      <c r="BF90">
        <v>3.03</v>
      </c>
      <c r="BG90">
        <v>1.84</v>
      </c>
      <c r="BH90">
        <v>0</v>
      </c>
      <c r="BI90">
        <v>1.32</v>
      </c>
      <c r="BJ90">
        <v>0.44</v>
      </c>
      <c r="BK90">
        <v>0.82</v>
      </c>
      <c r="BL90">
        <v>0.82</v>
      </c>
      <c r="BM90">
        <v>0.14000000000000001</v>
      </c>
      <c r="BN90">
        <v>2.38</v>
      </c>
      <c r="BO90">
        <v>1.04</v>
      </c>
      <c r="BP90">
        <v>0.22</v>
      </c>
      <c r="BQ90">
        <v>2</v>
      </c>
      <c r="BR90">
        <v>1.1000000000000001</v>
      </c>
      <c r="BS90">
        <v>1.62</v>
      </c>
      <c r="BT90">
        <v>2.9693339999999999</v>
      </c>
      <c r="BU90">
        <v>1.341844</v>
      </c>
      <c r="BV90">
        <v>2.2983120000000001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1.9381029999999999</v>
      </c>
      <c r="CM90">
        <v>1.755846</v>
      </c>
      <c r="CN90">
        <v>1.771234</v>
      </c>
      <c r="CO90">
        <v>4.2938999999999998</v>
      </c>
      <c r="CP90">
        <v>4.2581249999999997</v>
      </c>
      <c r="CQ90">
        <v>3.542468</v>
      </c>
      <c r="CR90">
        <v>0.82130400000000003</v>
      </c>
      <c r="CS90">
        <v>2.7933979999999998</v>
      </c>
      <c r="CT90">
        <v>2.5514760000000001</v>
      </c>
      <c r="CU90">
        <v>4.2558600000000002</v>
      </c>
      <c r="CV90">
        <v>1.950442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66.706547999999984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539.59911799999998</v>
      </c>
      <c r="L91">
        <v>445.46609999999998</v>
      </c>
      <c r="M91">
        <v>79.966942000000003</v>
      </c>
      <c r="N91">
        <v>60.347343000000002</v>
      </c>
      <c r="O91">
        <v>126.52</v>
      </c>
      <c r="P91">
        <v>144.02676099999999</v>
      </c>
      <c r="Q91">
        <v>8.0777999999999999</v>
      </c>
      <c r="R91">
        <v>28.281700000000001</v>
      </c>
      <c r="S91">
        <v>11.913672</v>
      </c>
      <c r="T91">
        <v>0.61</v>
      </c>
      <c r="U91">
        <v>348.97500000000002</v>
      </c>
      <c r="V91">
        <v>20.625399999999999</v>
      </c>
      <c r="W91">
        <v>42.912799999999997</v>
      </c>
      <c r="X91">
        <v>147.515625</v>
      </c>
      <c r="Y91">
        <v>0</v>
      </c>
      <c r="Z91">
        <v>13.1076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17.425726000000001</v>
      </c>
      <c r="AG91">
        <v>44.150584000000002</v>
      </c>
      <c r="AH91">
        <v>151.723648</v>
      </c>
      <c r="AI91">
        <v>3.4724400000000002</v>
      </c>
      <c r="AJ91">
        <v>0</v>
      </c>
      <c r="AK91">
        <v>59.009957999999997</v>
      </c>
      <c r="AL91">
        <v>81.34</v>
      </c>
      <c r="AM91">
        <v>17.179061000000001</v>
      </c>
      <c r="AN91">
        <v>1.034778</v>
      </c>
      <c r="AO91">
        <v>0</v>
      </c>
      <c r="AP91">
        <v>3.7149000000000001</v>
      </c>
      <c r="AQ91">
        <v>28.191117999999999</v>
      </c>
      <c r="AR91">
        <v>49.128</v>
      </c>
      <c r="AS91">
        <v>35.652698999999998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66.766547999999986</v>
      </c>
      <c r="BA91">
        <f t="shared" si="4"/>
        <v>2799.4256560000008</v>
      </c>
      <c r="BB91">
        <v>88</v>
      </c>
      <c r="BD91">
        <v>6.05</v>
      </c>
      <c r="BE91">
        <v>1.94</v>
      </c>
      <c r="BF91">
        <v>3.03</v>
      </c>
      <c r="BG91">
        <v>1.84</v>
      </c>
      <c r="BH91">
        <v>0</v>
      </c>
      <c r="BI91">
        <v>1.37</v>
      </c>
      <c r="BJ91">
        <v>0.45</v>
      </c>
      <c r="BK91">
        <v>0.82</v>
      </c>
      <c r="BL91">
        <v>0.82</v>
      </c>
      <c r="BM91">
        <v>0.14000000000000001</v>
      </c>
      <c r="BN91">
        <v>2.38</v>
      </c>
      <c r="BO91">
        <v>1.04</v>
      </c>
      <c r="BP91">
        <v>0.22</v>
      </c>
      <c r="BQ91">
        <v>2</v>
      </c>
      <c r="BR91">
        <v>1.1000000000000001</v>
      </c>
      <c r="BS91">
        <v>1.62</v>
      </c>
      <c r="BT91">
        <v>2.9693339999999999</v>
      </c>
      <c r="BU91">
        <v>1.341844</v>
      </c>
      <c r="BV91">
        <v>2.2983120000000001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1.9381029999999999</v>
      </c>
      <c r="CM91">
        <v>1.755846</v>
      </c>
      <c r="CN91">
        <v>1.771234</v>
      </c>
      <c r="CO91">
        <v>4.2938999999999998</v>
      </c>
      <c r="CP91">
        <v>4.2581249999999997</v>
      </c>
      <c r="CQ91">
        <v>3.542468</v>
      </c>
      <c r="CR91">
        <v>0.82130400000000003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66.766547999999986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566.16089999999997</v>
      </c>
      <c r="L92">
        <v>445.46609999999998</v>
      </c>
      <c r="M92">
        <v>79.966942000000003</v>
      </c>
      <c r="N92">
        <v>60.347343000000002</v>
      </c>
      <c r="O92">
        <v>126.52</v>
      </c>
      <c r="P92">
        <v>144.02676099999999</v>
      </c>
      <c r="Q92">
        <v>8.0777999999999999</v>
      </c>
      <c r="R92">
        <v>28.281700000000001</v>
      </c>
      <c r="S92">
        <v>12.9557</v>
      </c>
      <c r="T92">
        <v>0.61</v>
      </c>
      <c r="U92">
        <v>348.97500000000002</v>
      </c>
      <c r="V92">
        <v>20.625399999999999</v>
      </c>
      <c r="W92">
        <v>42.912799999999997</v>
      </c>
      <c r="X92">
        <v>147.515625</v>
      </c>
      <c r="Y92">
        <v>0</v>
      </c>
      <c r="Z92">
        <v>13.1076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17.425726000000001</v>
      </c>
      <c r="AG92">
        <v>44.150584000000002</v>
      </c>
      <c r="AH92">
        <v>151.723648</v>
      </c>
      <c r="AI92">
        <v>3.4724400000000002</v>
      </c>
      <c r="AJ92">
        <v>0</v>
      </c>
      <c r="AK92">
        <v>59.009957999999997</v>
      </c>
      <c r="AL92">
        <v>81.34</v>
      </c>
      <c r="AM92">
        <v>17.179061000000001</v>
      </c>
      <c r="AN92">
        <v>1.034778</v>
      </c>
      <c r="AO92">
        <v>0</v>
      </c>
      <c r="AP92">
        <v>3.7149000000000001</v>
      </c>
      <c r="AQ92">
        <v>28.191117999999999</v>
      </c>
      <c r="AR92">
        <v>49.128</v>
      </c>
      <c r="AS92">
        <v>35.652698999999998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66.766547999999986</v>
      </c>
      <c r="BA92">
        <f t="shared" si="4"/>
        <v>2827.0294660000009</v>
      </c>
      <c r="BB92">
        <v>89</v>
      </c>
      <c r="BD92">
        <v>6.05</v>
      </c>
      <c r="BE92">
        <v>1.94</v>
      </c>
      <c r="BF92">
        <v>3.03</v>
      </c>
      <c r="BG92">
        <v>1.84</v>
      </c>
      <c r="BH92">
        <v>0</v>
      </c>
      <c r="BI92">
        <v>1.37</v>
      </c>
      <c r="BJ92">
        <v>0.45</v>
      </c>
      <c r="BK92">
        <v>0.82</v>
      </c>
      <c r="BL92">
        <v>0.82</v>
      </c>
      <c r="BM92">
        <v>0.14000000000000001</v>
      </c>
      <c r="BN92">
        <v>2.38</v>
      </c>
      <c r="BO92">
        <v>1.04</v>
      </c>
      <c r="BP92">
        <v>0.22</v>
      </c>
      <c r="BQ92">
        <v>2</v>
      </c>
      <c r="BR92">
        <v>1.1000000000000001</v>
      </c>
      <c r="BS92">
        <v>1.62</v>
      </c>
      <c r="BT92">
        <v>2.9693339999999999</v>
      </c>
      <c r="BU92">
        <v>1.341844</v>
      </c>
      <c r="BV92">
        <v>2.2983120000000001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1.9381029999999999</v>
      </c>
      <c r="CM92">
        <v>1.755846</v>
      </c>
      <c r="CN92">
        <v>1.771234</v>
      </c>
      <c r="CO92">
        <v>4.2938999999999998</v>
      </c>
      <c r="CP92">
        <v>4.2581249999999997</v>
      </c>
      <c r="CQ92">
        <v>3.542468</v>
      </c>
      <c r="CR92">
        <v>0.82130400000000003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66.766547999999986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616.16089999999997</v>
      </c>
      <c r="L93">
        <v>453.64440000000002</v>
      </c>
      <c r="M93">
        <v>79.966942000000003</v>
      </c>
      <c r="N93">
        <v>60.347343000000002</v>
      </c>
      <c r="O93">
        <v>126.52</v>
      </c>
      <c r="P93">
        <v>144.02676099999999</v>
      </c>
      <c r="Q93">
        <v>14.0444</v>
      </c>
      <c r="R93">
        <v>43.545976000000003</v>
      </c>
      <c r="S93">
        <v>21.866599999999998</v>
      </c>
      <c r="T93">
        <v>1.4132</v>
      </c>
      <c r="U93">
        <v>348.97500000000002</v>
      </c>
      <c r="V93">
        <v>20.625399999999999</v>
      </c>
      <c r="W93">
        <v>42.912799999999997</v>
      </c>
      <c r="X93">
        <v>147.515625</v>
      </c>
      <c r="Y93">
        <v>0</v>
      </c>
      <c r="Z93">
        <v>13.1076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17.425726000000001</v>
      </c>
      <c r="AG93">
        <v>44.150584000000002</v>
      </c>
      <c r="AH93">
        <v>151.723648</v>
      </c>
      <c r="AI93">
        <v>3.4724400000000002</v>
      </c>
      <c r="AJ93">
        <v>0</v>
      </c>
      <c r="AK93">
        <v>59.009957999999997</v>
      </c>
      <c r="AL93">
        <v>81.34</v>
      </c>
      <c r="AM93">
        <v>17.179061000000001</v>
      </c>
      <c r="AN93">
        <v>1.034778</v>
      </c>
      <c r="AO93">
        <v>0</v>
      </c>
      <c r="AP93">
        <v>4.9958999999999998</v>
      </c>
      <c r="AQ93">
        <v>28.191117999999999</v>
      </c>
      <c r="AR93">
        <v>49.128</v>
      </c>
      <c r="AS93">
        <v>35.652698999999998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66.766547999999986</v>
      </c>
      <c r="BA93">
        <f t="shared" si="4"/>
        <v>2917.4337420000006</v>
      </c>
      <c r="BB93">
        <v>90</v>
      </c>
      <c r="BD93">
        <v>6.05</v>
      </c>
      <c r="BE93">
        <v>1.94</v>
      </c>
      <c r="BF93">
        <v>3.03</v>
      </c>
      <c r="BG93">
        <v>1.84</v>
      </c>
      <c r="BH93">
        <v>0</v>
      </c>
      <c r="BI93">
        <v>1.37</v>
      </c>
      <c r="BJ93">
        <v>0.45</v>
      </c>
      <c r="BK93">
        <v>0.82</v>
      </c>
      <c r="BL93">
        <v>0.82</v>
      </c>
      <c r="BM93">
        <v>0.14000000000000001</v>
      </c>
      <c r="BN93">
        <v>2.38</v>
      </c>
      <c r="BO93">
        <v>1.04</v>
      </c>
      <c r="BP93">
        <v>0.22</v>
      </c>
      <c r="BQ93">
        <v>2</v>
      </c>
      <c r="BR93">
        <v>1.1000000000000001</v>
      </c>
      <c r="BS93">
        <v>1.62</v>
      </c>
      <c r="BT93">
        <v>2.9693339999999999</v>
      </c>
      <c r="BU93">
        <v>1.341844</v>
      </c>
      <c r="BV93">
        <v>2.2983120000000001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1.9381029999999999</v>
      </c>
      <c r="CM93">
        <v>1.755846</v>
      </c>
      <c r="CN93">
        <v>1.771234</v>
      </c>
      <c r="CO93">
        <v>4.2938999999999998</v>
      </c>
      <c r="CP93">
        <v>4.2581249999999997</v>
      </c>
      <c r="CQ93">
        <v>3.542468</v>
      </c>
      <c r="CR93">
        <v>0.82130400000000003</v>
      </c>
      <c r="CS93">
        <v>2.7933979999999998</v>
      </c>
      <c r="CT93">
        <v>2.609464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66.766547999999986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679.94029999999998</v>
      </c>
      <c r="L94">
        <v>453.64440000000002</v>
      </c>
      <c r="M94">
        <v>79.966942000000003</v>
      </c>
      <c r="N94">
        <v>60.347343000000002</v>
      </c>
      <c r="O94">
        <v>126.52</v>
      </c>
      <c r="P94">
        <v>144.02676099999999</v>
      </c>
      <c r="Q94">
        <v>14.0444</v>
      </c>
      <c r="R94">
        <v>43.545976000000003</v>
      </c>
      <c r="S94">
        <v>21.866599999999998</v>
      </c>
      <c r="T94">
        <v>1.4132</v>
      </c>
      <c r="U94">
        <v>348.97500000000002</v>
      </c>
      <c r="V94">
        <v>20.625399999999999</v>
      </c>
      <c r="W94">
        <v>42.912799999999997</v>
      </c>
      <c r="X94">
        <v>147.515625</v>
      </c>
      <c r="Y94">
        <v>0</v>
      </c>
      <c r="Z94">
        <v>13.1076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17.425726000000001</v>
      </c>
      <c r="AG94">
        <v>44.150584000000002</v>
      </c>
      <c r="AH94">
        <v>151.723648</v>
      </c>
      <c r="AI94">
        <v>3.4724400000000002</v>
      </c>
      <c r="AJ94">
        <v>0</v>
      </c>
      <c r="AK94">
        <v>59.009957999999997</v>
      </c>
      <c r="AL94">
        <v>81.34</v>
      </c>
      <c r="AM94">
        <v>17.179061000000001</v>
      </c>
      <c r="AN94">
        <v>1.034778</v>
      </c>
      <c r="AO94">
        <v>0</v>
      </c>
      <c r="AP94">
        <v>4.9958999999999998</v>
      </c>
      <c r="AQ94">
        <v>28.191117999999999</v>
      </c>
      <c r="AR94">
        <v>49.128</v>
      </c>
      <c r="AS94">
        <v>35.652698999999998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66.716547999999989</v>
      </c>
      <c r="BA94">
        <f t="shared" si="4"/>
        <v>2981.1631420000003</v>
      </c>
      <c r="BB94">
        <v>91</v>
      </c>
      <c r="BD94">
        <v>6.05</v>
      </c>
      <c r="BE94">
        <v>1.94</v>
      </c>
      <c r="BF94">
        <v>3.03</v>
      </c>
      <c r="BG94">
        <v>1.84</v>
      </c>
      <c r="BH94">
        <v>0</v>
      </c>
      <c r="BI94">
        <v>1.33</v>
      </c>
      <c r="BJ94">
        <v>0.44</v>
      </c>
      <c r="BK94">
        <v>0.82</v>
      </c>
      <c r="BL94">
        <v>0.82</v>
      </c>
      <c r="BM94">
        <v>0.14000000000000001</v>
      </c>
      <c r="BN94">
        <v>2.38</v>
      </c>
      <c r="BO94">
        <v>1.04</v>
      </c>
      <c r="BP94">
        <v>0.22</v>
      </c>
      <c r="BQ94">
        <v>2</v>
      </c>
      <c r="BR94">
        <v>1.1000000000000001</v>
      </c>
      <c r="BS94">
        <v>1.62</v>
      </c>
      <c r="BT94">
        <v>2.9693339999999999</v>
      </c>
      <c r="BU94">
        <v>1.341844</v>
      </c>
      <c r="BV94">
        <v>2.2983120000000001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1.9381029999999999</v>
      </c>
      <c r="CM94">
        <v>1.755846</v>
      </c>
      <c r="CN94">
        <v>1.771234</v>
      </c>
      <c r="CO94">
        <v>4.2938999999999998</v>
      </c>
      <c r="CP94">
        <v>4.2581249999999997</v>
      </c>
      <c r="CQ94">
        <v>3.542468</v>
      </c>
      <c r="CR94">
        <v>0.82130400000000003</v>
      </c>
      <c r="CS94">
        <v>2.7933979999999998</v>
      </c>
      <c r="CT94">
        <v>2.609464</v>
      </c>
      <c r="CU94">
        <v>4.2558600000000002</v>
      </c>
      <c r="CV94">
        <v>2.8832629999999999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66.716547999999989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679.94029999999998</v>
      </c>
      <c r="L95">
        <v>453.64440000000002</v>
      </c>
      <c r="M95">
        <v>79.966942000000003</v>
      </c>
      <c r="N95">
        <v>60.347343000000002</v>
      </c>
      <c r="O95">
        <v>126.52</v>
      </c>
      <c r="P95">
        <v>144.02676099999999</v>
      </c>
      <c r="Q95">
        <v>14.0444</v>
      </c>
      <c r="R95">
        <v>43.545976000000003</v>
      </c>
      <c r="S95">
        <v>21.866599999999998</v>
      </c>
      <c r="T95">
        <v>1.4132</v>
      </c>
      <c r="U95">
        <v>348.97500000000002</v>
      </c>
      <c r="V95">
        <v>20.625399999999999</v>
      </c>
      <c r="W95">
        <v>42.912799999999997</v>
      </c>
      <c r="X95">
        <v>147.515625</v>
      </c>
      <c r="Y95">
        <v>0</v>
      </c>
      <c r="Z95">
        <v>6.5537999999999998</v>
      </c>
      <c r="AA95">
        <v>42.14808</v>
      </c>
      <c r="AB95">
        <v>43.635160999999997</v>
      </c>
      <c r="AC95">
        <v>31.709733</v>
      </c>
      <c r="AD95">
        <v>29.745407</v>
      </c>
      <c r="AE95">
        <v>53.905351000000003</v>
      </c>
      <c r="AF95">
        <v>17.213218000000001</v>
      </c>
      <c r="AG95">
        <v>44.150584000000002</v>
      </c>
      <c r="AH95">
        <v>151.723648</v>
      </c>
      <c r="AI95">
        <v>3.4724400000000002</v>
      </c>
      <c r="AJ95">
        <v>0</v>
      </c>
      <c r="AK95">
        <v>59.009957999999997</v>
      </c>
      <c r="AL95">
        <v>66.814999999999998</v>
      </c>
      <c r="AM95">
        <v>17.179061000000001</v>
      </c>
      <c r="AN95">
        <v>1.034778</v>
      </c>
      <c r="AO95">
        <v>0</v>
      </c>
      <c r="AP95">
        <v>4.9958999999999998</v>
      </c>
      <c r="AQ95">
        <v>27.555228</v>
      </c>
      <c r="AR95">
        <v>49.128</v>
      </c>
      <c r="AS95">
        <v>35.652698999999998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66.721660999999997</v>
      </c>
      <c r="BA95">
        <f t="shared" si="4"/>
        <v>2949.2339540000007</v>
      </c>
      <c r="BB95">
        <v>92</v>
      </c>
      <c r="BD95">
        <v>6.05</v>
      </c>
      <c r="BE95">
        <v>1.94</v>
      </c>
      <c r="BF95">
        <v>3.03</v>
      </c>
      <c r="BG95">
        <v>1.84</v>
      </c>
      <c r="BH95">
        <v>0</v>
      </c>
      <c r="BI95">
        <v>1.33</v>
      </c>
      <c r="BJ95">
        <v>0.44</v>
      </c>
      <c r="BK95">
        <v>0.82</v>
      </c>
      <c r="BL95">
        <v>0.82</v>
      </c>
      <c r="BM95">
        <v>0.14000000000000001</v>
      </c>
      <c r="BN95">
        <v>2.38</v>
      </c>
      <c r="BO95">
        <v>1.04</v>
      </c>
      <c r="BP95">
        <v>0.22</v>
      </c>
      <c r="BQ95">
        <v>2</v>
      </c>
      <c r="BR95">
        <v>1.1000000000000001</v>
      </c>
      <c r="BS95">
        <v>1.62</v>
      </c>
      <c r="BT95">
        <v>2.9693339999999999</v>
      </c>
      <c r="BU95">
        <v>1.341844</v>
      </c>
      <c r="BV95">
        <v>2.2983120000000001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5.1130000000000004E-3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1.9381029999999999</v>
      </c>
      <c r="CM95">
        <v>1.755846</v>
      </c>
      <c r="CN95">
        <v>1.771234</v>
      </c>
      <c r="CO95">
        <v>4.2938999999999998</v>
      </c>
      <c r="CP95">
        <v>4.2581249999999997</v>
      </c>
      <c r="CQ95">
        <v>3.542468</v>
      </c>
      <c r="CR95">
        <v>0.82130400000000003</v>
      </c>
      <c r="CS95">
        <v>2.7933979999999998</v>
      </c>
      <c r="CT95">
        <v>2.5514760000000001</v>
      </c>
      <c r="CU95">
        <v>4.2558600000000002</v>
      </c>
      <c r="CV95">
        <v>2.8832629999999999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66.721660999999997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616.16089999999997</v>
      </c>
      <c r="L96">
        <v>453.64440000000002</v>
      </c>
      <c r="M96">
        <v>79.966942000000003</v>
      </c>
      <c r="N96">
        <v>60.347343000000002</v>
      </c>
      <c r="O96">
        <v>126.52</v>
      </c>
      <c r="P96">
        <v>144.02676099999999</v>
      </c>
      <c r="Q96">
        <v>14.0444</v>
      </c>
      <c r="R96">
        <v>43.545976000000003</v>
      </c>
      <c r="S96">
        <v>21.866599999999998</v>
      </c>
      <c r="T96">
        <v>1.4132</v>
      </c>
      <c r="U96">
        <v>348.97500000000002</v>
      </c>
      <c r="V96">
        <v>20.625399999999999</v>
      </c>
      <c r="W96">
        <v>42.912799999999997</v>
      </c>
      <c r="X96">
        <v>147.515625</v>
      </c>
      <c r="Y96">
        <v>0</v>
      </c>
      <c r="Z96">
        <v>6.5537999999999998</v>
      </c>
      <c r="AA96">
        <v>42.14808</v>
      </c>
      <c r="AB96">
        <v>43.635160999999997</v>
      </c>
      <c r="AC96">
        <v>31.709733</v>
      </c>
      <c r="AD96">
        <v>19.830272000000001</v>
      </c>
      <c r="AE96">
        <v>53.905351000000003</v>
      </c>
      <c r="AF96">
        <v>17.213218000000001</v>
      </c>
      <c r="AG96">
        <v>44.150584000000002</v>
      </c>
      <c r="AH96">
        <v>151.723648</v>
      </c>
      <c r="AI96">
        <v>3.4724400000000002</v>
      </c>
      <c r="AJ96">
        <v>0</v>
      </c>
      <c r="AK96">
        <v>59.009957999999997</v>
      </c>
      <c r="AL96">
        <v>66.814999999999998</v>
      </c>
      <c r="AM96">
        <v>17.179061000000001</v>
      </c>
      <c r="AN96">
        <v>1.034778</v>
      </c>
      <c r="AO96">
        <v>0</v>
      </c>
      <c r="AP96">
        <v>4.9958999999999998</v>
      </c>
      <c r="AQ96">
        <v>27.555228</v>
      </c>
      <c r="AR96">
        <v>49.128</v>
      </c>
      <c r="AS96">
        <v>35.652698999999998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66.721660999999997</v>
      </c>
      <c r="BA96">
        <f t="shared" si="4"/>
        <v>2875.5394190000011</v>
      </c>
      <c r="BB96">
        <v>93</v>
      </c>
      <c r="BD96">
        <v>6.05</v>
      </c>
      <c r="BE96">
        <v>1.94</v>
      </c>
      <c r="BF96">
        <v>3.03</v>
      </c>
      <c r="BG96">
        <v>1.84</v>
      </c>
      <c r="BH96">
        <v>0</v>
      </c>
      <c r="BI96">
        <v>1.33</v>
      </c>
      <c r="BJ96">
        <v>0.44</v>
      </c>
      <c r="BK96">
        <v>0.82</v>
      </c>
      <c r="BL96">
        <v>0.82</v>
      </c>
      <c r="BM96">
        <v>0.14000000000000001</v>
      </c>
      <c r="BN96">
        <v>2.38</v>
      </c>
      <c r="BO96">
        <v>1.04</v>
      </c>
      <c r="BP96">
        <v>0.22</v>
      </c>
      <c r="BQ96">
        <v>2</v>
      </c>
      <c r="BR96">
        <v>1.1000000000000001</v>
      </c>
      <c r="BS96">
        <v>1.62</v>
      </c>
      <c r="BT96">
        <v>2.9693339999999999</v>
      </c>
      <c r="BU96">
        <v>1.341844</v>
      </c>
      <c r="BV96">
        <v>2.2983120000000001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5.1130000000000004E-3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1.9381029999999999</v>
      </c>
      <c r="CM96">
        <v>1.755846</v>
      </c>
      <c r="CN96">
        <v>1.771234</v>
      </c>
      <c r="CO96">
        <v>4.2938999999999998</v>
      </c>
      <c r="CP96">
        <v>4.2581249999999997</v>
      </c>
      <c r="CQ96">
        <v>3.542468</v>
      </c>
      <c r="CR96">
        <v>0.82130400000000003</v>
      </c>
      <c r="CS96">
        <v>2.7933979999999998</v>
      </c>
      <c r="CT96">
        <v>2.5514760000000001</v>
      </c>
      <c r="CU96">
        <v>4.2558600000000002</v>
      </c>
      <c r="CV96">
        <v>2.8832629999999999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66.721660999999997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566.16089999999997</v>
      </c>
      <c r="L97">
        <v>453.64440000000002</v>
      </c>
      <c r="M97">
        <v>79.966942000000003</v>
      </c>
      <c r="N97">
        <v>60.347343000000002</v>
      </c>
      <c r="O97">
        <v>126.52</v>
      </c>
      <c r="P97">
        <v>144.02676099999999</v>
      </c>
      <c r="Q97">
        <v>14.0444</v>
      </c>
      <c r="R97">
        <v>43.545976000000003</v>
      </c>
      <c r="S97">
        <v>21.866599999999998</v>
      </c>
      <c r="T97">
        <v>1.4132</v>
      </c>
      <c r="U97">
        <v>348.97500000000002</v>
      </c>
      <c r="V97">
        <v>20.625399999999999</v>
      </c>
      <c r="W97">
        <v>42.912799999999997</v>
      </c>
      <c r="X97">
        <v>147.515625</v>
      </c>
      <c r="Y97">
        <v>0</v>
      </c>
      <c r="Z97">
        <v>0</v>
      </c>
      <c r="AA97">
        <v>42.14808</v>
      </c>
      <c r="AB97">
        <v>43.635160999999997</v>
      </c>
      <c r="AC97">
        <v>31.709733</v>
      </c>
      <c r="AD97">
        <v>19.830272000000001</v>
      </c>
      <c r="AE97">
        <v>53.905351000000003</v>
      </c>
      <c r="AF97">
        <v>17.213218000000001</v>
      </c>
      <c r="AG97">
        <v>44.150584000000002</v>
      </c>
      <c r="AH97">
        <v>151.723648</v>
      </c>
      <c r="AI97">
        <v>3.4724400000000002</v>
      </c>
      <c r="AJ97">
        <v>0</v>
      </c>
      <c r="AK97">
        <v>59.009957999999997</v>
      </c>
      <c r="AL97">
        <v>66.814999999999998</v>
      </c>
      <c r="AM97">
        <v>17.179061000000001</v>
      </c>
      <c r="AN97">
        <v>1.034778</v>
      </c>
      <c r="AO97">
        <v>0</v>
      </c>
      <c r="AP97">
        <v>4.9958999999999998</v>
      </c>
      <c r="AQ97">
        <v>27.555228</v>
      </c>
      <c r="AR97">
        <v>49.128</v>
      </c>
      <c r="AS97">
        <v>35.652698999999998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66.726774999999989</v>
      </c>
      <c r="BA97">
        <f t="shared" si="4"/>
        <v>2818.990733000001</v>
      </c>
      <c r="BB97">
        <v>94</v>
      </c>
      <c r="BD97">
        <v>6.05</v>
      </c>
      <c r="BE97">
        <v>1.94</v>
      </c>
      <c r="BF97">
        <v>3.03</v>
      </c>
      <c r="BG97">
        <v>1.84</v>
      </c>
      <c r="BH97">
        <v>0</v>
      </c>
      <c r="BI97">
        <v>1.33</v>
      </c>
      <c r="BJ97">
        <v>0.44</v>
      </c>
      <c r="BK97">
        <v>0.82</v>
      </c>
      <c r="BL97">
        <v>0.82</v>
      </c>
      <c r="BM97">
        <v>0.14000000000000001</v>
      </c>
      <c r="BN97">
        <v>2.38</v>
      </c>
      <c r="BO97">
        <v>1.04</v>
      </c>
      <c r="BP97">
        <v>0.22</v>
      </c>
      <c r="BQ97">
        <v>2</v>
      </c>
      <c r="BR97">
        <v>1.1000000000000001</v>
      </c>
      <c r="BS97">
        <v>1.62</v>
      </c>
      <c r="BT97">
        <v>2.9693339999999999</v>
      </c>
      <c r="BU97">
        <v>1.341844</v>
      </c>
      <c r="BV97">
        <v>2.2983120000000001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1.0227E-2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1.9381029999999999</v>
      </c>
      <c r="CM97">
        <v>1.755846</v>
      </c>
      <c r="CN97">
        <v>1.771234</v>
      </c>
      <c r="CO97">
        <v>4.2938999999999998</v>
      </c>
      <c r="CP97">
        <v>4.2581249999999997</v>
      </c>
      <c r="CQ97">
        <v>3.542468</v>
      </c>
      <c r="CR97">
        <v>0.82130400000000003</v>
      </c>
      <c r="CS97">
        <v>2.7933979999999998</v>
      </c>
      <c r="CT97">
        <v>2.5514760000000001</v>
      </c>
      <c r="CU97">
        <v>4.2558600000000002</v>
      </c>
      <c r="CV97">
        <v>2.8832629999999999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66.726774999999989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516.16089999999997</v>
      </c>
      <c r="L98">
        <v>453.64440000000002</v>
      </c>
      <c r="M98">
        <v>79.966942000000003</v>
      </c>
      <c r="N98">
        <v>60.347343000000002</v>
      </c>
      <c r="O98">
        <v>126.52</v>
      </c>
      <c r="P98">
        <v>144.02676099999999</v>
      </c>
      <c r="Q98">
        <v>14.0444</v>
      </c>
      <c r="R98">
        <v>43.545976000000003</v>
      </c>
      <c r="S98">
        <v>21.866599999999998</v>
      </c>
      <c r="T98">
        <v>1.4132</v>
      </c>
      <c r="U98">
        <v>348.97500000000002</v>
      </c>
      <c r="V98">
        <v>20.625399999999999</v>
      </c>
      <c r="W98">
        <v>42.912799999999997</v>
      </c>
      <c r="X98">
        <v>147.515625</v>
      </c>
      <c r="Y98">
        <v>0</v>
      </c>
      <c r="Z98">
        <v>0</v>
      </c>
      <c r="AA98">
        <v>42.14808</v>
      </c>
      <c r="AB98">
        <v>43.635160999999997</v>
      </c>
      <c r="AC98">
        <v>31.709733</v>
      </c>
      <c r="AD98">
        <v>19.830272000000001</v>
      </c>
      <c r="AE98">
        <v>53.905351000000003</v>
      </c>
      <c r="AF98">
        <v>17.213218000000001</v>
      </c>
      <c r="AG98">
        <v>44.150584000000002</v>
      </c>
      <c r="AH98">
        <v>131.04336699999999</v>
      </c>
      <c r="AI98">
        <v>0</v>
      </c>
      <c r="AJ98">
        <v>0</v>
      </c>
      <c r="AK98">
        <v>59.009957999999997</v>
      </c>
      <c r="AL98">
        <v>66.814999999999998</v>
      </c>
      <c r="AM98">
        <v>17.179061000000001</v>
      </c>
      <c r="AN98">
        <v>1.034778</v>
      </c>
      <c r="AO98">
        <v>0</v>
      </c>
      <c r="AP98">
        <v>4.9958999999999998</v>
      </c>
      <c r="AQ98">
        <v>27.555228</v>
      </c>
      <c r="AR98">
        <v>49.128</v>
      </c>
      <c r="AS98">
        <v>35.652698999999998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66.726774999999989</v>
      </c>
      <c r="BA98">
        <f t="shared" si="4"/>
        <v>2744.8380120000006</v>
      </c>
      <c r="BB98">
        <v>95</v>
      </c>
      <c r="BD98">
        <v>6.05</v>
      </c>
      <c r="BE98">
        <v>1.94</v>
      </c>
      <c r="BF98">
        <v>3.03</v>
      </c>
      <c r="BG98">
        <v>1.84</v>
      </c>
      <c r="BH98">
        <v>0</v>
      </c>
      <c r="BI98">
        <v>1.33</v>
      </c>
      <c r="BJ98">
        <v>0.44</v>
      </c>
      <c r="BK98">
        <v>0.82</v>
      </c>
      <c r="BL98">
        <v>0.82</v>
      </c>
      <c r="BM98">
        <v>0.14000000000000001</v>
      </c>
      <c r="BN98">
        <v>2.38</v>
      </c>
      <c r="BO98">
        <v>1.04</v>
      </c>
      <c r="BP98">
        <v>0.22</v>
      </c>
      <c r="BQ98">
        <v>2</v>
      </c>
      <c r="BR98">
        <v>1.1000000000000001</v>
      </c>
      <c r="BS98">
        <v>1.62</v>
      </c>
      <c r="BT98">
        <v>2.9693339999999999</v>
      </c>
      <c r="BU98">
        <v>1.341844</v>
      </c>
      <c r="BV98">
        <v>2.2983120000000001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1.0227E-2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1.9381029999999999</v>
      </c>
      <c r="CM98">
        <v>1.755846</v>
      </c>
      <c r="CN98">
        <v>1.771234</v>
      </c>
      <c r="CO98">
        <v>4.2938999999999998</v>
      </c>
      <c r="CP98">
        <v>4.2581249999999997</v>
      </c>
      <c r="CQ98">
        <v>3.542468</v>
      </c>
      <c r="CR98">
        <v>0.82130400000000003</v>
      </c>
      <c r="CS98">
        <v>2.7933979999999998</v>
      </c>
      <c r="CT98">
        <v>2.5514760000000001</v>
      </c>
      <c r="CU98">
        <v>4.2558600000000002</v>
      </c>
      <c r="CV98">
        <v>2.529922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66.726774999999989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9.4344344720000048</v>
      </c>
      <c r="L99">
        <f t="shared" si="6"/>
        <v>9.8125953095000007</v>
      </c>
      <c r="M99">
        <f t="shared" si="6"/>
        <v>1.9192066080000001</v>
      </c>
      <c r="N99">
        <f t="shared" si="6"/>
        <v>1.4483362320000015</v>
      </c>
      <c r="O99">
        <f t="shared" si="6"/>
        <v>3.0364800000000067</v>
      </c>
      <c r="P99">
        <f t="shared" si="6"/>
        <v>3.456642263999993</v>
      </c>
      <c r="Q99">
        <f t="shared" si="6"/>
        <v>0.28271330199999989</v>
      </c>
      <c r="R99">
        <f t="shared" si="6"/>
        <v>0.8498810569999995</v>
      </c>
      <c r="S99">
        <f t="shared" si="6"/>
        <v>0.40285664150000011</v>
      </c>
      <c r="T99">
        <f t="shared" si="6"/>
        <v>2.2889300250000029E-2</v>
      </c>
      <c r="U99">
        <f t="shared" si="6"/>
        <v>8.3753999999999849</v>
      </c>
      <c r="V99">
        <f t="shared" si="6"/>
        <v>0.39690609999999948</v>
      </c>
      <c r="W99">
        <f t="shared" si="6"/>
        <v>0.89771337500000126</v>
      </c>
      <c r="X99">
        <f t="shared" si="6"/>
        <v>3.3786172677499997</v>
      </c>
      <c r="Y99">
        <f t="shared" si="6"/>
        <v>0</v>
      </c>
      <c r="Z99">
        <f t="shared" si="6"/>
        <v>0.12070685000000003</v>
      </c>
      <c r="AA99">
        <f t="shared" si="6"/>
        <v>0.78996997999999941</v>
      </c>
      <c r="AB99">
        <f t="shared" si="6"/>
        <v>1.0472438640000015</v>
      </c>
      <c r="AC99">
        <f t="shared" si="6"/>
        <v>0.76103359200000054</v>
      </c>
      <c r="AD99">
        <f t="shared" si="6"/>
        <v>0.40040191724999957</v>
      </c>
      <c r="AE99">
        <f t="shared" si="6"/>
        <v>1.2937284240000011</v>
      </c>
      <c r="AF99">
        <f t="shared" si="6"/>
        <v>0.22270929799999997</v>
      </c>
      <c r="AG99">
        <f t="shared" si="6"/>
        <v>1.0596140159999998</v>
      </c>
      <c r="AH99">
        <f t="shared" si="6"/>
        <v>1.6589783060000007</v>
      </c>
      <c r="AI99">
        <f t="shared" si="6"/>
        <v>0.21077713500000017</v>
      </c>
      <c r="AJ99">
        <f t="shared" si="6"/>
        <v>0</v>
      </c>
      <c r="AK99">
        <f t="shared" si="6"/>
        <v>1.4162389919999989</v>
      </c>
      <c r="AL99">
        <f t="shared" si="6"/>
        <v>1.7513663999999975</v>
      </c>
      <c r="AM99">
        <f t="shared" si="6"/>
        <v>0.41229746400000072</v>
      </c>
      <c r="AN99">
        <f t="shared" si="6"/>
        <v>2.4834672000000044E-2</v>
      </c>
      <c r="AO99">
        <f t="shared" si="6"/>
        <v>0</v>
      </c>
      <c r="AP99">
        <f t="shared" si="6"/>
        <v>6.7700850000000021E-2</v>
      </c>
      <c r="AQ99">
        <f t="shared" si="6"/>
        <v>0.29662496449999975</v>
      </c>
      <c r="AR99">
        <f t="shared" si="6"/>
        <v>1.1906640000000004</v>
      </c>
      <c r="AS99">
        <f t="shared" si="6"/>
        <v>0.18251844099999998</v>
      </c>
      <c r="AT99">
        <f t="shared" si="6"/>
        <v>0.29011794149999992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1.7974746230000005</v>
      </c>
      <c r="BA99">
        <f t="shared" si="4"/>
        <v>58.709673659249994</v>
      </c>
      <c r="BD99">
        <f t="shared" ref="BD99:DI99" si="7">SUM(BD3:BD98)/4000</f>
        <v>0.14520000000000005</v>
      </c>
      <c r="BE99">
        <f t="shared" si="7"/>
        <v>4.6559999999999963E-2</v>
      </c>
      <c r="BF99">
        <f t="shared" si="7"/>
        <v>7.2719999999999937E-2</v>
      </c>
      <c r="BG99">
        <f t="shared" si="7"/>
        <v>3.572249999999997E-2</v>
      </c>
      <c r="BH99">
        <f t="shared" si="7"/>
        <v>0.17071000000000025</v>
      </c>
      <c r="BI99">
        <f t="shared" si="7"/>
        <v>3.2567499999999985E-2</v>
      </c>
      <c r="BJ99">
        <f t="shared" si="7"/>
        <v>1.0677499999999989E-2</v>
      </c>
      <c r="BK99">
        <f t="shared" si="7"/>
        <v>1.9842499999999999E-2</v>
      </c>
      <c r="BL99">
        <f t="shared" si="7"/>
        <v>2.0274999999999991E-2</v>
      </c>
      <c r="BM99">
        <f t="shared" si="7"/>
        <v>3.360000000000004E-3</v>
      </c>
      <c r="BN99">
        <f t="shared" si="7"/>
        <v>5.7119999999999928E-2</v>
      </c>
      <c r="BO99">
        <f t="shared" si="7"/>
        <v>2.4960000000000045E-2</v>
      </c>
      <c r="BP99">
        <f t="shared" si="7"/>
        <v>5.8799999999999955E-3</v>
      </c>
      <c r="BQ99">
        <f t="shared" si="7"/>
        <v>4.8000000000000001E-2</v>
      </c>
      <c r="BR99">
        <f t="shared" si="7"/>
        <v>2.6399999999999958E-2</v>
      </c>
      <c r="BS99">
        <f t="shared" si="7"/>
        <v>3.8880000000000053E-2</v>
      </c>
      <c r="BT99">
        <f t="shared" si="7"/>
        <v>7.1264016000000069E-2</v>
      </c>
      <c r="BU99">
        <f t="shared" si="7"/>
        <v>3.2204255999999952E-2</v>
      </c>
      <c r="BV99">
        <f t="shared" si="7"/>
        <v>5.5429078999999964E-2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7.6699999999999994E-6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7.3745514000000206E-2</v>
      </c>
      <c r="CN99">
        <f t="shared" si="7"/>
        <v>4.2509616000000014E-2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1.9711295999999975E-2</v>
      </c>
      <c r="CS99">
        <f t="shared" si="7"/>
        <v>6.7041551999999949E-2</v>
      </c>
      <c r="CT99">
        <f t="shared" si="7"/>
        <v>6.1409388000000044E-2</v>
      </c>
      <c r="CU99">
        <f t="shared" si="7"/>
        <v>3.2241363500000002E-2</v>
      </c>
      <c r="CV99">
        <f t="shared" si="7"/>
        <v>3.1839553749999999E-2</v>
      </c>
      <c r="CW99">
        <f t="shared" si="7"/>
        <v>5.8538176999999969E-2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1.7974746230000003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X3" activePane="bottomRight" state="frozen"/>
      <selection sqref="A1:D35"/>
      <selection pane="topRight" sqref="A1:D35"/>
      <selection pane="bottomLeft" sqref="A1:D35"/>
      <selection pane="bottomRight" activeCell="CI3" sqref="CI3:C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421.63210900000001</v>
      </c>
      <c r="L3">
        <v>494.04226499999999</v>
      </c>
      <c r="M3">
        <v>77.368015999999997</v>
      </c>
      <c r="N3">
        <v>58.386054000000001</v>
      </c>
      <c r="O3">
        <v>122.4081</v>
      </c>
      <c r="P3">
        <v>139.34589099999999</v>
      </c>
      <c r="Q3">
        <v>13.336309999999999</v>
      </c>
      <c r="R3">
        <v>42.130732000000002</v>
      </c>
      <c r="S3">
        <v>18.253436000000001</v>
      </c>
      <c r="T3">
        <v>1.3812089999999999</v>
      </c>
      <c r="U3">
        <v>337.63331199999999</v>
      </c>
      <c r="V3">
        <v>19.955074</v>
      </c>
      <c r="W3">
        <v>32.299987999999999</v>
      </c>
      <c r="X3">
        <v>142.72136699999999</v>
      </c>
      <c r="Y3">
        <v>0</v>
      </c>
      <c r="Z3">
        <v>0</v>
      </c>
      <c r="AA3">
        <v>40.778267</v>
      </c>
      <c r="AB3">
        <v>42.217018000000003</v>
      </c>
      <c r="AC3">
        <v>30.679167</v>
      </c>
      <c r="AD3">
        <v>9.5928930000000001</v>
      </c>
      <c r="AE3">
        <v>52.153427000000001</v>
      </c>
      <c r="AF3">
        <v>8.4296959999999999</v>
      </c>
      <c r="AG3">
        <v>42.715690000000002</v>
      </c>
      <c r="AH3">
        <v>79.240285999999998</v>
      </c>
      <c r="AI3">
        <v>0</v>
      </c>
      <c r="AJ3">
        <v>0</v>
      </c>
      <c r="AK3">
        <v>57.092134000000001</v>
      </c>
      <c r="AL3">
        <v>82.069154999999995</v>
      </c>
      <c r="AM3">
        <v>16.620742</v>
      </c>
      <c r="AN3">
        <v>1.0011479999999999</v>
      </c>
      <c r="AO3">
        <v>0</v>
      </c>
      <c r="AP3">
        <v>1.735114</v>
      </c>
      <c r="AQ3">
        <v>26.659683000000001</v>
      </c>
      <c r="AR3">
        <v>47.53134</v>
      </c>
      <c r="AS3">
        <v>0</v>
      </c>
      <c r="AT3">
        <v>13.191777999999999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73.082067000000009</v>
      </c>
      <c r="BA3">
        <f>SUM(B3:AZ3)</f>
        <v>2545.6834679999997</v>
      </c>
      <c r="BD3">
        <v>5.85</v>
      </c>
      <c r="BE3">
        <v>1.88</v>
      </c>
      <c r="BF3">
        <v>2.93</v>
      </c>
      <c r="BG3">
        <v>0.89</v>
      </c>
      <c r="BH3">
        <v>7.68</v>
      </c>
      <c r="BI3">
        <v>1.28</v>
      </c>
      <c r="BJ3">
        <v>0.43</v>
      </c>
      <c r="BK3">
        <v>0.79</v>
      </c>
      <c r="BL3">
        <v>0.81</v>
      </c>
      <c r="BM3">
        <v>0.14000000000000001</v>
      </c>
      <c r="BN3">
        <v>2.2999999999999998</v>
      </c>
      <c r="BO3">
        <v>1.01</v>
      </c>
      <c r="BP3">
        <v>0.24</v>
      </c>
      <c r="BQ3">
        <v>1.94</v>
      </c>
      <c r="BR3">
        <v>1.06</v>
      </c>
      <c r="BS3">
        <v>1.57</v>
      </c>
      <c r="BT3">
        <v>2.8728310000000001</v>
      </c>
      <c r="BU3">
        <v>1.2982340000000001</v>
      </c>
      <c r="BV3">
        <v>2.223617</v>
      </c>
      <c r="BW3">
        <v>1.8798159999999999</v>
      </c>
      <c r="BX3">
        <v>1.895994</v>
      </c>
      <c r="BY3">
        <v>2.5964680000000002</v>
      </c>
      <c r="BZ3">
        <v>1.284386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5.141006</v>
      </c>
      <c r="CK3">
        <v>0.90472300000000005</v>
      </c>
      <c r="CL3">
        <v>1.8751150000000001</v>
      </c>
      <c r="CM3">
        <v>3.3975610000000001</v>
      </c>
      <c r="CN3">
        <v>1.7136690000000001</v>
      </c>
      <c r="CO3">
        <v>4.1543479999999997</v>
      </c>
      <c r="CP3">
        <v>4.1197359999999996</v>
      </c>
      <c r="CQ3">
        <v>3.4273380000000002</v>
      </c>
      <c r="CR3">
        <v>0.79461199999999999</v>
      </c>
      <c r="CS3">
        <v>2.7026129999999999</v>
      </c>
      <c r="CT3">
        <v>2.468553</v>
      </c>
      <c r="CU3">
        <v>4.1175449999999998</v>
      </c>
      <c r="CV3">
        <v>1.5246839999999999</v>
      </c>
      <c r="CW3">
        <v>2.3607969999999998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73.082067000000009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417.11875900000001</v>
      </c>
      <c r="L4">
        <v>494.04226499999999</v>
      </c>
      <c r="M4">
        <v>77.368015999999997</v>
      </c>
      <c r="N4">
        <v>58.386054000000001</v>
      </c>
      <c r="O4">
        <v>122.4081</v>
      </c>
      <c r="P4">
        <v>139.34589099999999</v>
      </c>
      <c r="Q4">
        <v>13.336309999999999</v>
      </c>
      <c r="R4">
        <v>42.130732000000002</v>
      </c>
      <c r="S4">
        <v>18.253436000000001</v>
      </c>
      <c r="T4">
        <v>1.3812089999999999</v>
      </c>
      <c r="U4">
        <v>337.63331199999999</v>
      </c>
      <c r="V4">
        <v>19.955074</v>
      </c>
      <c r="W4">
        <v>32.299987999999999</v>
      </c>
      <c r="X4">
        <v>142.72136699999999</v>
      </c>
      <c r="Y4">
        <v>0</v>
      </c>
      <c r="Z4">
        <v>0</v>
      </c>
      <c r="AA4">
        <v>40.778267</v>
      </c>
      <c r="AB4">
        <v>42.217018000000003</v>
      </c>
      <c r="AC4">
        <v>30.679167</v>
      </c>
      <c r="AD4">
        <v>9.5928930000000001</v>
      </c>
      <c r="AE4">
        <v>52.153427000000001</v>
      </c>
      <c r="AF4">
        <v>8.4296959999999999</v>
      </c>
      <c r="AG4">
        <v>42.715690000000002</v>
      </c>
      <c r="AH4">
        <v>59.430213999999999</v>
      </c>
      <c r="AI4">
        <v>0</v>
      </c>
      <c r="AJ4">
        <v>0</v>
      </c>
      <c r="AK4">
        <v>57.092134000000001</v>
      </c>
      <c r="AL4">
        <v>82.069154999999995</v>
      </c>
      <c r="AM4">
        <v>16.620742</v>
      </c>
      <c r="AN4">
        <v>1.0011479999999999</v>
      </c>
      <c r="AO4">
        <v>0</v>
      </c>
      <c r="AP4">
        <v>1.735114</v>
      </c>
      <c r="AQ4">
        <v>26.659683000000001</v>
      </c>
      <c r="AR4">
        <v>47.53134</v>
      </c>
      <c r="AS4">
        <v>0</v>
      </c>
      <c r="AT4">
        <v>14.512451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73.082067000000009</v>
      </c>
      <c r="BA4">
        <f t="shared" ref="BA4:BA67" si="1">SUM(B4:AZ4)</f>
        <v>2522.6807189999995</v>
      </c>
      <c r="BD4">
        <v>5.85</v>
      </c>
      <c r="BE4">
        <v>1.88</v>
      </c>
      <c r="BF4">
        <v>2.93</v>
      </c>
      <c r="BG4">
        <v>0.89</v>
      </c>
      <c r="BH4">
        <v>7.68</v>
      </c>
      <c r="BI4">
        <v>1.28</v>
      </c>
      <c r="BJ4">
        <v>0.43</v>
      </c>
      <c r="BK4">
        <v>0.79</v>
      </c>
      <c r="BL4">
        <v>0.81</v>
      </c>
      <c r="BM4">
        <v>0.14000000000000001</v>
      </c>
      <c r="BN4">
        <v>2.2999999999999998</v>
      </c>
      <c r="BO4">
        <v>1.01</v>
      </c>
      <c r="BP4">
        <v>0.24</v>
      </c>
      <c r="BQ4">
        <v>1.94</v>
      </c>
      <c r="BR4">
        <v>1.06</v>
      </c>
      <c r="BS4">
        <v>1.57</v>
      </c>
      <c r="BT4">
        <v>2.8728310000000001</v>
      </c>
      <c r="BU4">
        <v>1.2982340000000001</v>
      </c>
      <c r="BV4">
        <v>2.223617</v>
      </c>
      <c r="BW4">
        <v>1.8798159999999999</v>
      </c>
      <c r="BX4">
        <v>1.895994</v>
      </c>
      <c r="BY4">
        <v>2.5964680000000002</v>
      </c>
      <c r="BZ4">
        <v>1.284386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5.141006</v>
      </c>
      <c r="CK4">
        <v>0.90472300000000005</v>
      </c>
      <c r="CL4">
        <v>1.8751150000000001</v>
      </c>
      <c r="CM4">
        <v>3.3975610000000001</v>
      </c>
      <c r="CN4">
        <v>1.7136690000000001</v>
      </c>
      <c r="CO4">
        <v>4.1543479999999997</v>
      </c>
      <c r="CP4">
        <v>4.1197359999999996</v>
      </c>
      <c r="CQ4">
        <v>3.4273380000000002</v>
      </c>
      <c r="CR4">
        <v>0.79461199999999999</v>
      </c>
      <c r="CS4">
        <v>2.7026129999999999</v>
      </c>
      <c r="CT4">
        <v>2.468553</v>
      </c>
      <c r="CU4">
        <v>4.1175449999999998</v>
      </c>
      <c r="CV4">
        <v>1.1486400000000001</v>
      </c>
      <c r="CW4">
        <v>2.3607969999999998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73.082067000000009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417.11875900000001</v>
      </c>
      <c r="L5">
        <v>494.04226499999999</v>
      </c>
      <c r="M5">
        <v>77.368015999999997</v>
      </c>
      <c r="N5">
        <v>58.386054000000001</v>
      </c>
      <c r="O5">
        <v>122.4081</v>
      </c>
      <c r="P5">
        <v>139.34589099999999</v>
      </c>
      <c r="Q5">
        <v>13.336309999999999</v>
      </c>
      <c r="R5">
        <v>42.130732000000002</v>
      </c>
      <c r="S5">
        <v>18.253436000000001</v>
      </c>
      <c r="T5">
        <v>1.3812089999999999</v>
      </c>
      <c r="U5">
        <v>337.63331199999999</v>
      </c>
      <c r="V5">
        <v>19.955074</v>
      </c>
      <c r="W5">
        <v>32.299987999999999</v>
      </c>
      <c r="X5">
        <v>142.72136699999999</v>
      </c>
      <c r="Y5">
        <v>0</v>
      </c>
      <c r="Z5">
        <v>0</v>
      </c>
      <c r="AA5">
        <v>27.185511999999999</v>
      </c>
      <c r="AB5">
        <v>42.217018000000003</v>
      </c>
      <c r="AC5">
        <v>30.679167</v>
      </c>
      <c r="AD5">
        <v>9.5928930000000001</v>
      </c>
      <c r="AE5">
        <v>52.153427000000001</v>
      </c>
      <c r="AF5">
        <v>8.4296959999999999</v>
      </c>
      <c r="AG5">
        <v>42.715690000000002</v>
      </c>
      <c r="AH5">
        <v>59.430213999999999</v>
      </c>
      <c r="AI5">
        <v>0</v>
      </c>
      <c r="AJ5">
        <v>0</v>
      </c>
      <c r="AK5">
        <v>57.092134000000001</v>
      </c>
      <c r="AL5">
        <v>82.069154999999995</v>
      </c>
      <c r="AM5">
        <v>16.620742</v>
      </c>
      <c r="AN5">
        <v>1.0011479999999999</v>
      </c>
      <c r="AO5">
        <v>0</v>
      </c>
      <c r="AP5">
        <v>1.735114</v>
      </c>
      <c r="AQ5">
        <v>26.659683000000001</v>
      </c>
      <c r="AR5">
        <v>47.53134</v>
      </c>
      <c r="AS5">
        <v>0</v>
      </c>
      <c r="AT5">
        <v>14.342734999999999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73.082067000000009</v>
      </c>
      <c r="BA5">
        <f t="shared" si="1"/>
        <v>2508.9182479999999</v>
      </c>
      <c r="BD5">
        <v>5.85</v>
      </c>
      <c r="BE5">
        <v>1.88</v>
      </c>
      <c r="BF5">
        <v>2.93</v>
      </c>
      <c r="BG5">
        <v>0.89</v>
      </c>
      <c r="BH5">
        <v>7.68</v>
      </c>
      <c r="BI5">
        <v>1.28</v>
      </c>
      <c r="BJ5">
        <v>0.43</v>
      </c>
      <c r="BK5">
        <v>0.79</v>
      </c>
      <c r="BL5">
        <v>0.81</v>
      </c>
      <c r="BM5">
        <v>0.14000000000000001</v>
      </c>
      <c r="BN5">
        <v>2.2999999999999998</v>
      </c>
      <c r="BO5">
        <v>1.01</v>
      </c>
      <c r="BP5">
        <v>0.24</v>
      </c>
      <c r="BQ5">
        <v>1.94</v>
      </c>
      <c r="BR5">
        <v>1.06</v>
      </c>
      <c r="BS5">
        <v>1.57</v>
      </c>
      <c r="BT5">
        <v>2.8728310000000001</v>
      </c>
      <c r="BU5">
        <v>1.2982340000000001</v>
      </c>
      <c r="BV5">
        <v>2.223617</v>
      </c>
      <c r="BW5">
        <v>1.8798159999999999</v>
      </c>
      <c r="BX5">
        <v>1.895994</v>
      </c>
      <c r="BY5">
        <v>2.5964680000000002</v>
      </c>
      <c r="BZ5">
        <v>1.284386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5.141006</v>
      </c>
      <c r="CK5">
        <v>0.90472300000000005</v>
      </c>
      <c r="CL5">
        <v>1.8751150000000001</v>
      </c>
      <c r="CM5">
        <v>3.3975610000000001</v>
      </c>
      <c r="CN5">
        <v>1.7136690000000001</v>
      </c>
      <c r="CO5">
        <v>4.1543479999999997</v>
      </c>
      <c r="CP5">
        <v>4.1197359999999996</v>
      </c>
      <c r="CQ5">
        <v>3.4273380000000002</v>
      </c>
      <c r="CR5">
        <v>0.79461199999999999</v>
      </c>
      <c r="CS5">
        <v>2.7026129999999999</v>
      </c>
      <c r="CT5">
        <v>2.468553</v>
      </c>
      <c r="CU5">
        <v>3.088158</v>
      </c>
      <c r="CV5">
        <v>1.1486400000000001</v>
      </c>
      <c r="CW5">
        <v>2.3607969999999998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73.082067000000009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417.11875900000001</v>
      </c>
      <c r="L6">
        <v>494.04226499999999</v>
      </c>
      <c r="M6">
        <v>77.368015999999997</v>
      </c>
      <c r="N6">
        <v>58.386054000000001</v>
      </c>
      <c r="O6">
        <v>122.4081</v>
      </c>
      <c r="P6">
        <v>139.34589099999999</v>
      </c>
      <c r="Q6">
        <v>13.336309999999999</v>
      </c>
      <c r="R6">
        <v>42.130732000000002</v>
      </c>
      <c r="S6">
        <v>18.253436000000001</v>
      </c>
      <c r="T6">
        <v>1.3812089999999999</v>
      </c>
      <c r="U6">
        <v>337.63331199999999</v>
      </c>
      <c r="V6">
        <v>19.955074</v>
      </c>
      <c r="W6">
        <v>32.299987999999999</v>
      </c>
      <c r="X6">
        <v>142.72136699999999</v>
      </c>
      <c r="Y6">
        <v>0</v>
      </c>
      <c r="Z6">
        <v>0</v>
      </c>
      <c r="AA6">
        <v>13.592756</v>
      </c>
      <c r="AB6">
        <v>42.217018000000003</v>
      </c>
      <c r="AC6">
        <v>30.679167</v>
      </c>
      <c r="AD6">
        <v>9.5928930000000001</v>
      </c>
      <c r="AE6">
        <v>52.153427000000001</v>
      </c>
      <c r="AF6">
        <v>8.4296959999999999</v>
      </c>
      <c r="AG6">
        <v>42.715690000000002</v>
      </c>
      <c r="AH6">
        <v>59.430213999999999</v>
      </c>
      <c r="AI6">
        <v>0</v>
      </c>
      <c r="AJ6">
        <v>0</v>
      </c>
      <c r="AK6">
        <v>57.092134000000001</v>
      </c>
      <c r="AL6">
        <v>82.069154999999995</v>
      </c>
      <c r="AM6">
        <v>16.620742</v>
      </c>
      <c r="AN6">
        <v>1.0011479999999999</v>
      </c>
      <c r="AO6">
        <v>0</v>
      </c>
      <c r="AP6">
        <v>1.735114</v>
      </c>
      <c r="AQ6">
        <v>26.659683000000001</v>
      </c>
      <c r="AR6">
        <v>47.53134</v>
      </c>
      <c r="AS6">
        <v>0</v>
      </c>
      <c r="AT6">
        <v>13.460376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73.082067000000009</v>
      </c>
      <c r="BA6">
        <f t="shared" si="1"/>
        <v>2494.4431329999998</v>
      </c>
      <c r="BD6">
        <v>5.85</v>
      </c>
      <c r="BE6">
        <v>1.88</v>
      </c>
      <c r="BF6">
        <v>2.93</v>
      </c>
      <c r="BG6">
        <v>0.89</v>
      </c>
      <c r="BH6">
        <v>7.68</v>
      </c>
      <c r="BI6">
        <v>1.28</v>
      </c>
      <c r="BJ6">
        <v>0.43</v>
      </c>
      <c r="BK6">
        <v>0.79</v>
      </c>
      <c r="BL6">
        <v>0.81</v>
      </c>
      <c r="BM6">
        <v>0.14000000000000001</v>
      </c>
      <c r="BN6">
        <v>2.2999999999999998</v>
      </c>
      <c r="BO6">
        <v>1.01</v>
      </c>
      <c r="BP6">
        <v>0.24</v>
      </c>
      <c r="BQ6">
        <v>1.94</v>
      </c>
      <c r="BR6">
        <v>1.06</v>
      </c>
      <c r="BS6">
        <v>1.57</v>
      </c>
      <c r="BT6">
        <v>2.8728310000000001</v>
      </c>
      <c r="BU6">
        <v>1.2982340000000001</v>
      </c>
      <c r="BV6">
        <v>2.223617</v>
      </c>
      <c r="BW6">
        <v>1.8798159999999999</v>
      </c>
      <c r="BX6">
        <v>1.895994</v>
      </c>
      <c r="BY6">
        <v>2.5964680000000002</v>
      </c>
      <c r="BZ6">
        <v>1.284386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5.141006</v>
      </c>
      <c r="CK6">
        <v>0.90472300000000005</v>
      </c>
      <c r="CL6">
        <v>1.8751150000000001</v>
      </c>
      <c r="CM6">
        <v>3.3975610000000001</v>
      </c>
      <c r="CN6">
        <v>1.7136690000000001</v>
      </c>
      <c r="CO6">
        <v>4.1543479999999997</v>
      </c>
      <c r="CP6">
        <v>4.1197359999999996</v>
      </c>
      <c r="CQ6">
        <v>3.4273380000000002</v>
      </c>
      <c r="CR6">
        <v>0.79461199999999999</v>
      </c>
      <c r="CS6">
        <v>2.7026129999999999</v>
      </c>
      <c r="CT6">
        <v>2.468553</v>
      </c>
      <c r="CU6">
        <v>2.0587719999999998</v>
      </c>
      <c r="CV6">
        <v>1.1486400000000001</v>
      </c>
      <c r="CW6">
        <v>2.3607969999999998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73.082067000000009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417.11875900000001</v>
      </c>
      <c r="L7">
        <v>494.04226499999999</v>
      </c>
      <c r="M7">
        <v>77.368015999999997</v>
      </c>
      <c r="N7">
        <v>58.386054000000001</v>
      </c>
      <c r="O7">
        <v>122.4081</v>
      </c>
      <c r="P7">
        <v>139.34589099999999</v>
      </c>
      <c r="Q7">
        <v>13.336309999999999</v>
      </c>
      <c r="R7">
        <v>42.130732000000002</v>
      </c>
      <c r="S7">
        <v>18.253436000000001</v>
      </c>
      <c r="T7">
        <v>1.3812089999999999</v>
      </c>
      <c r="U7">
        <v>337.63331199999999</v>
      </c>
      <c r="V7">
        <v>19.955074</v>
      </c>
      <c r="W7">
        <v>30.831806</v>
      </c>
      <c r="X7">
        <v>142.72136699999999</v>
      </c>
      <c r="Y7">
        <v>0</v>
      </c>
      <c r="Z7">
        <v>0</v>
      </c>
      <c r="AA7">
        <v>0</v>
      </c>
      <c r="AB7">
        <v>42.217018000000003</v>
      </c>
      <c r="AC7">
        <v>30.679167</v>
      </c>
      <c r="AD7">
        <v>9.5928930000000001</v>
      </c>
      <c r="AE7">
        <v>52.153427000000001</v>
      </c>
      <c r="AF7">
        <v>8.4296959999999999</v>
      </c>
      <c r="AG7">
        <v>42.715690000000002</v>
      </c>
      <c r="AH7">
        <v>59.430213999999999</v>
      </c>
      <c r="AI7">
        <v>0</v>
      </c>
      <c r="AJ7">
        <v>0</v>
      </c>
      <c r="AK7">
        <v>57.092134000000001</v>
      </c>
      <c r="AL7">
        <v>82.069154999999995</v>
      </c>
      <c r="AM7">
        <v>16.620742</v>
      </c>
      <c r="AN7">
        <v>1.0011479999999999</v>
      </c>
      <c r="AO7">
        <v>0</v>
      </c>
      <c r="AP7">
        <v>1.735114</v>
      </c>
      <c r="AQ7">
        <v>26.659683000000001</v>
      </c>
      <c r="AR7">
        <v>47.53134</v>
      </c>
      <c r="AS7">
        <v>0</v>
      </c>
      <c r="AT7">
        <v>12.390387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73.102406000000002</v>
      </c>
      <c r="BA7">
        <f t="shared" si="1"/>
        <v>2478.3325449999998</v>
      </c>
      <c r="BD7">
        <v>5.85</v>
      </c>
      <c r="BE7">
        <v>1.88</v>
      </c>
      <c r="BF7">
        <v>2.93</v>
      </c>
      <c r="BG7">
        <v>0.89</v>
      </c>
      <c r="BH7">
        <v>7.68</v>
      </c>
      <c r="BI7">
        <v>1.28</v>
      </c>
      <c r="BJ7">
        <v>0.43</v>
      </c>
      <c r="BK7">
        <v>0.79</v>
      </c>
      <c r="BL7">
        <v>0.81</v>
      </c>
      <c r="BM7">
        <v>0.14000000000000001</v>
      </c>
      <c r="BN7">
        <v>2.2999999999999998</v>
      </c>
      <c r="BO7">
        <v>1.01</v>
      </c>
      <c r="BP7">
        <v>0.24</v>
      </c>
      <c r="BQ7">
        <v>1.94</v>
      </c>
      <c r="BR7">
        <v>1.06</v>
      </c>
      <c r="BS7">
        <v>1.57</v>
      </c>
      <c r="BT7">
        <v>2.8728310000000001</v>
      </c>
      <c r="BU7">
        <v>1.2982340000000001</v>
      </c>
      <c r="BV7">
        <v>2.2439559999999998</v>
      </c>
      <c r="BW7">
        <v>1.8798159999999999</v>
      </c>
      <c r="BX7">
        <v>1.895994</v>
      </c>
      <c r="BY7">
        <v>2.5964680000000002</v>
      </c>
      <c r="BZ7">
        <v>1.284386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5.141006</v>
      </c>
      <c r="CK7">
        <v>0.90472300000000005</v>
      </c>
      <c r="CL7">
        <v>1.8751150000000001</v>
      </c>
      <c r="CM7">
        <v>3.3975610000000001</v>
      </c>
      <c r="CN7">
        <v>1.7136690000000001</v>
      </c>
      <c r="CO7">
        <v>4.1543479999999997</v>
      </c>
      <c r="CP7">
        <v>4.1197359999999996</v>
      </c>
      <c r="CQ7">
        <v>3.4273380000000002</v>
      </c>
      <c r="CR7">
        <v>0.79461199999999999</v>
      </c>
      <c r="CS7">
        <v>2.7026129999999999</v>
      </c>
      <c r="CT7">
        <v>2.468553</v>
      </c>
      <c r="CU7">
        <v>1.0293859999999999</v>
      </c>
      <c r="CV7">
        <v>1.1486400000000001</v>
      </c>
      <c r="CW7">
        <v>2.3607969999999998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73.102406000000002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417.11875900000001</v>
      </c>
      <c r="L8">
        <v>494.04226499999999</v>
      </c>
      <c r="M8">
        <v>77.368015999999997</v>
      </c>
      <c r="N8">
        <v>58.386054000000001</v>
      </c>
      <c r="O8">
        <v>122.4081</v>
      </c>
      <c r="P8">
        <v>139.34589099999999</v>
      </c>
      <c r="Q8">
        <v>13.336309999999999</v>
      </c>
      <c r="R8">
        <v>42.130732000000002</v>
      </c>
      <c r="S8">
        <v>18.253436000000001</v>
      </c>
      <c r="T8">
        <v>1.3812089999999999</v>
      </c>
      <c r="U8">
        <v>337.63331199999999</v>
      </c>
      <c r="V8">
        <v>19.955074</v>
      </c>
      <c r="W8">
        <v>30.831806</v>
      </c>
      <c r="X8">
        <v>142.72136699999999</v>
      </c>
      <c r="Y8">
        <v>0</v>
      </c>
      <c r="Z8">
        <v>0</v>
      </c>
      <c r="AA8">
        <v>0</v>
      </c>
      <c r="AB8">
        <v>42.217018000000003</v>
      </c>
      <c r="AC8">
        <v>30.679167</v>
      </c>
      <c r="AD8">
        <v>9.5928930000000001</v>
      </c>
      <c r="AE8">
        <v>52.153427000000001</v>
      </c>
      <c r="AF8">
        <v>8.4296959999999999</v>
      </c>
      <c r="AG8">
        <v>42.715690000000002</v>
      </c>
      <c r="AH8">
        <v>59.430213999999999</v>
      </c>
      <c r="AI8">
        <v>0</v>
      </c>
      <c r="AJ8">
        <v>0</v>
      </c>
      <c r="AK8">
        <v>57.092134000000001</v>
      </c>
      <c r="AL8">
        <v>82.069154999999995</v>
      </c>
      <c r="AM8">
        <v>16.620742</v>
      </c>
      <c r="AN8">
        <v>1.0011479999999999</v>
      </c>
      <c r="AO8">
        <v>0</v>
      </c>
      <c r="AP8">
        <v>1.735114</v>
      </c>
      <c r="AQ8">
        <v>26.659683000000001</v>
      </c>
      <c r="AR8">
        <v>47.53134</v>
      </c>
      <c r="AS8">
        <v>0</v>
      </c>
      <c r="AT8">
        <v>10.797943999999999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73.102946000000003</v>
      </c>
      <c r="BA8">
        <f t="shared" si="1"/>
        <v>2476.7406419999998</v>
      </c>
      <c r="BD8">
        <v>5.85</v>
      </c>
      <c r="BE8">
        <v>1.88</v>
      </c>
      <c r="BF8">
        <v>2.93</v>
      </c>
      <c r="BG8">
        <v>0.89</v>
      </c>
      <c r="BH8">
        <v>7.68</v>
      </c>
      <c r="BI8">
        <v>1.28</v>
      </c>
      <c r="BJ8">
        <v>0.43</v>
      </c>
      <c r="BK8">
        <v>0.79</v>
      </c>
      <c r="BL8">
        <v>0.81</v>
      </c>
      <c r="BM8">
        <v>0.14000000000000001</v>
      </c>
      <c r="BN8">
        <v>2.2999999999999998</v>
      </c>
      <c r="BO8">
        <v>1.01</v>
      </c>
      <c r="BP8">
        <v>0.24</v>
      </c>
      <c r="BQ8">
        <v>1.94</v>
      </c>
      <c r="BR8">
        <v>1.06</v>
      </c>
      <c r="BS8">
        <v>1.57</v>
      </c>
      <c r="BT8">
        <v>2.8728310000000001</v>
      </c>
      <c r="BU8">
        <v>1.2982340000000001</v>
      </c>
      <c r="BV8">
        <v>2.2444959999999998</v>
      </c>
      <c r="BW8">
        <v>1.8798159999999999</v>
      </c>
      <c r="BX8">
        <v>1.895994</v>
      </c>
      <c r="BY8">
        <v>2.5964680000000002</v>
      </c>
      <c r="BZ8">
        <v>1.284386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5.141006</v>
      </c>
      <c r="CK8">
        <v>0.90472300000000005</v>
      </c>
      <c r="CL8">
        <v>1.8751150000000001</v>
      </c>
      <c r="CM8">
        <v>3.3975610000000001</v>
      </c>
      <c r="CN8">
        <v>1.7136690000000001</v>
      </c>
      <c r="CO8">
        <v>4.1543479999999997</v>
      </c>
      <c r="CP8">
        <v>4.1197359999999996</v>
      </c>
      <c r="CQ8">
        <v>3.4273380000000002</v>
      </c>
      <c r="CR8">
        <v>0.79461199999999999</v>
      </c>
      <c r="CS8">
        <v>2.7026129999999999</v>
      </c>
      <c r="CT8">
        <v>2.468553</v>
      </c>
      <c r="CU8">
        <v>0</v>
      </c>
      <c r="CV8">
        <v>1.1486400000000001</v>
      </c>
      <c r="CW8">
        <v>2.3607969999999998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73.102946000000003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417.11875900000001</v>
      </c>
      <c r="L9">
        <v>494.04226499999999</v>
      </c>
      <c r="M9">
        <v>77.368015999999997</v>
      </c>
      <c r="N9">
        <v>58.386054000000001</v>
      </c>
      <c r="O9">
        <v>122.4081</v>
      </c>
      <c r="P9">
        <v>139.34589099999999</v>
      </c>
      <c r="Q9">
        <v>13.336309999999999</v>
      </c>
      <c r="R9">
        <v>42.130732000000002</v>
      </c>
      <c r="S9">
        <v>18.253436000000001</v>
      </c>
      <c r="T9">
        <v>1.3812089999999999</v>
      </c>
      <c r="U9">
        <v>337.63331199999999</v>
      </c>
      <c r="V9">
        <v>19.955074</v>
      </c>
      <c r="W9">
        <v>30.831806</v>
      </c>
      <c r="X9">
        <v>142.72136699999999</v>
      </c>
      <c r="Y9">
        <v>0</v>
      </c>
      <c r="Z9">
        <v>0</v>
      </c>
      <c r="AA9">
        <v>0</v>
      </c>
      <c r="AB9">
        <v>42.217018000000003</v>
      </c>
      <c r="AC9">
        <v>30.679167</v>
      </c>
      <c r="AD9">
        <v>9.5928930000000001</v>
      </c>
      <c r="AE9">
        <v>52.153427000000001</v>
      </c>
      <c r="AF9">
        <v>8.4296959999999999</v>
      </c>
      <c r="AG9">
        <v>42.715690000000002</v>
      </c>
      <c r="AH9">
        <v>59.430213999999999</v>
      </c>
      <c r="AI9">
        <v>0</v>
      </c>
      <c r="AJ9">
        <v>0</v>
      </c>
      <c r="AK9">
        <v>57.092134000000001</v>
      </c>
      <c r="AL9">
        <v>82.069154999999995</v>
      </c>
      <c r="AM9">
        <v>16.620742</v>
      </c>
      <c r="AN9">
        <v>1.0011479999999999</v>
      </c>
      <c r="AO9">
        <v>0</v>
      </c>
      <c r="AP9">
        <v>2.9744820000000001</v>
      </c>
      <c r="AQ9">
        <v>26.659683000000001</v>
      </c>
      <c r="AR9">
        <v>51.269759999999998</v>
      </c>
      <c r="AS9">
        <v>0</v>
      </c>
      <c r="AT9">
        <v>10.456977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73.102946000000003</v>
      </c>
      <c r="BA9">
        <f t="shared" si="1"/>
        <v>2481.3774629999998</v>
      </c>
      <c r="BD9">
        <v>5.85</v>
      </c>
      <c r="BE9">
        <v>1.88</v>
      </c>
      <c r="BF9">
        <v>2.93</v>
      </c>
      <c r="BG9">
        <v>0.89</v>
      </c>
      <c r="BH9">
        <v>7.68</v>
      </c>
      <c r="BI9">
        <v>1.28</v>
      </c>
      <c r="BJ9">
        <v>0.43</v>
      </c>
      <c r="BK9">
        <v>0.79</v>
      </c>
      <c r="BL9">
        <v>0.81</v>
      </c>
      <c r="BM9">
        <v>0.14000000000000001</v>
      </c>
      <c r="BN9">
        <v>2.2999999999999998</v>
      </c>
      <c r="BO9">
        <v>1.01</v>
      </c>
      <c r="BP9">
        <v>0.24</v>
      </c>
      <c r="BQ9">
        <v>1.94</v>
      </c>
      <c r="BR9">
        <v>1.06</v>
      </c>
      <c r="BS9">
        <v>1.57</v>
      </c>
      <c r="BT9">
        <v>2.8728310000000001</v>
      </c>
      <c r="BU9">
        <v>1.2982340000000001</v>
      </c>
      <c r="BV9">
        <v>2.2444959999999998</v>
      </c>
      <c r="BW9">
        <v>1.8798159999999999</v>
      </c>
      <c r="BX9">
        <v>1.895994</v>
      </c>
      <c r="BY9">
        <v>2.5964680000000002</v>
      </c>
      <c r="BZ9">
        <v>1.284386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5.141006</v>
      </c>
      <c r="CK9">
        <v>0.90472300000000005</v>
      </c>
      <c r="CL9">
        <v>1.8751150000000001</v>
      </c>
      <c r="CM9">
        <v>3.3975610000000001</v>
      </c>
      <c r="CN9">
        <v>1.7136690000000001</v>
      </c>
      <c r="CO9">
        <v>4.1543479999999997</v>
      </c>
      <c r="CP9">
        <v>4.1197359999999996</v>
      </c>
      <c r="CQ9">
        <v>3.4273380000000002</v>
      </c>
      <c r="CR9">
        <v>0.79461199999999999</v>
      </c>
      <c r="CS9">
        <v>2.7026129999999999</v>
      </c>
      <c r="CT9">
        <v>2.468553</v>
      </c>
      <c r="CU9">
        <v>0</v>
      </c>
      <c r="CV9">
        <v>1.1486400000000001</v>
      </c>
      <c r="CW9">
        <v>2.3607969999999998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73.102946000000003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417.11875900000001</v>
      </c>
      <c r="L10">
        <v>494.04226499999999</v>
      </c>
      <c r="M10">
        <v>77.368015999999997</v>
      </c>
      <c r="N10">
        <v>58.386054000000001</v>
      </c>
      <c r="O10">
        <v>122.4081</v>
      </c>
      <c r="P10">
        <v>139.34589099999999</v>
      </c>
      <c r="Q10">
        <v>13.336309999999999</v>
      </c>
      <c r="R10">
        <v>42.130732000000002</v>
      </c>
      <c r="S10">
        <v>18.253436000000001</v>
      </c>
      <c r="T10">
        <v>1.3812089999999999</v>
      </c>
      <c r="U10">
        <v>337.63331199999999</v>
      </c>
      <c r="V10">
        <v>19.955074</v>
      </c>
      <c r="W10">
        <v>30.831806</v>
      </c>
      <c r="X10">
        <v>142.72136699999999</v>
      </c>
      <c r="Y10">
        <v>0</v>
      </c>
      <c r="Z10">
        <v>0</v>
      </c>
      <c r="AA10">
        <v>0</v>
      </c>
      <c r="AB10">
        <v>42.217018000000003</v>
      </c>
      <c r="AC10">
        <v>30.679167</v>
      </c>
      <c r="AD10">
        <v>9.5928930000000001</v>
      </c>
      <c r="AE10">
        <v>52.153427000000001</v>
      </c>
      <c r="AF10">
        <v>8.4296959999999999</v>
      </c>
      <c r="AG10">
        <v>42.715690000000002</v>
      </c>
      <c r="AH10">
        <v>59.430213999999999</v>
      </c>
      <c r="AI10">
        <v>0</v>
      </c>
      <c r="AJ10">
        <v>0</v>
      </c>
      <c r="AK10">
        <v>57.092134000000001</v>
      </c>
      <c r="AL10">
        <v>82.069154999999995</v>
      </c>
      <c r="AM10">
        <v>16.620742</v>
      </c>
      <c r="AN10">
        <v>1.0011479999999999</v>
      </c>
      <c r="AO10">
        <v>0</v>
      </c>
      <c r="AP10">
        <v>2.9744820000000001</v>
      </c>
      <c r="AQ10">
        <v>26.659683000000001</v>
      </c>
      <c r="AR10">
        <v>51.269759999999998</v>
      </c>
      <c r="AS10">
        <v>0</v>
      </c>
      <c r="AT10">
        <v>9.2027380000000001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73.102946000000003</v>
      </c>
      <c r="BA10">
        <f t="shared" si="1"/>
        <v>2480.1232239999999</v>
      </c>
      <c r="BD10">
        <v>5.85</v>
      </c>
      <c r="BE10">
        <v>1.88</v>
      </c>
      <c r="BF10">
        <v>2.93</v>
      </c>
      <c r="BG10">
        <v>0.89</v>
      </c>
      <c r="BH10">
        <v>7.68</v>
      </c>
      <c r="BI10">
        <v>1.28</v>
      </c>
      <c r="BJ10">
        <v>0.43</v>
      </c>
      <c r="BK10">
        <v>0.79</v>
      </c>
      <c r="BL10">
        <v>0.81</v>
      </c>
      <c r="BM10">
        <v>0.14000000000000001</v>
      </c>
      <c r="BN10">
        <v>2.2999999999999998</v>
      </c>
      <c r="BO10">
        <v>1.01</v>
      </c>
      <c r="BP10">
        <v>0.24</v>
      </c>
      <c r="BQ10">
        <v>1.94</v>
      </c>
      <c r="BR10">
        <v>1.06</v>
      </c>
      <c r="BS10">
        <v>1.57</v>
      </c>
      <c r="BT10">
        <v>2.8728310000000001</v>
      </c>
      <c r="BU10">
        <v>1.2982340000000001</v>
      </c>
      <c r="BV10">
        <v>2.2444959999999998</v>
      </c>
      <c r="BW10">
        <v>1.8798159999999999</v>
      </c>
      <c r="BX10">
        <v>1.895994</v>
      </c>
      <c r="BY10">
        <v>2.5964680000000002</v>
      </c>
      <c r="BZ10">
        <v>1.284386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5.141006</v>
      </c>
      <c r="CK10">
        <v>0.90472300000000005</v>
      </c>
      <c r="CL10">
        <v>1.8751150000000001</v>
      </c>
      <c r="CM10">
        <v>3.3975610000000001</v>
      </c>
      <c r="CN10">
        <v>1.7136690000000001</v>
      </c>
      <c r="CO10">
        <v>4.1543479999999997</v>
      </c>
      <c r="CP10">
        <v>4.1197359999999996</v>
      </c>
      <c r="CQ10">
        <v>3.4273380000000002</v>
      </c>
      <c r="CR10">
        <v>0.79461199999999999</v>
      </c>
      <c r="CS10">
        <v>2.7026129999999999</v>
      </c>
      <c r="CT10">
        <v>2.468553</v>
      </c>
      <c r="CU10">
        <v>0</v>
      </c>
      <c r="CV10">
        <v>1.1486400000000001</v>
      </c>
      <c r="CW10">
        <v>2.3607969999999998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73.102946000000003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377.159042</v>
      </c>
      <c r="L11">
        <v>494.04226499999999</v>
      </c>
      <c r="M11">
        <v>77.368015999999997</v>
      </c>
      <c r="N11">
        <v>58.386054000000001</v>
      </c>
      <c r="O11">
        <v>122.4081</v>
      </c>
      <c r="P11">
        <v>139.34589099999999</v>
      </c>
      <c r="Q11">
        <v>13.336309999999999</v>
      </c>
      <c r="R11">
        <v>42.130732000000002</v>
      </c>
      <c r="S11">
        <v>18.253436000000001</v>
      </c>
      <c r="T11">
        <v>1.3812089999999999</v>
      </c>
      <c r="U11">
        <v>337.63331199999999</v>
      </c>
      <c r="V11">
        <v>19.955074</v>
      </c>
      <c r="W11">
        <v>30.831806</v>
      </c>
      <c r="X11">
        <v>142.72136699999999</v>
      </c>
      <c r="Y11">
        <v>0</v>
      </c>
      <c r="Z11">
        <v>0</v>
      </c>
      <c r="AA11">
        <v>0</v>
      </c>
      <c r="AB11">
        <v>42.217018000000003</v>
      </c>
      <c r="AC11">
        <v>30.679167</v>
      </c>
      <c r="AD11">
        <v>9.5928930000000001</v>
      </c>
      <c r="AE11">
        <v>52.153427000000001</v>
      </c>
      <c r="AF11">
        <v>8.4296959999999999</v>
      </c>
      <c r="AG11">
        <v>42.715690000000002</v>
      </c>
      <c r="AH11">
        <v>59.430213999999999</v>
      </c>
      <c r="AI11">
        <v>0</v>
      </c>
      <c r="AJ11">
        <v>0</v>
      </c>
      <c r="AK11">
        <v>57.092134000000001</v>
      </c>
      <c r="AL11">
        <v>82.069154999999995</v>
      </c>
      <c r="AM11">
        <v>16.620742</v>
      </c>
      <c r="AN11">
        <v>1.0011479999999999</v>
      </c>
      <c r="AO11">
        <v>0</v>
      </c>
      <c r="AP11">
        <v>2.9744820000000001</v>
      </c>
      <c r="AQ11">
        <v>26.659683000000001</v>
      </c>
      <c r="AR11">
        <v>47.53134</v>
      </c>
      <c r="AS11">
        <v>0</v>
      </c>
      <c r="AT11">
        <v>8.3281580000000002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73.092506000000014</v>
      </c>
      <c r="BA11">
        <f t="shared" si="1"/>
        <v>2435.5400669999995</v>
      </c>
      <c r="BD11">
        <v>5.85</v>
      </c>
      <c r="BE11">
        <v>1.88</v>
      </c>
      <c r="BF11">
        <v>2.93</v>
      </c>
      <c r="BG11">
        <v>0.89</v>
      </c>
      <c r="BH11">
        <v>7.68</v>
      </c>
      <c r="BI11">
        <v>1.28</v>
      </c>
      <c r="BJ11">
        <v>0.43</v>
      </c>
      <c r="BK11">
        <v>0.79</v>
      </c>
      <c r="BL11">
        <v>0.81</v>
      </c>
      <c r="BM11">
        <v>0.14000000000000001</v>
      </c>
      <c r="BN11">
        <v>2.2999999999999998</v>
      </c>
      <c r="BO11">
        <v>1.01</v>
      </c>
      <c r="BP11">
        <v>0.24</v>
      </c>
      <c r="BQ11">
        <v>1.94</v>
      </c>
      <c r="BR11">
        <v>1.06</v>
      </c>
      <c r="BS11">
        <v>1.57</v>
      </c>
      <c r="BT11">
        <v>2.8728310000000001</v>
      </c>
      <c r="BU11">
        <v>1.2982340000000001</v>
      </c>
      <c r="BV11">
        <v>2.2340559999999998</v>
      </c>
      <c r="BW11">
        <v>1.8798159999999999</v>
      </c>
      <c r="BX11">
        <v>1.895994</v>
      </c>
      <c r="BY11">
        <v>2.5964680000000002</v>
      </c>
      <c r="BZ11">
        <v>1.284386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5.141006</v>
      </c>
      <c r="CK11">
        <v>0.90472300000000005</v>
      </c>
      <c r="CL11">
        <v>1.8751150000000001</v>
      </c>
      <c r="CM11">
        <v>3.3975610000000001</v>
      </c>
      <c r="CN11">
        <v>1.7136690000000001</v>
      </c>
      <c r="CO11">
        <v>4.1543479999999997</v>
      </c>
      <c r="CP11">
        <v>4.1197359999999996</v>
      </c>
      <c r="CQ11">
        <v>3.4273380000000002</v>
      </c>
      <c r="CR11">
        <v>0.79461199999999999</v>
      </c>
      <c r="CS11">
        <v>2.7026129999999999</v>
      </c>
      <c r="CT11">
        <v>2.468553</v>
      </c>
      <c r="CU11">
        <v>0</v>
      </c>
      <c r="CV11">
        <v>1.1486400000000001</v>
      </c>
      <c r="CW11">
        <v>2.3607969999999998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73.092506000000014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351.25282299999998</v>
      </c>
      <c r="L12">
        <v>494.04226499999999</v>
      </c>
      <c r="M12">
        <v>77.368015999999997</v>
      </c>
      <c r="N12">
        <v>58.386054000000001</v>
      </c>
      <c r="O12">
        <v>122.4081</v>
      </c>
      <c r="P12">
        <v>139.34589099999999</v>
      </c>
      <c r="Q12">
        <v>13.336309999999999</v>
      </c>
      <c r="R12">
        <v>42.130732000000002</v>
      </c>
      <c r="S12">
        <v>18.253436000000001</v>
      </c>
      <c r="T12">
        <v>1.3812089999999999</v>
      </c>
      <c r="U12">
        <v>337.63331199999999</v>
      </c>
      <c r="V12">
        <v>19.955074</v>
      </c>
      <c r="W12">
        <v>30.831806</v>
      </c>
      <c r="X12">
        <v>142.72136699999999</v>
      </c>
      <c r="Y12">
        <v>0</v>
      </c>
      <c r="Z12">
        <v>0</v>
      </c>
      <c r="AA12">
        <v>0</v>
      </c>
      <c r="AB12">
        <v>42.217018000000003</v>
      </c>
      <c r="AC12">
        <v>30.679167</v>
      </c>
      <c r="AD12">
        <v>9.5928930000000001</v>
      </c>
      <c r="AE12">
        <v>52.153427000000001</v>
      </c>
      <c r="AF12">
        <v>8.4296959999999999</v>
      </c>
      <c r="AG12">
        <v>42.715690000000002</v>
      </c>
      <c r="AH12">
        <v>59.430213999999999</v>
      </c>
      <c r="AI12">
        <v>0</v>
      </c>
      <c r="AJ12">
        <v>0</v>
      </c>
      <c r="AK12">
        <v>57.092134000000001</v>
      </c>
      <c r="AL12">
        <v>82.069154999999995</v>
      </c>
      <c r="AM12">
        <v>16.620742</v>
      </c>
      <c r="AN12">
        <v>1.0011479999999999</v>
      </c>
      <c r="AO12">
        <v>0</v>
      </c>
      <c r="AP12">
        <v>2.9744820000000001</v>
      </c>
      <c r="AQ12">
        <v>26.659683000000001</v>
      </c>
      <c r="AR12">
        <v>47.53134</v>
      </c>
      <c r="AS12">
        <v>0</v>
      </c>
      <c r="AT12">
        <v>10.13945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73.092506000000014</v>
      </c>
      <c r="BA12">
        <f t="shared" si="1"/>
        <v>2411.4451399999998</v>
      </c>
      <c r="BD12">
        <v>5.85</v>
      </c>
      <c r="BE12">
        <v>1.88</v>
      </c>
      <c r="BF12">
        <v>2.93</v>
      </c>
      <c r="BG12">
        <v>0.89</v>
      </c>
      <c r="BH12">
        <v>7.68</v>
      </c>
      <c r="BI12">
        <v>1.28</v>
      </c>
      <c r="BJ12">
        <v>0.43</v>
      </c>
      <c r="BK12">
        <v>0.79</v>
      </c>
      <c r="BL12">
        <v>0.81</v>
      </c>
      <c r="BM12">
        <v>0.14000000000000001</v>
      </c>
      <c r="BN12">
        <v>2.2999999999999998</v>
      </c>
      <c r="BO12">
        <v>1.01</v>
      </c>
      <c r="BP12">
        <v>0.24</v>
      </c>
      <c r="BQ12">
        <v>1.94</v>
      </c>
      <c r="BR12">
        <v>1.06</v>
      </c>
      <c r="BS12">
        <v>1.57</v>
      </c>
      <c r="BT12">
        <v>2.8728310000000001</v>
      </c>
      <c r="BU12">
        <v>1.2982340000000001</v>
      </c>
      <c r="BV12">
        <v>2.2340559999999998</v>
      </c>
      <c r="BW12">
        <v>1.8798159999999999</v>
      </c>
      <c r="BX12">
        <v>1.895994</v>
      </c>
      <c r="BY12">
        <v>2.5964680000000002</v>
      </c>
      <c r="BZ12">
        <v>1.284386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5.141006</v>
      </c>
      <c r="CK12">
        <v>0.90472300000000005</v>
      </c>
      <c r="CL12">
        <v>1.8751150000000001</v>
      </c>
      <c r="CM12">
        <v>3.3975610000000001</v>
      </c>
      <c r="CN12">
        <v>1.7136690000000001</v>
      </c>
      <c r="CO12">
        <v>4.1543479999999997</v>
      </c>
      <c r="CP12">
        <v>4.1197359999999996</v>
      </c>
      <c r="CQ12">
        <v>3.4273380000000002</v>
      </c>
      <c r="CR12">
        <v>0.79461199999999999</v>
      </c>
      <c r="CS12">
        <v>2.7026129999999999</v>
      </c>
      <c r="CT12">
        <v>2.468553</v>
      </c>
      <c r="CU12">
        <v>0</v>
      </c>
      <c r="CV12">
        <v>1.1486400000000001</v>
      </c>
      <c r="CW12">
        <v>2.3607969999999998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73.092506000000014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343.97848499999998</v>
      </c>
      <c r="L13">
        <v>487.26976500000001</v>
      </c>
      <c r="M13">
        <v>77.368015999999997</v>
      </c>
      <c r="N13">
        <v>58.386054000000001</v>
      </c>
      <c r="O13">
        <v>122.4081</v>
      </c>
      <c r="P13">
        <v>139.34589099999999</v>
      </c>
      <c r="Q13">
        <v>11.528934</v>
      </c>
      <c r="R13">
        <v>34.193821999999997</v>
      </c>
      <c r="S13">
        <v>15.389239999999999</v>
      </c>
      <c r="T13">
        <v>1.0785880000000001</v>
      </c>
      <c r="U13">
        <v>337.63331199999999</v>
      </c>
      <c r="V13">
        <v>15.117573999999999</v>
      </c>
      <c r="W13">
        <v>30.831806</v>
      </c>
      <c r="X13">
        <v>142.72136699999999</v>
      </c>
      <c r="Y13">
        <v>0</v>
      </c>
      <c r="Z13">
        <v>0</v>
      </c>
      <c r="AA13">
        <v>0</v>
      </c>
      <c r="AB13">
        <v>42.217018000000003</v>
      </c>
      <c r="AC13">
        <v>30.679167</v>
      </c>
      <c r="AD13">
        <v>9.5928930000000001</v>
      </c>
      <c r="AE13">
        <v>52.153427000000001</v>
      </c>
      <c r="AF13">
        <v>8.4296959999999999</v>
      </c>
      <c r="AG13">
        <v>42.715690000000002</v>
      </c>
      <c r="AH13">
        <v>59.430213999999999</v>
      </c>
      <c r="AI13">
        <v>0</v>
      </c>
      <c r="AJ13">
        <v>0</v>
      </c>
      <c r="AK13">
        <v>57.092134000000001</v>
      </c>
      <c r="AL13">
        <v>82.069154999999995</v>
      </c>
      <c r="AM13">
        <v>16.620742</v>
      </c>
      <c r="AN13">
        <v>1.0011479999999999</v>
      </c>
      <c r="AO13">
        <v>0</v>
      </c>
      <c r="AP13">
        <v>2.9744820000000001</v>
      </c>
      <c r="AQ13">
        <v>26.659683000000001</v>
      </c>
      <c r="AR13">
        <v>47.53134</v>
      </c>
      <c r="AS13">
        <v>0</v>
      </c>
      <c r="AT13">
        <v>10.72015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73.092506000000014</v>
      </c>
      <c r="BA13">
        <f t="shared" si="1"/>
        <v>2380.230399</v>
      </c>
      <c r="BD13">
        <v>5.85</v>
      </c>
      <c r="BE13">
        <v>1.88</v>
      </c>
      <c r="BF13">
        <v>2.93</v>
      </c>
      <c r="BG13">
        <v>0.89</v>
      </c>
      <c r="BH13">
        <v>7.68</v>
      </c>
      <c r="BI13">
        <v>1.28</v>
      </c>
      <c r="BJ13">
        <v>0.43</v>
      </c>
      <c r="BK13">
        <v>0.79</v>
      </c>
      <c r="BL13">
        <v>0.81</v>
      </c>
      <c r="BM13">
        <v>0.14000000000000001</v>
      </c>
      <c r="BN13">
        <v>2.2999999999999998</v>
      </c>
      <c r="BO13">
        <v>1.01</v>
      </c>
      <c r="BP13">
        <v>0.24</v>
      </c>
      <c r="BQ13">
        <v>1.94</v>
      </c>
      <c r="BR13">
        <v>1.06</v>
      </c>
      <c r="BS13">
        <v>1.57</v>
      </c>
      <c r="BT13">
        <v>2.8728310000000001</v>
      </c>
      <c r="BU13">
        <v>1.2982340000000001</v>
      </c>
      <c r="BV13">
        <v>2.2340559999999998</v>
      </c>
      <c r="BW13">
        <v>1.8798159999999999</v>
      </c>
      <c r="BX13">
        <v>1.895994</v>
      </c>
      <c r="BY13">
        <v>2.5964680000000002</v>
      </c>
      <c r="BZ13">
        <v>1.284386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5.141006</v>
      </c>
      <c r="CK13">
        <v>0.90472300000000005</v>
      </c>
      <c r="CL13">
        <v>1.8751150000000001</v>
      </c>
      <c r="CM13">
        <v>3.3975610000000001</v>
      </c>
      <c r="CN13">
        <v>1.7136690000000001</v>
      </c>
      <c r="CO13">
        <v>4.1543479999999997</v>
      </c>
      <c r="CP13">
        <v>4.1197359999999996</v>
      </c>
      <c r="CQ13">
        <v>3.4273380000000002</v>
      </c>
      <c r="CR13">
        <v>0.79461199999999999</v>
      </c>
      <c r="CS13">
        <v>2.7026129999999999</v>
      </c>
      <c r="CT13">
        <v>2.468553</v>
      </c>
      <c r="CU13">
        <v>0</v>
      </c>
      <c r="CV13">
        <v>1.1486400000000001</v>
      </c>
      <c r="CW13">
        <v>2.3607969999999998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73.092506000000014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343.988606</v>
      </c>
      <c r="L14">
        <v>487.26976500000001</v>
      </c>
      <c r="M14">
        <v>77.368015999999997</v>
      </c>
      <c r="N14">
        <v>58.386054000000001</v>
      </c>
      <c r="O14">
        <v>122.4081</v>
      </c>
      <c r="P14">
        <v>139.34589099999999</v>
      </c>
      <c r="Q14">
        <v>11.429822</v>
      </c>
      <c r="R14">
        <v>33.167544999999997</v>
      </c>
      <c r="S14">
        <v>11.784696</v>
      </c>
      <c r="T14">
        <v>0.77998800000000001</v>
      </c>
      <c r="U14">
        <v>337.63331199999999</v>
      </c>
      <c r="V14">
        <v>15.117573999999999</v>
      </c>
      <c r="W14">
        <v>30.831806</v>
      </c>
      <c r="X14">
        <v>142.72136699999999</v>
      </c>
      <c r="Y14">
        <v>0</v>
      </c>
      <c r="Z14">
        <v>0</v>
      </c>
      <c r="AA14">
        <v>0</v>
      </c>
      <c r="AB14">
        <v>42.217018000000003</v>
      </c>
      <c r="AC14">
        <v>30.679167</v>
      </c>
      <c r="AD14">
        <v>9.5928930000000001</v>
      </c>
      <c r="AE14">
        <v>52.153427000000001</v>
      </c>
      <c r="AF14">
        <v>8.4296959999999999</v>
      </c>
      <c r="AG14">
        <v>42.715690000000002</v>
      </c>
      <c r="AH14">
        <v>59.430213999999999</v>
      </c>
      <c r="AI14">
        <v>0</v>
      </c>
      <c r="AJ14">
        <v>0</v>
      </c>
      <c r="AK14">
        <v>57.092134000000001</v>
      </c>
      <c r="AL14">
        <v>82.069154999999995</v>
      </c>
      <c r="AM14">
        <v>16.620742</v>
      </c>
      <c r="AN14">
        <v>1.0011479999999999</v>
      </c>
      <c r="AO14">
        <v>0</v>
      </c>
      <c r="AP14">
        <v>2.9744820000000001</v>
      </c>
      <c r="AQ14">
        <v>26.659683000000001</v>
      </c>
      <c r="AR14">
        <v>47.53134</v>
      </c>
      <c r="AS14">
        <v>0</v>
      </c>
      <c r="AT14">
        <v>12.75939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73.092506000000014</v>
      </c>
      <c r="BA14">
        <f t="shared" si="1"/>
        <v>2377.2512270000002</v>
      </c>
      <c r="BD14">
        <v>5.85</v>
      </c>
      <c r="BE14">
        <v>1.88</v>
      </c>
      <c r="BF14">
        <v>2.93</v>
      </c>
      <c r="BG14">
        <v>0.89</v>
      </c>
      <c r="BH14">
        <v>7.68</v>
      </c>
      <c r="BI14">
        <v>1.28</v>
      </c>
      <c r="BJ14">
        <v>0.43</v>
      </c>
      <c r="BK14">
        <v>0.79</v>
      </c>
      <c r="BL14">
        <v>0.81</v>
      </c>
      <c r="BM14">
        <v>0.14000000000000001</v>
      </c>
      <c r="BN14">
        <v>2.2999999999999998</v>
      </c>
      <c r="BO14">
        <v>1.01</v>
      </c>
      <c r="BP14">
        <v>0.24</v>
      </c>
      <c r="BQ14">
        <v>1.94</v>
      </c>
      <c r="BR14">
        <v>1.06</v>
      </c>
      <c r="BS14">
        <v>1.57</v>
      </c>
      <c r="BT14">
        <v>2.8728310000000001</v>
      </c>
      <c r="BU14">
        <v>1.2982340000000001</v>
      </c>
      <c r="BV14">
        <v>2.2340559999999998</v>
      </c>
      <c r="BW14">
        <v>1.8798159999999999</v>
      </c>
      <c r="BX14">
        <v>1.895994</v>
      </c>
      <c r="BY14">
        <v>2.5964680000000002</v>
      </c>
      <c r="BZ14">
        <v>1.284386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5.141006</v>
      </c>
      <c r="CK14">
        <v>0.90472300000000005</v>
      </c>
      <c r="CL14">
        <v>1.8751150000000001</v>
      </c>
      <c r="CM14">
        <v>3.3975610000000001</v>
      </c>
      <c r="CN14">
        <v>1.7136690000000001</v>
      </c>
      <c r="CO14">
        <v>4.1543479999999997</v>
      </c>
      <c r="CP14">
        <v>4.1197359999999996</v>
      </c>
      <c r="CQ14">
        <v>3.4273380000000002</v>
      </c>
      <c r="CR14">
        <v>0.79461199999999999</v>
      </c>
      <c r="CS14">
        <v>2.7026129999999999</v>
      </c>
      <c r="CT14">
        <v>2.468553</v>
      </c>
      <c r="CU14">
        <v>0</v>
      </c>
      <c r="CV14">
        <v>1.1486400000000001</v>
      </c>
      <c r="CW14">
        <v>2.3607969999999998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73.092506000000014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345.91359999999997</v>
      </c>
      <c r="L15">
        <v>487.26976500000001</v>
      </c>
      <c r="M15">
        <v>77.368015999999997</v>
      </c>
      <c r="N15">
        <v>58.386054000000001</v>
      </c>
      <c r="O15">
        <v>122.4081</v>
      </c>
      <c r="P15">
        <v>139.34589099999999</v>
      </c>
      <c r="Q15">
        <v>11.435556999999999</v>
      </c>
      <c r="R15">
        <v>33.167544999999997</v>
      </c>
      <c r="S15">
        <v>13.116944</v>
      </c>
      <c r="T15">
        <v>0.68426799999999999</v>
      </c>
      <c r="U15">
        <v>337.63331199999999</v>
      </c>
      <c r="V15">
        <v>15.117573999999999</v>
      </c>
      <c r="W15">
        <v>32.593623999999998</v>
      </c>
      <c r="X15">
        <v>142.72136699999999</v>
      </c>
      <c r="Y15">
        <v>0</v>
      </c>
      <c r="Z15">
        <v>0</v>
      </c>
      <c r="AA15">
        <v>0</v>
      </c>
      <c r="AB15">
        <v>42.217018000000003</v>
      </c>
      <c r="AC15">
        <v>30.679167</v>
      </c>
      <c r="AD15">
        <v>9.5928930000000001</v>
      </c>
      <c r="AE15">
        <v>52.153427000000001</v>
      </c>
      <c r="AF15">
        <v>8.4296959999999999</v>
      </c>
      <c r="AG15">
        <v>42.715690000000002</v>
      </c>
      <c r="AH15">
        <v>59.430213999999999</v>
      </c>
      <c r="AI15">
        <v>0</v>
      </c>
      <c r="AJ15">
        <v>0</v>
      </c>
      <c r="AK15">
        <v>57.092134000000001</v>
      </c>
      <c r="AL15">
        <v>76.785250000000005</v>
      </c>
      <c r="AM15">
        <v>16.620742</v>
      </c>
      <c r="AN15">
        <v>1.0011479999999999</v>
      </c>
      <c r="AO15">
        <v>0</v>
      </c>
      <c r="AP15">
        <v>8.5516360000000002</v>
      </c>
      <c r="AQ15">
        <v>26.659683000000001</v>
      </c>
      <c r="AR15">
        <v>47.53134</v>
      </c>
      <c r="AS15">
        <v>0</v>
      </c>
      <c r="AT15">
        <v>12.75939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73.092506000000014</v>
      </c>
      <c r="BA15">
        <f t="shared" si="1"/>
        <v>2382.473551</v>
      </c>
      <c r="BD15">
        <v>5.85</v>
      </c>
      <c r="BE15">
        <v>1.88</v>
      </c>
      <c r="BF15">
        <v>2.93</v>
      </c>
      <c r="BG15">
        <v>0.89</v>
      </c>
      <c r="BH15">
        <v>7.68</v>
      </c>
      <c r="BI15">
        <v>1.28</v>
      </c>
      <c r="BJ15">
        <v>0.43</v>
      </c>
      <c r="BK15">
        <v>0.79</v>
      </c>
      <c r="BL15">
        <v>0.81</v>
      </c>
      <c r="BM15">
        <v>0.14000000000000001</v>
      </c>
      <c r="BN15">
        <v>2.2999999999999998</v>
      </c>
      <c r="BO15">
        <v>1.01</v>
      </c>
      <c r="BP15">
        <v>0.24</v>
      </c>
      <c r="BQ15">
        <v>1.94</v>
      </c>
      <c r="BR15">
        <v>1.06</v>
      </c>
      <c r="BS15">
        <v>1.57</v>
      </c>
      <c r="BT15">
        <v>2.8728310000000001</v>
      </c>
      <c r="BU15">
        <v>1.2982340000000001</v>
      </c>
      <c r="BV15">
        <v>2.2340559999999998</v>
      </c>
      <c r="BW15">
        <v>1.8798159999999999</v>
      </c>
      <c r="BX15">
        <v>1.895994</v>
      </c>
      <c r="BY15">
        <v>2.5964680000000002</v>
      </c>
      <c r="BZ15">
        <v>1.284386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5.141006</v>
      </c>
      <c r="CK15">
        <v>0.90472300000000005</v>
      </c>
      <c r="CL15">
        <v>1.8751150000000001</v>
      </c>
      <c r="CM15">
        <v>3.3975610000000001</v>
      </c>
      <c r="CN15">
        <v>1.7136690000000001</v>
      </c>
      <c r="CO15">
        <v>4.1543479999999997</v>
      </c>
      <c r="CP15">
        <v>4.1197359999999996</v>
      </c>
      <c r="CQ15">
        <v>3.4273380000000002</v>
      </c>
      <c r="CR15">
        <v>0.79461199999999999</v>
      </c>
      <c r="CS15">
        <v>2.7026129999999999</v>
      </c>
      <c r="CT15">
        <v>2.468553</v>
      </c>
      <c r="CU15">
        <v>0</v>
      </c>
      <c r="CV15">
        <v>1.1486400000000001</v>
      </c>
      <c r="CW15">
        <v>2.3607969999999998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73.092506000000014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345.92325399999999</v>
      </c>
      <c r="L16">
        <v>487.26976500000001</v>
      </c>
      <c r="M16">
        <v>77.368015999999997</v>
      </c>
      <c r="N16">
        <v>58.386054000000001</v>
      </c>
      <c r="O16">
        <v>122.4081</v>
      </c>
      <c r="P16">
        <v>139.34589099999999</v>
      </c>
      <c r="Q16">
        <v>11.435556999999999</v>
      </c>
      <c r="R16">
        <v>33.167544999999997</v>
      </c>
      <c r="S16">
        <v>13.116944</v>
      </c>
      <c r="T16">
        <v>0.68426799999999999</v>
      </c>
      <c r="U16">
        <v>337.63331199999999</v>
      </c>
      <c r="V16">
        <v>15.117573999999999</v>
      </c>
      <c r="W16">
        <v>33.474532000000004</v>
      </c>
      <c r="X16">
        <v>142.72136699999999</v>
      </c>
      <c r="Y16">
        <v>0</v>
      </c>
      <c r="Z16">
        <v>0</v>
      </c>
      <c r="AA16">
        <v>0</v>
      </c>
      <c r="AB16">
        <v>42.217018000000003</v>
      </c>
      <c r="AC16">
        <v>30.679167</v>
      </c>
      <c r="AD16">
        <v>9.5928930000000001</v>
      </c>
      <c r="AE16">
        <v>52.153427000000001</v>
      </c>
      <c r="AF16">
        <v>8.4296959999999999</v>
      </c>
      <c r="AG16">
        <v>42.715690000000002</v>
      </c>
      <c r="AH16">
        <v>59.430213999999999</v>
      </c>
      <c r="AI16">
        <v>0</v>
      </c>
      <c r="AJ16">
        <v>0</v>
      </c>
      <c r="AK16">
        <v>57.092134000000001</v>
      </c>
      <c r="AL16">
        <v>76.785250000000005</v>
      </c>
      <c r="AM16">
        <v>16.620742</v>
      </c>
      <c r="AN16">
        <v>1.0011479999999999</v>
      </c>
      <c r="AO16">
        <v>0</v>
      </c>
      <c r="AP16">
        <v>8.5516360000000002</v>
      </c>
      <c r="AQ16">
        <v>26.659683000000001</v>
      </c>
      <c r="AR16">
        <v>47.53134</v>
      </c>
      <c r="AS16">
        <v>0</v>
      </c>
      <c r="AT16">
        <v>12.75939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73.092506000000014</v>
      </c>
      <c r="BA16">
        <f t="shared" si="1"/>
        <v>2383.3641130000001</v>
      </c>
      <c r="BD16">
        <v>5.85</v>
      </c>
      <c r="BE16">
        <v>1.88</v>
      </c>
      <c r="BF16">
        <v>2.93</v>
      </c>
      <c r="BG16">
        <v>0.89</v>
      </c>
      <c r="BH16">
        <v>7.68</v>
      </c>
      <c r="BI16">
        <v>1.28</v>
      </c>
      <c r="BJ16">
        <v>0.43</v>
      </c>
      <c r="BK16">
        <v>0.79</v>
      </c>
      <c r="BL16">
        <v>0.81</v>
      </c>
      <c r="BM16">
        <v>0.14000000000000001</v>
      </c>
      <c r="BN16">
        <v>2.2999999999999998</v>
      </c>
      <c r="BO16">
        <v>1.01</v>
      </c>
      <c r="BP16">
        <v>0.24</v>
      </c>
      <c r="BQ16">
        <v>1.94</v>
      </c>
      <c r="BR16">
        <v>1.06</v>
      </c>
      <c r="BS16">
        <v>1.57</v>
      </c>
      <c r="BT16">
        <v>2.8728310000000001</v>
      </c>
      <c r="BU16">
        <v>1.2982340000000001</v>
      </c>
      <c r="BV16">
        <v>2.2340559999999998</v>
      </c>
      <c r="BW16">
        <v>1.8798159999999999</v>
      </c>
      <c r="BX16">
        <v>1.895994</v>
      </c>
      <c r="BY16">
        <v>2.5964680000000002</v>
      </c>
      <c r="BZ16">
        <v>1.284386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5.141006</v>
      </c>
      <c r="CK16">
        <v>0.90472300000000005</v>
      </c>
      <c r="CL16">
        <v>1.8751150000000001</v>
      </c>
      <c r="CM16">
        <v>3.3975610000000001</v>
      </c>
      <c r="CN16">
        <v>1.7136690000000001</v>
      </c>
      <c r="CO16">
        <v>4.1543479999999997</v>
      </c>
      <c r="CP16">
        <v>4.1197359999999996</v>
      </c>
      <c r="CQ16">
        <v>3.4273380000000002</v>
      </c>
      <c r="CR16">
        <v>0.79461199999999999</v>
      </c>
      <c r="CS16">
        <v>2.7026129999999999</v>
      </c>
      <c r="CT16">
        <v>2.468553</v>
      </c>
      <c r="CU16">
        <v>0</v>
      </c>
      <c r="CV16">
        <v>1.1486400000000001</v>
      </c>
      <c r="CW16">
        <v>2.3607969999999998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73.092506000000014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305.85625900000002</v>
      </c>
      <c r="L17">
        <v>487.26976500000001</v>
      </c>
      <c r="M17">
        <v>77.368015999999997</v>
      </c>
      <c r="N17">
        <v>58.386054000000001</v>
      </c>
      <c r="O17">
        <v>122.4081</v>
      </c>
      <c r="P17">
        <v>139.34589099999999</v>
      </c>
      <c r="Q17">
        <v>11.435556999999999</v>
      </c>
      <c r="R17">
        <v>33.167544999999997</v>
      </c>
      <c r="S17">
        <v>13.116944</v>
      </c>
      <c r="T17">
        <v>0.68426799999999999</v>
      </c>
      <c r="U17">
        <v>337.63331199999999</v>
      </c>
      <c r="V17">
        <v>15.117573999999999</v>
      </c>
      <c r="W17">
        <v>34.355440999999999</v>
      </c>
      <c r="X17">
        <v>142.72136699999999</v>
      </c>
      <c r="Y17">
        <v>0</v>
      </c>
      <c r="Z17">
        <v>0</v>
      </c>
      <c r="AA17">
        <v>0</v>
      </c>
      <c r="AB17">
        <v>42.217018000000003</v>
      </c>
      <c r="AC17">
        <v>30.679167</v>
      </c>
      <c r="AD17">
        <v>9.5928930000000001</v>
      </c>
      <c r="AE17">
        <v>52.153427000000001</v>
      </c>
      <c r="AF17">
        <v>8.4296959999999999</v>
      </c>
      <c r="AG17">
        <v>42.715690000000002</v>
      </c>
      <c r="AH17">
        <v>59.430213999999999</v>
      </c>
      <c r="AI17">
        <v>0</v>
      </c>
      <c r="AJ17">
        <v>0</v>
      </c>
      <c r="AK17">
        <v>57.092134000000001</v>
      </c>
      <c r="AL17">
        <v>76.785250000000005</v>
      </c>
      <c r="AM17">
        <v>16.620742</v>
      </c>
      <c r="AN17">
        <v>1.0011479999999999</v>
      </c>
      <c r="AO17">
        <v>0</v>
      </c>
      <c r="AP17">
        <v>8.5516360000000002</v>
      </c>
      <c r="AQ17">
        <v>26.659683000000001</v>
      </c>
      <c r="AR17">
        <v>47.53134</v>
      </c>
      <c r="AS17">
        <v>0</v>
      </c>
      <c r="AT17">
        <v>12.75939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73.092506000000014</v>
      </c>
      <c r="BA17">
        <f t="shared" si="1"/>
        <v>2344.1780269999999</v>
      </c>
      <c r="BD17">
        <v>5.85</v>
      </c>
      <c r="BE17">
        <v>1.88</v>
      </c>
      <c r="BF17">
        <v>2.93</v>
      </c>
      <c r="BG17">
        <v>0.89</v>
      </c>
      <c r="BH17">
        <v>7.68</v>
      </c>
      <c r="BI17">
        <v>1.28</v>
      </c>
      <c r="BJ17">
        <v>0.43</v>
      </c>
      <c r="BK17">
        <v>0.79</v>
      </c>
      <c r="BL17">
        <v>0.81</v>
      </c>
      <c r="BM17">
        <v>0.14000000000000001</v>
      </c>
      <c r="BN17">
        <v>2.2999999999999998</v>
      </c>
      <c r="BO17">
        <v>1.01</v>
      </c>
      <c r="BP17">
        <v>0.24</v>
      </c>
      <c r="BQ17">
        <v>1.94</v>
      </c>
      <c r="BR17">
        <v>1.06</v>
      </c>
      <c r="BS17">
        <v>1.57</v>
      </c>
      <c r="BT17">
        <v>2.8728310000000001</v>
      </c>
      <c r="BU17">
        <v>1.2982340000000001</v>
      </c>
      <c r="BV17">
        <v>2.2340559999999998</v>
      </c>
      <c r="BW17">
        <v>1.8798159999999999</v>
      </c>
      <c r="BX17">
        <v>1.895994</v>
      </c>
      <c r="BY17">
        <v>2.5964680000000002</v>
      </c>
      <c r="BZ17">
        <v>1.284386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5.141006</v>
      </c>
      <c r="CK17">
        <v>0.90472300000000005</v>
      </c>
      <c r="CL17">
        <v>1.8751150000000001</v>
      </c>
      <c r="CM17">
        <v>3.3975610000000001</v>
      </c>
      <c r="CN17">
        <v>1.7136690000000001</v>
      </c>
      <c r="CO17">
        <v>4.1543479999999997</v>
      </c>
      <c r="CP17">
        <v>4.1197359999999996</v>
      </c>
      <c r="CQ17">
        <v>3.4273380000000002</v>
      </c>
      <c r="CR17">
        <v>0.79461199999999999</v>
      </c>
      <c r="CS17">
        <v>2.7026129999999999</v>
      </c>
      <c r="CT17">
        <v>2.468553</v>
      </c>
      <c r="CU17">
        <v>0</v>
      </c>
      <c r="CV17">
        <v>1.1486400000000001</v>
      </c>
      <c r="CW17">
        <v>2.3607969999999998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73.092506000000014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305.85625900000002</v>
      </c>
      <c r="L18">
        <v>429.219765</v>
      </c>
      <c r="M18">
        <v>77.368015999999997</v>
      </c>
      <c r="N18">
        <v>58.386054000000001</v>
      </c>
      <c r="O18">
        <v>122.4081</v>
      </c>
      <c r="P18">
        <v>139.34589099999999</v>
      </c>
      <c r="Q18">
        <v>11.435556999999999</v>
      </c>
      <c r="R18">
        <v>33.167544999999997</v>
      </c>
      <c r="S18">
        <v>13.116944</v>
      </c>
      <c r="T18">
        <v>0.68426799999999999</v>
      </c>
      <c r="U18">
        <v>337.63331199999999</v>
      </c>
      <c r="V18">
        <v>15.117573999999999</v>
      </c>
      <c r="W18">
        <v>35.236350000000002</v>
      </c>
      <c r="X18">
        <v>142.72136699999999</v>
      </c>
      <c r="Y18">
        <v>0</v>
      </c>
      <c r="Z18">
        <v>0</v>
      </c>
      <c r="AA18">
        <v>0</v>
      </c>
      <c r="AB18">
        <v>42.217018000000003</v>
      </c>
      <c r="AC18">
        <v>30.679167</v>
      </c>
      <c r="AD18">
        <v>9.5928930000000001</v>
      </c>
      <c r="AE18">
        <v>52.153427000000001</v>
      </c>
      <c r="AF18">
        <v>8.4296959999999999</v>
      </c>
      <c r="AG18">
        <v>42.715690000000002</v>
      </c>
      <c r="AH18">
        <v>59.430213999999999</v>
      </c>
      <c r="AI18">
        <v>3.7627359999999999</v>
      </c>
      <c r="AJ18">
        <v>0</v>
      </c>
      <c r="AK18">
        <v>57.092134000000001</v>
      </c>
      <c r="AL18">
        <v>76.785250000000005</v>
      </c>
      <c r="AM18">
        <v>16.620742</v>
      </c>
      <c r="AN18">
        <v>1.0011479999999999</v>
      </c>
      <c r="AO18">
        <v>0</v>
      </c>
      <c r="AP18">
        <v>1.735114</v>
      </c>
      <c r="AQ18">
        <v>17.773122000000001</v>
      </c>
      <c r="AR18">
        <v>47.53134</v>
      </c>
      <c r="AS18">
        <v>0</v>
      </c>
      <c r="AT18">
        <v>12.75939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73.092506000000014</v>
      </c>
      <c r="BA18">
        <f t="shared" si="1"/>
        <v>2275.068589</v>
      </c>
      <c r="BD18">
        <v>5.85</v>
      </c>
      <c r="BE18">
        <v>1.88</v>
      </c>
      <c r="BF18">
        <v>2.93</v>
      </c>
      <c r="BG18">
        <v>0.89</v>
      </c>
      <c r="BH18">
        <v>7.68</v>
      </c>
      <c r="BI18">
        <v>1.28</v>
      </c>
      <c r="BJ18">
        <v>0.43</v>
      </c>
      <c r="BK18">
        <v>0.79</v>
      </c>
      <c r="BL18">
        <v>0.81</v>
      </c>
      <c r="BM18">
        <v>0.14000000000000001</v>
      </c>
      <c r="BN18">
        <v>2.2999999999999998</v>
      </c>
      <c r="BO18">
        <v>1.01</v>
      </c>
      <c r="BP18">
        <v>0.24</v>
      </c>
      <c r="BQ18">
        <v>1.94</v>
      </c>
      <c r="BR18">
        <v>1.06</v>
      </c>
      <c r="BS18">
        <v>1.57</v>
      </c>
      <c r="BT18">
        <v>2.8728310000000001</v>
      </c>
      <c r="BU18">
        <v>1.2982340000000001</v>
      </c>
      <c r="BV18">
        <v>2.2340559999999998</v>
      </c>
      <c r="BW18">
        <v>1.8798159999999999</v>
      </c>
      <c r="BX18">
        <v>1.895994</v>
      </c>
      <c r="BY18">
        <v>2.5964680000000002</v>
      </c>
      <c r="BZ18">
        <v>1.284386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5.141006</v>
      </c>
      <c r="CK18">
        <v>0.90472300000000005</v>
      </c>
      <c r="CL18">
        <v>1.8751150000000001</v>
      </c>
      <c r="CM18">
        <v>3.3975610000000001</v>
      </c>
      <c r="CN18">
        <v>1.7136690000000001</v>
      </c>
      <c r="CO18">
        <v>4.1543479999999997</v>
      </c>
      <c r="CP18">
        <v>4.1197359999999996</v>
      </c>
      <c r="CQ18">
        <v>3.4273380000000002</v>
      </c>
      <c r="CR18">
        <v>0.79461199999999999</v>
      </c>
      <c r="CS18">
        <v>2.7026129999999999</v>
      </c>
      <c r="CT18">
        <v>2.468553</v>
      </c>
      <c r="CU18">
        <v>0</v>
      </c>
      <c r="CV18">
        <v>1.1486400000000001</v>
      </c>
      <c r="CW18">
        <v>2.3607969999999998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73.092506000000014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221.23416399999999</v>
      </c>
      <c r="L19">
        <v>371.16976499999998</v>
      </c>
      <c r="M19">
        <v>77.368015999999997</v>
      </c>
      <c r="N19">
        <v>58.386054000000001</v>
      </c>
      <c r="O19">
        <v>122.4081</v>
      </c>
      <c r="P19">
        <v>139.34589099999999</v>
      </c>
      <c r="Q19">
        <v>9.7462079999999993</v>
      </c>
      <c r="R19">
        <v>33.167544999999997</v>
      </c>
      <c r="S19">
        <v>13.157691</v>
      </c>
      <c r="T19">
        <v>0.68426799999999999</v>
      </c>
      <c r="U19">
        <v>337.63331199999999</v>
      </c>
      <c r="V19">
        <v>15.117573999999999</v>
      </c>
      <c r="W19">
        <v>36.998168</v>
      </c>
      <c r="X19">
        <v>142.72136699999999</v>
      </c>
      <c r="Y19">
        <v>0</v>
      </c>
      <c r="Z19">
        <v>0</v>
      </c>
      <c r="AA19">
        <v>0</v>
      </c>
      <c r="AB19">
        <v>42.217018000000003</v>
      </c>
      <c r="AC19">
        <v>30.679167</v>
      </c>
      <c r="AD19">
        <v>9.5928930000000001</v>
      </c>
      <c r="AE19">
        <v>52.153427000000001</v>
      </c>
      <c r="AF19">
        <v>8.4296959999999999</v>
      </c>
      <c r="AG19">
        <v>42.715690000000002</v>
      </c>
      <c r="AH19">
        <v>59.430213999999999</v>
      </c>
      <c r="AI19">
        <v>3.7627359999999999</v>
      </c>
      <c r="AJ19">
        <v>0</v>
      </c>
      <c r="AK19">
        <v>57.092134000000001</v>
      </c>
      <c r="AL19">
        <v>76.785250000000005</v>
      </c>
      <c r="AM19">
        <v>16.620742</v>
      </c>
      <c r="AN19">
        <v>1.0011479999999999</v>
      </c>
      <c r="AO19">
        <v>0</v>
      </c>
      <c r="AP19">
        <v>1.735114</v>
      </c>
      <c r="AQ19">
        <v>17.773122000000001</v>
      </c>
      <c r="AR19">
        <v>47.53134</v>
      </c>
      <c r="AS19">
        <v>0</v>
      </c>
      <c r="AT19">
        <v>12.740259999999999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73.092506000000014</v>
      </c>
      <c r="BA19">
        <f t="shared" si="1"/>
        <v>2132.4905800000001</v>
      </c>
      <c r="BD19">
        <v>5.85</v>
      </c>
      <c r="BE19">
        <v>1.88</v>
      </c>
      <c r="BF19">
        <v>2.93</v>
      </c>
      <c r="BG19">
        <v>0.89</v>
      </c>
      <c r="BH19">
        <v>7.68</v>
      </c>
      <c r="BI19">
        <v>1.28</v>
      </c>
      <c r="BJ19">
        <v>0.43</v>
      </c>
      <c r="BK19">
        <v>0.79</v>
      </c>
      <c r="BL19">
        <v>0.81</v>
      </c>
      <c r="BM19">
        <v>0.14000000000000001</v>
      </c>
      <c r="BN19">
        <v>2.2999999999999998</v>
      </c>
      <c r="BO19">
        <v>1.01</v>
      </c>
      <c r="BP19">
        <v>0.24</v>
      </c>
      <c r="BQ19">
        <v>1.94</v>
      </c>
      <c r="BR19">
        <v>1.06</v>
      </c>
      <c r="BS19">
        <v>1.57</v>
      </c>
      <c r="BT19">
        <v>2.8728310000000001</v>
      </c>
      <c r="BU19">
        <v>1.2982340000000001</v>
      </c>
      <c r="BV19">
        <v>2.2340559999999998</v>
      </c>
      <c r="BW19">
        <v>1.8798159999999999</v>
      </c>
      <c r="BX19">
        <v>1.895994</v>
      </c>
      <c r="BY19">
        <v>2.5964680000000002</v>
      </c>
      <c r="BZ19">
        <v>1.284386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5.141006</v>
      </c>
      <c r="CK19">
        <v>0.90472300000000005</v>
      </c>
      <c r="CL19">
        <v>1.8751150000000001</v>
      </c>
      <c r="CM19">
        <v>3.3975610000000001</v>
      </c>
      <c r="CN19">
        <v>1.7136690000000001</v>
      </c>
      <c r="CO19">
        <v>4.1543479999999997</v>
      </c>
      <c r="CP19">
        <v>4.1197359999999996</v>
      </c>
      <c r="CQ19">
        <v>3.4273380000000002</v>
      </c>
      <c r="CR19">
        <v>0.79461199999999999</v>
      </c>
      <c r="CS19">
        <v>2.7026129999999999</v>
      </c>
      <c r="CT19">
        <v>2.468553</v>
      </c>
      <c r="CU19">
        <v>0</v>
      </c>
      <c r="CV19">
        <v>1.1486400000000001</v>
      </c>
      <c r="CW19">
        <v>2.3607969999999998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73.092506000000014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184.91875899999999</v>
      </c>
      <c r="L20">
        <v>313.11976499999997</v>
      </c>
      <c r="M20">
        <v>77.368015999999997</v>
      </c>
      <c r="N20">
        <v>58.386054000000001</v>
      </c>
      <c r="O20">
        <v>122.4081</v>
      </c>
      <c r="P20">
        <v>139.34589099999999</v>
      </c>
      <c r="Q20">
        <v>9.7462079999999993</v>
      </c>
      <c r="R20">
        <v>33.167544999999997</v>
      </c>
      <c r="S20">
        <v>13.157691</v>
      </c>
      <c r="T20">
        <v>0.68426799999999999</v>
      </c>
      <c r="U20">
        <v>337.63331199999999</v>
      </c>
      <c r="V20">
        <v>15.117573999999999</v>
      </c>
      <c r="W20">
        <v>38.759985</v>
      </c>
      <c r="X20">
        <v>142.72136699999999</v>
      </c>
      <c r="Y20">
        <v>0</v>
      </c>
      <c r="Z20">
        <v>0</v>
      </c>
      <c r="AA20">
        <v>0</v>
      </c>
      <c r="AB20">
        <v>42.217018000000003</v>
      </c>
      <c r="AC20">
        <v>30.679167</v>
      </c>
      <c r="AD20">
        <v>9.5928930000000001</v>
      </c>
      <c r="AE20">
        <v>52.153427000000001</v>
      </c>
      <c r="AF20">
        <v>8.4296959999999999</v>
      </c>
      <c r="AG20">
        <v>42.715690000000002</v>
      </c>
      <c r="AH20">
        <v>59.430213999999999</v>
      </c>
      <c r="AI20">
        <v>3.7627359999999999</v>
      </c>
      <c r="AJ20">
        <v>0</v>
      </c>
      <c r="AK20">
        <v>57.092134000000001</v>
      </c>
      <c r="AL20">
        <v>76.785250000000005</v>
      </c>
      <c r="AM20">
        <v>16.620742</v>
      </c>
      <c r="AN20">
        <v>1.0011479999999999</v>
      </c>
      <c r="AO20">
        <v>0</v>
      </c>
      <c r="AP20">
        <v>1.735114</v>
      </c>
      <c r="AQ20">
        <v>8.8865610000000004</v>
      </c>
      <c r="AR20">
        <v>47.53134</v>
      </c>
      <c r="AS20">
        <v>0</v>
      </c>
      <c r="AT20">
        <v>12.75939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73.092506000000014</v>
      </c>
      <c r="BA20">
        <f t="shared" si="1"/>
        <v>2031.0195610000001</v>
      </c>
      <c r="BD20">
        <v>5.85</v>
      </c>
      <c r="BE20">
        <v>1.88</v>
      </c>
      <c r="BF20">
        <v>2.93</v>
      </c>
      <c r="BG20">
        <v>0.89</v>
      </c>
      <c r="BH20">
        <v>7.68</v>
      </c>
      <c r="BI20">
        <v>1.28</v>
      </c>
      <c r="BJ20">
        <v>0.43</v>
      </c>
      <c r="BK20">
        <v>0.79</v>
      </c>
      <c r="BL20">
        <v>0.81</v>
      </c>
      <c r="BM20">
        <v>0.14000000000000001</v>
      </c>
      <c r="BN20">
        <v>2.2999999999999998</v>
      </c>
      <c r="BO20">
        <v>1.01</v>
      </c>
      <c r="BP20">
        <v>0.24</v>
      </c>
      <c r="BQ20">
        <v>1.94</v>
      </c>
      <c r="BR20">
        <v>1.06</v>
      </c>
      <c r="BS20">
        <v>1.57</v>
      </c>
      <c r="BT20">
        <v>2.8728310000000001</v>
      </c>
      <c r="BU20">
        <v>1.2982340000000001</v>
      </c>
      <c r="BV20">
        <v>2.2340559999999998</v>
      </c>
      <c r="BW20">
        <v>1.8798159999999999</v>
      </c>
      <c r="BX20">
        <v>1.895994</v>
      </c>
      <c r="BY20">
        <v>2.5964680000000002</v>
      </c>
      <c r="BZ20">
        <v>1.284386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5.141006</v>
      </c>
      <c r="CK20">
        <v>0.90472300000000005</v>
      </c>
      <c r="CL20">
        <v>1.8751150000000001</v>
      </c>
      <c r="CM20">
        <v>3.3975610000000001</v>
      </c>
      <c r="CN20">
        <v>1.7136690000000001</v>
      </c>
      <c r="CO20">
        <v>4.1543479999999997</v>
      </c>
      <c r="CP20">
        <v>4.1197359999999996</v>
      </c>
      <c r="CQ20">
        <v>3.4273380000000002</v>
      </c>
      <c r="CR20">
        <v>0.79461199999999999</v>
      </c>
      <c r="CS20">
        <v>2.7026129999999999</v>
      </c>
      <c r="CT20">
        <v>2.468553</v>
      </c>
      <c r="CU20">
        <v>0</v>
      </c>
      <c r="CV20">
        <v>1.1486400000000001</v>
      </c>
      <c r="CW20">
        <v>2.3607969999999998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73.092506000000014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184.91875899999999</v>
      </c>
      <c r="L21">
        <v>363.91351500000002</v>
      </c>
      <c r="M21">
        <v>77.368015999999997</v>
      </c>
      <c r="N21">
        <v>58.386054000000001</v>
      </c>
      <c r="O21">
        <v>122.4081</v>
      </c>
      <c r="P21">
        <v>139.34589099999999</v>
      </c>
      <c r="Q21">
        <v>9.7462079999999993</v>
      </c>
      <c r="R21">
        <v>33.167544999999997</v>
      </c>
      <c r="S21">
        <v>13.157691</v>
      </c>
      <c r="T21">
        <v>0.68426799999999999</v>
      </c>
      <c r="U21">
        <v>337.63331199999999</v>
      </c>
      <c r="V21">
        <v>15.117573999999999</v>
      </c>
      <c r="W21">
        <v>40.521802000000001</v>
      </c>
      <c r="X21">
        <v>142.72136699999999</v>
      </c>
      <c r="Y21">
        <v>0</v>
      </c>
      <c r="Z21">
        <v>0</v>
      </c>
      <c r="AA21">
        <v>0</v>
      </c>
      <c r="AB21">
        <v>42.217018000000003</v>
      </c>
      <c r="AC21">
        <v>30.679167</v>
      </c>
      <c r="AD21">
        <v>9.5928930000000001</v>
      </c>
      <c r="AE21">
        <v>52.153427000000001</v>
      </c>
      <c r="AF21">
        <v>8.4296959999999999</v>
      </c>
      <c r="AG21">
        <v>42.715690000000002</v>
      </c>
      <c r="AH21">
        <v>59.430213999999999</v>
      </c>
      <c r="AI21">
        <v>6.7191729999999996</v>
      </c>
      <c r="AJ21">
        <v>0</v>
      </c>
      <c r="AK21">
        <v>57.092134000000001</v>
      </c>
      <c r="AL21">
        <v>76.785250000000005</v>
      </c>
      <c r="AM21">
        <v>16.620742</v>
      </c>
      <c r="AN21">
        <v>1.0011479999999999</v>
      </c>
      <c r="AO21">
        <v>0</v>
      </c>
      <c r="AP21">
        <v>1.735114</v>
      </c>
      <c r="AQ21">
        <v>0</v>
      </c>
      <c r="AR21">
        <v>47.53134</v>
      </c>
      <c r="AS21">
        <v>0</v>
      </c>
      <c r="AT21">
        <v>12.75939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73.092506000000014</v>
      </c>
      <c r="BA21">
        <f t="shared" si="1"/>
        <v>2077.645004</v>
      </c>
      <c r="BD21">
        <v>5.85</v>
      </c>
      <c r="BE21">
        <v>1.88</v>
      </c>
      <c r="BF21">
        <v>2.93</v>
      </c>
      <c r="BG21">
        <v>0.89</v>
      </c>
      <c r="BH21">
        <v>7.68</v>
      </c>
      <c r="BI21">
        <v>1.28</v>
      </c>
      <c r="BJ21">
        <v>0.43</v>
      </c>
      <c r="BK21">
        <v>0.79</v>
      </c>
      <c r="BL21">
        <v>0.81</v>
      </c>
      <c r="BM21">
        <v>0.14000000000000001</v>
      </c>
      <c r="BN21">
        <v>2.2999999999999998</v>
      </c>
      <c r="BO21">
        <v>1.01</v>
      </c>
      <c r="BP21">
        <v>0.24</v>
      </c>
      <c r="BQ21">
        <v>1.94</v>
      </c>
      <c r="BR21">
        <v>1.06</v>
      </c>
      <c r="BS21">
        <v>1.57</v>
      </c>
      <c r="BT21">
        <v>2.8728310000000001</v>
      </c>
      <c r="BU21">
        <v>1.2982340000000001</v>
      </c>
      <c r="BV21">
        <v>2.2340559999999998</v>
      </c>
      <c r="BW21">
        <v>1.8798159999999999</v>
      </c>
      <c r="BX21">
        <v>1.895994</v>
      </c>
      <c r="BY21">
        <v>2.5964680000000002</v>
      </c>
      <c r="BZ21">
        <v>1.284386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5.141006</v>
      </c>
      <c r="CK21">
        <v>0.90472300000000005</v>
      </c>
      <c r="CL21">
        <v>1.8751150000000001</v>
      </c>
      <c r="CM21">
        <v>3.3975610000000001</v>
      </c>
      <c r="CN21">
        <v>1.7136690000000001</v>
      </c>
      <c r="CO21">
        <v>4.1543479999999997</v>
      </c>
      <c r="CP21">
        <v>4.1197359999999996</v>
      </c>
      <c r="CQ21">
        <v>3.4273380000000002</v>
      </c>
      <c r="CR21">
        <v>0.79461199999999999</v>
      </c>
      <c r="CS21">
        <v>2.7026129999999999</v>
      </c>
      <c r="CT21">
        <v>2.468553</v>
      </c>
      <c r="CU21">
        <v>0</v>
      </c>
      <c r="CV21">
        <v>1.1486400000000001</v>
      </c>
      <c r="CW21">
        <v>2.3607969999999998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73.092506000000014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184.91875899999999</v>
      </c>
      <c r="L22">
        <v>438.89476500000001</v>
      </c>
      <c r="M22">
        <v>77.368015999999997</v>
      </c>
      <c r="N22">
        <v>58.386054000000001</v>
      </c>
      <c r="O22">
        <v>122.4081</v>
      </c>
      <c r="P22">
        <v>139.34589099999999</v>
      </c>
      <c r="Q22">
        <v>9.7462079999999993</v>
      </c>
      <c r="R22">
        <v>33.167544999999997</v>
      </c>
      <c r="S22">
        <v>13.157691</v>
      </c>
      <c r="T22">
        <v>0.68426799999999999</v>
      </c>
      <c r="U22">
        <v>337.63331199999999</v>
      </c>
      <c r="V22">
        <v>15.117573999999999</v>
      </c>
      <c r="W22">
        <v>42.283619999999999</v>
      </c>
      <c r="X22">
        <v>142.72136699999999</v>
      </c>
      <c r="Y22">
        <v>0</v>
      </c>
      <c r="Z22">
        <v>0</v>
      </c>
      <c r="AA22">
        <v>0</v>
      </c>
      <c r="AB22">
        <v>42.217018000000003</v>
      </c>
      <c r="AC22">
        <v>30.679167</v>
      </c>
      <c r="AD22">
        <v>9.5928930000000001</v>
      </c>
      <c r="AE22">
        <v>52.153427000000001</v>
      </c>
      <c r="AF22">
        <v>8.4296959999999999</v>
      </c>
      <c r="AG22">
        <v>42.715690000000002</v>
      </c>
      <c r="AH22">
        <v>59.430213999999999</v>
      </c>
      <c r="AI22">
        <v>10.750676</v>
      </c>
      <c r="AJ22">
        <v>0</v>
      </c>
      <c r="AK22">
        <v>57.092134000000001</v>
      </c>
      <c r="AL22">
        <v>76.785250000000005</v>
      </c>
      <c r="AM22">
        <v>16.620742</v>
      </c>
      <c r="AN22">
        <v>1.0011479999999999</v>
      </c>
      <c r="AO22">
        <v>0</v>
      </c>
      <c r="AP22">
        <v>1.735114</v>
      </c>
      <c r="AQ22">
        <v>0</v>
      </c>
      <c r="AR22">
        <v>47.53134</v>
      </c>
      <c r="AS22">
        <v>0</v>
      </c>
      <c r="AT22">
        <v>12.75939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73.092506000000014</v>
      </c>
      <c r="BA22">
        <f t="shared" si="1"/>
        <v>2158.4195750000008</v>
      </c>
      <c r="BD22">
        <v>5.85</v>
      </c>
      <c r="BE22">
        <v>1.88</v>
      </c>
      <c r="BF22">
        <v>2.93</v>
      </c>
      <c r="BG22">
        <v>0.89</v>
      </c>
      <c r="BH22">
        <v>7.68</v>
      </c>
      <c r="BI22">
        <v>1.28</v>
      </c>
      <c r="BJ22">
        <v>0.43</v>
      </c>
      <c r="BK22">
        <v>0.79</v>
      </c>
      <c r="BL22">
        <v>0.81</v>
      </c>
      <c r="BM22">
        <v>0.14000000000000001</v>
      </c>
      <c r="BN22">
        <v>2.2999999999999998</v>
      </c>
      <c r="BO22">
        <v>1.01</v>
      </c>
      <c r="BP22">
        <v>0.24</v>
      </c>
      <c r="BQ22">
        <v>1.94</v>
      </c>
      <c r="BR22">
        <v>1.06</v>
      </c>
      <c r="BS22">
        <v>1.57</v>
      </c>
      <c r="BT22">
        <v>2.8728310000000001</v>
      </c>
      <c r="BU22">
        <v>1.2982340000000001</v>
      </c>
      <c r="BV22">
        <v>2.2340559999999998</v>
      </c>
      <c r="BW22">
        <v>1.8798159999999999</v>
      </c>
      <c r="BX22">
        <v>1.895994</v>
      </c>
      <c r="BY22">
        <v>2.5964680000000002</v>
      </c>
      <c r="BZ22">
        <v>1.284386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5.141006</v>
      </c>
      <c r="CK22">
        <v>0.90472300000000005</v>
      </c>
      <c r="CL22">
        <v>1.8751150000000001</v>
      </c>
      <c r="CM22">
        <v>3.3975610000000001</v>
      </c>
      <c r="CN22">
        <v>1.7136690000000001</v>
      </c>
      <c r="CO22">
        <v>4.1543479999999997</v>
      </c>
      <c r="CP22">
        <v>4.1197359999999996</v>
      </c>
      <c r="CQ22">
        <v>3.4273380000000002</v>
      </c>
      <c r="CR22">
        <v>0.79461199999999999</v>
      </c>
      <c r="CS22">
        <v>2.7026129999999999</v>
      </c>
      <c r="CT22">
        <v>2.468553</v>
      </c>
      <c r="CU22">
        <v>0</v>
      </c>
      <c r="CV22">
        <v>1.1486400000000001</v>
      </c>
      <c r="CW22">
        <v>2.3607969999999998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73.092506000000014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175.24375900000001</v>
      </c>
      <c r="L23">
        <v>487.26976500000001</v>
      </c>
      <c r="M23">
        <v>77.368015999999997</v>
      </c>
      <c r="N23">
        <v>58.386054000000001</v>
      </c>
      <c r="O23">
        <v>122.4081</v>
      </c>
      <c r="P23">
        <v>139.34589099999999</v>
      </c>
      <c r="Q23">
        <v>5.9446099999999999</v>
      </c>
      <c r="R23">
        <v>33.167544999999997</v>
      </c>
      <c r="S23">
        <v>11.432933999999999</v>
      </c>
      <c r="T23">
        <v>0.68426799999999999</v>
      </c>
      <c r="U23">
        <v>337.63331199999999</v>
      </c>
      <c r="V23">
        <v>15.117573999999999</v>
      </c>
      <c r="W23">
        <v>42.283619999999999</v>
      </c>
      <c r="X23">
        <v>142.72136699999999</v>
      </c>
      <c r="Y23">
        <v>0</v>
      </c>
      <c r="Z23">
        <v>6.340802</v>
      </c>
      <c r="AA23">
        <v>0</v>
      </c>
      <c r="AB23">
        <v>42.217018000000003</v>
      </c>
      <c r="AC23">
        <v>30.679167</v>
      </c>
      <c r="AD23">
        <v>9.5928930000000001</v>
      </c>
      <c r="AE23">
        <v>52.153427000000001</v>
      </c>
      <c r="AF23">
        <v>8.4296959999999999</v>
      </c>
      <c r="AG23">
        <v>42.715690000000002</v>
      </c>
      <c r="AH23">
        <v>59.430213999999999</v>
      </c>
      <c r="AI23">
        <v>52.543928000000001</v>
      </c>
      <c r="AJ23">
        <v>0</v>
      </c>
      <c r="AK23">
        <v>57.092134000000001</v>
      </c>
      <c r="AL23">
        <v>76.785250000000005</v>
      </c>
      <c r="AM23">
        <v>16.620742</v>
      </c>
      <c r="AN23">
        <v>1.0011479999999999</v>
      </c>
      <c r="AO23">
        <v>0</v>
      </c>
      <c r="AP23">
        <v>1.735114</v>
      </c>
      <c r="AQ23">
        <v>0</v>
      </c>
      <c r="AR23">
        <v>51.269759999999998</v>
      </c>
      <c r="AS23">
        <v>0</v>
      </c>
      <c r="AT23">
        <v>12.75939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73.092506000000014</v>
      </c>
      <c r="BA23">
        <f t="shared" si="1"/>
        <v>2243.465694</v>
      </c>
      <c r="BD23">
        <v>5.85</v>
      </c>
      <c r="BE23">
        <v>1.88</v>
      </c>
      <c r="BF23">
        <v>2.93</v>
      </c>
      <c r="BG23">
        <v>0.89</v>
      </c>
      <c r="BH23">
        <v>7.68</v>
      </c>
      <c r="BI23">
        <v>1.28</v>
      </c>
      <c r="BJ23">
        <v>0.43</v>
      </c>
      <c r="BK23">
        <v>0.79</v>
      </c>
      <c r="BL23">
        <v>0.81</v>
      </c>
      <c r="BM23">
        <v>0.14000000000000001</v>
      </c>
      <c r="BN23">
        <v>2.2999999999999998</v>
      </c>
      <c r="BO23">
        <v>1.01</v>
      </c>
      <c r="BP23">
        <v>0.24</v>
      </c>
      <c r="BQ23">
        <v>1.94</v>
      </c>
      <c r="BR23">
        <v>1.06</v>
      </c>
      <c r="BS23">
        <v>1.57</v>
      </c>
      <c r="BT23">
        <v>2.8728310000000001</v>
      </c>
      <c r="BU23">
        <v>1.2982340000000001</v>
      </c>
      <c r="BV23">
        <v>2.2340559999999998</v>
      </c>
      <c r="BW23">
        <v>1.8798159999999999</v>
      </c>
      <c r="BX23">
        <v>1.895994</v>
      </c>
      <c r="BY23">
        <v>2.5964680000000002</v>
      </c>
      <c r="BZ23">
        <v>1.284386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5.141006</v>
      </c>
      <c r="CK23">
        <v>0.90472300000000005</v>
      </c>
      <c r="CL23">
        <v>1.8751150000000001</v>
      </c>
      <c r="CM23">
        <v>3.3975610000000001</v>
      </c>
      <c r="CN23">
        <v>1.7136690000000001</v>
      </c>
      <c r="CO23">
        <v>4.1543479999999997</v>
      </c>
      <c r="CP23">
        <v>4.1197359999999996</v>
      </c>
      <c r="CQ23">
        <v>3.4273380000000002</v>
      </c>
      <c r="CR23">
        <v>0.79461199999999999</v>
      </c>
      <c r="CS23">
        <v>2.7026129999999999</v>
      </c>
      <c r="CT23">
        <v>2.468553</v>
      </c>
      <c r="CU23">
        <v>0</v>
      </c>
      <c r="CV23">
        <v>1.1486400000000001</v>
      </c>
      <c r="CW23">
        <v>2.3607969999999998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73.092506000000014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175.24375900000001</v>
      </c>
      <c r="L24">
        <v>487.26976500000001</v>
      </c>
      <c r="M24">
        <v>77.368015999999997</v>
      </c>
      <c r="N24">
        <v>58.386054000000001</v>
      </c>
      <c r="O24">
        <v>122.4081</v>
      </c>
      <c r="P24">
        <v>139.34589099999999</v>
      </c>
      <c r="Q24">
        <v>5.9446099999999999</v>
      </c>
      <c r="R24">
        <v>33.167544999999997</v>
      </c>
      <c r="S24">
        <v>11.432933999999999</v>
      </c>
      <c r="T24">
        <v>0.68426799999999999</v>
      </c>
      <c r="U24">
        <v>337.63331199999999</v>
      </c>
      <c r="V24">
        <v>15.117573999999999</v>
      </c>
      <c r="W24">
        <v>42.283619999999999</v>
      </c>
      <c r="X24">
        <v>142.72136699999999</v>
      </c>
      <c r="Y24">
        <v>0</v>
      </c>
      <c r="Z24">
        <v>6.340802</v>
      </c>
      <c r="AA24">
        <v>0</v>
      </c>
      <c r="AB24">
        <v>42.217018000000003</v>
      </c>
      <c r="AC24">
        <v>30.679167</v>
      </c>
      <c r="AD24">
        <v>9.5928930000000001</v>
      </c>
      <c r="AE24">
        <v>52.153427000000001</v>
      </c>
      <c r="AF24">
        <v>8.4296959999999999</v>
      </c>
      <c r="AG24">
        <v>42.715690000000002</v>
      </c>
      <c r="AH24">
        <v>59.430213999999999</v>
      </c>
      <c r="AI24">
        <v>52.543928000000001</v>
      </c>
      <c r="AJ24">
        <v>0</v>
      </c>
      <c r="AK24">
        <v>57.092134000000001</v>
      </c>
      <c r="AL24">
        <v>76.785250000000005</v>
      </c>
      <c r="AM24">
        <v>16.620742</v>
      </c>
      <c r="AN24">
        <v>1.0011479999999999</v>
      </c>
      <c r="AO24">
        <v>0</v>
      </c>
      <c r="AP24">
        <v>1.735114</v>
      </c>
      <c r="AQ24">
        <v>0</v>
      </c>
      <c r="AR24">
        <v>51.269759999999998</v>
      </c>
      <c r="AS24">
        <v>0</v>
      </c>
      <c r="AT24">
        <v>12.75939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73.092506000000014</v>
      </c>
      <c r="BA24">
        <f t="shared" si="1"/>
        <v>2243.465694</v>
      </c>
      <c r="BD24">
        <v>5.85</v>
      </c>
      <c r="BE24">
        <v>1.88</v>
      </c>
      <c r="BF24">
        <v>2.93</v>
      </c>
      <c r="BG24">
        <v>0.89</v>
      </c>
      <c r="BH24">
        <v>7.68</v>
      </c>
      <c r="BI24">
        <v>1.28</v>
      </c>
      <c r="BJ24">
        <v>0.43</v>
      </c>
      <c r="BK24">
        <v>0.79</v>
      </c>
      <c r="BL24">
        <v>0.81</v>
      </c>
      <c r="BM24">
        <v>0.14000000000000001</v>
      </c>
      <c r="BN24">
        <v>2.2999999999999998</v>
      </c>
      <c r="BO24">
        <v>1.01</v>
      </c>
      <c r="BP24">
        <v>0.24</v>
      </c>
      <c r="BQ24">
        <v>1.94</v>
      </c>
      <c r="BR24">
        <v>1.06</v>
      </c>
      <c r="BS24">
        <v>1.57</v>
      </c>
      <c r="BT24">
        <v>2.8728310000000001</v>
      </c>
      <c r="BU24">
        <v>1.2982340000000001</v>
      </c>
      <c r="BV24">
        <v>2.2340559999999998</v>
      </c>
      <c r="BW24">
        <v>1.8798159999999999</v>
      </c>
      <c r="BX24">
        <v>1.895994</v>
      </c>
      <c r="BY24">
        <v>2.5964680000000002</v>
      </c>
      <c r="BZ24">
        <v>1.284386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5.141006</v>
      </c>
      <c r="CK24">
        <v>0.90472300000000005</v>
      </c>
      <c r="CL24">
        <v>1.8751150000000001</v>
      </c>
      <c r="CM24">
        <v>3.3975610000000001</v>
      </c>
      <c r="CN24">
        <v>1.7136690000000001</v>
      </c>
      <c r="CO24">
        <v>4.1543479999999997</v>
      </c>
      <c r="CP24">
        <v>4.1197359999999996</v>
      </c>
      <c r="CQ24">
        <v>3.4273380000000002</v>
      </c>
      <c r="CR24">
        <v>0.79461199999999999</v>
      </c>
      <c r="CS24">
        <v>2.7026129999999999</v>
      </c>
      <c r="CT24">
        <v>2.468553</v>
      </c>
      <c r="CU24">
        <v>0</v>
      </c>
      <c r="CV24">
        <v>1.1486400000000001</v>
      </c>
      <c r="CW24">
        <v>2.3607969999999998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73.092506000000014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181.08712800000001</v>
      </c>
      <c r="L25">
        <v>487.26976500000001</v>
      </c>
      <c r="M25">
        <v>77.368015999999997</v>
      </c>
      <c r="N25">
        <v>58.386054000000001</v>
      </c>
      <c r="O25">
        <v>122.4081</v>
      </c>
      <c r="P25">
        <v>139.34589099999999</v>
      </c>
      <c r="Q25">
        <v>11.646236999999999</v>
      </c>
      <c r="R25">
        <v>33.167544999999997</v>
      </c>
      <c r="S25">
        <v>13.537326999999999</v>
      </c>
      <c r="T25">
        <v>0.73902400000000001</v>
      </c>
      <c r="U25">
        <v>337.63331199999999</v>
      </c>
      <c r="V25">
        <v>15.117573999999999</v>
      </c>
      <c r="W25">
        <v>37.898812999999997</v>
      </c>
      <c r="X25">
        <v>142.72136699999999</v>
      </c>
      <c r="Y25">
        <v>0</v>
      </c>
      <c r="Z25">
        <v>6.340802</v>
      </c>
      <c r="AA25">
        <v>13.592756</v>
      </c>
      <c r="AB25">
        <v>42.217018000000003</v>
      </c>
      <c r="AC25">
        <v>30.679167</v>
      </c>
      <c r="AD25">
        <v>9.5928930000000001</v>
      </c>
      <c r="AE25">
        <v>52.153427000000001</v>
      </c>
      <c r="AF25">
        <v>8.4296959999999999</v>
      </c>
      <c r="AG25">
        <v>42.715690000000002</v>
      </c>
      <c r="AH25">
        <v>59.430213999999999</v>
      </c>
      <c r="AI25">
        <v>52.543928000000001</v>
      </c>
      <c r="AJ25">
        <v>0</v>
      </c>
      <c r="AK25">
        <v>57.092134000000001</v>
      </c>
      <c r="AL25">
        <v>76.785250000000005</v>
      </c>
      <c r="AM25">
        <v>16.620742</v>
      </c>
      <c r="AN25">
        <v>1.0011479999999999</v>
      </c>
      <c r="AO25">
        <v>0</v>
      </c>
      <c r="AP25">
        <v>1.735114</v>
      </c>
      <c r="AQ25">
        <v>0</v>
      </c>
      <c r="AR25">
        <v>47.53134</v>
      </c>
      <c r="AS25">
        <v>0</v>
      </c>
      <c r="AT25">
        <v>12.75939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73.092506000000014</v>
      </c>
      <c r="BA25">
        <f t="shared" si="1"/>
        <v>2262.6393680000001</v>
      </c>
      <c r="BD25">
        <v>5.85</v>
      </c>
      <c r="BE25">
        <v>1.88</v>
      </c>
      <c r="BF25">
        <v>2.93</v>
      </c>
      <c r="BG25">
        <v>0.89</v>
      </c>
      <c r="BH25">
        <v>7.68</v>
      </c>
      <c r="BI25">
        <v>1.28</v>
      </c>
      <c r="BJ25">
        <v>0.43</v>
      </c>
      <c r="BK25">
        <v>0.79</v>
      </c>
      <c r="BL25">
        <v>0.81</v>
      </c>
      <c r="BM25">
        <v>0.14000000000000001</v>
      </c>
      <c r="BN25">
        <v>2.2999999999999998</v>
      </c>
      <c r="BO25">
        <v>1.01</v>
      </c>
      <c r="BP25">
        <v>0.24</v>
      </c>
      <c r="BQ25">
        <v>1.94</v>
      </c>
      <c r="BR25">
        <v>1.06</v>
      </c>
      <c r="BS25">
        <v>1.57</v>
      </c>
      <c r="BT25">
        <v>2.8728310000000001</v>
      </c>
      <c r="BU25">
        <v>1.2982340000000001</v>
      </c>
      <c r="BV25">
        <v>2.2340559999999998</v>
      </c>
      <c r="BW25">
        <v>1.8798159999999999</v>
      </c>
      <c r="BX25">
        <v>1.895994</v>
      </c>
      <c r="BY25">
        <v>2.5964680000000002</v>
      </c>
      <c r="BZ25">
        <v>1.284386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5.141006</v>
      </c>
      <c r="CK25">
        <v>0.90472300000000005</v>
      </c>
      <c r="CL25">
        <v>1.8751150000000001</v>
      </c>
      <c r="CM25">
        <v>3.3975610000000001</v>
      </c>
      <c r="CN25">
        <v>1.7136690000000001</v>
      </c>
      <c r="CO25">
        <v>4.1543479999999997</v>
      </c>
      <c r="CP25">
        <v>4.1197359999999996</v>
      </c>
      <c r="CQ25">
        <v>3.4273380000000002</v>
      </c>
      <c r="CR25">
        <v>0.79461199999999999</v>
      </c>
      <c r="CS25">
        <v>2.7026129999999999</v>
      </c>
      <c r="CT25">
        <v>2.468553</v>
      </c>
      <c r="CU25">
        <v>1.0293859999999999</v>
      </c>
      <c r="CV25">
        <v>1.1486400000000001</v>
      </c>
      <c r="CW25">
        <v>2.3607969999999998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73.092506000000014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220.90625499999999</v>
      </c>
      <c r="L26">
        <v>487.26976500000001</v>
      </c>
      <c r="M26">
        <v>77.368015999999997</v>
      </c>
      <c r="N26">
        <v>58.386054000000001</v>
      </c>
      <c r="O26">
        <v>122.4081</v>
      </c>
      <c r="P26">
        <v>139.34589099999999</v>
      </c>
      <c r="Q26">
        <v>11.646236999999999</v>
      </c>
      <c r="R26">
        <v>33.167544999999997</v>
      </c>
      <c r="S26">
        <v>13.537326999999999</v>
      </c>
      <c r="T26">
        <v>0.73902400000000001</v>
      </c>
      <c r="U26">
        <v>337.63331199999999</v>
      </c>
      <c r="V26">
        <v>15.117573999999999</v>
      </c>
      <c r="W26">
        <v>37.898812999999997</v>
      </c>
      <c r="X26">
        <v>142.72136699999999</v>
      </c>
      <c r="Y26">
        <v>0</v>
      </c>
      <c r="Z26">
        <v>6.340802</v>
      </c>
      <c r="AA26">
        <v>13.592756</v>
      </c>
      <c r="AB26">
        <v>42.217018000000003</v>
      </c>
      <c r="AC26">
        <v>30.679167</v>
      </c>
      <c r="AD26">
        <v>9.5928930000000001</v>
      </c>
      <c r="AE26">
        <v>52.153427000000001</v>
      </c>
      <c r="AF26">
        <v>8.4296959999999999</v>
      </c>
      <c r="AG26">
        <v>42.715690000000002</v>
      </c>
      <c r="AH26">
        <v>59.430213999999999</v>
      </c>
      <c r="AI26">
        <v>52.543928000000001</v>
      </c>
      <c r="AJ26">
        <v>0</v>
      </c>
      <c r="AK26">
        <v>57.092134000000001</v>
      </c>
      <c r="AL26">
        <v>76.785250000000005</v>
      </c>
      <c r="AM26">
        <v>16.620742</v>
      </c>
      <c r="AN26">
        <v>1.0011479999999999</v>
      </c>
      <c r="AO26">
        <v>0</v>
      </c>
      <c r="AP26">
        <v>1.735114</v>
      </c>
      <c r="AQ26">
        <v>0</v>
      </c>
      <c r="AR26">
        <v>47.53134</v>
      </c>
      <c r="AS26">
        <v>0</v>
      </c>
      <c r="AT26">
        <v>12.75939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73.152506000000017</v>
      </c>
      <c r="BA26">
        <f t="shared" si="1"/>
        <v>2302.5184950000003</v>
      </c>
      <c r="BD26">
        <v>5.85</v>
      </c>
      <c r="BE26">
        <v>1.88</v>
      </c>
      <c r="BF26">
        <v>2.93</v>
      </c>
      <c r="BG26">
        <v>0.89</v>
      </c>
      <c r="BH26">
        <v>7.68</v>
      </c>
      <c r="BI26">
        <v>1.33</v>
      </c>
      <c r="BJ26">
        <v>0.44</v>
      </c>
      <c r="BK26">
        <v>0.79</v>
      </c>
      <c r="BL26">
        <v>0.81</v>
      </c>
      <c r="BM26">
        <v>0.14000000000000001</v>
      </c>
      <c r="BN26">
        <v>2.2999999999999998</v>
      </c>
      <c r="BO26">
        <v>1.01</v>
      </c>
      <c r="BP26">
        <v>0.24</v>
      </c>
      <c r="BQ26">
        <v>1.94</v>
      </c>
      <c r="BR26">
        <v>1.06</v>
      </c>
      <c r="BS26">
        <v>1.57</v>
      </c>
      <c r="BT26">
        <v>2.8728310000000001</v>
      </c>
      <c r="BU26">
        <v>1.2982340000000001</v>
      </c>
      <c r="BV26">
        <v>2.2340559999999998</v>
      </c>
      <c r="BW26">
        <v>1.8798159999999999</v>
      </c>
      <c r="BX26">
        <v>1.895994</v>
      </c>
      <c r="BY26">
        <v>2.5964680000000002</v>
      </c>
      <c r="BZ26">
        <v>1.284386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5.141006</v>
      </c>
      <c r="CK26">
        <v>0.90472300000000005</v>
      </c>
      <c r="CL26">
        <v>1.8751150000000001</v>
      </c>
      <c r="CM26">
        <v>3.3975610000000001</v>
      </c>
      <c r="CN26">
        <v>1.7136690000000001</v>
      </c>
      <c r="CO26">
        <v>4.1543479999999997</v>
      </c>
      <c r="CP26">
        <v>4.1197359999999996</v>
      </c>
      <c r="CQ26">
        <v>3.4273380000000002</v>
      </c>
      <c r="CR26">
        <v>0.79461199999999999</v>
      </c>
      <c r="CS26">
        <v>2.7026129999999999</v>
      </c>
      <c r="CT26">
        <v>2.468553</v>
      </c>
      <c r="CU26">
        <v>2.0587719999999998</v>
      </c>
      <c r="CV26">
        <v>1.1486400000000001</v>
      </c>
      <c r="CW26">
        <v>2.3607969999999998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73.152506000000017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317.92272300000002</v>
      </c>
      <c r="L27">
        <v>396.20716900000002</v>
      </c>
      <c r="M27">
        <v>77.368015999999997</v>
      </c>
      <c r="N27">
        <v>58.386054000000001</v>
      </c>
      <c r="O27">
        <v>122.4081</v>
      </c>
      <c r="P27">
        <v>139.34589099999999</v>
      </c>
      <c r="Q27">
        <v>11.646236999999999</v>
      </c>
      <c r="R27">
        <v>33.167544999999997</v>
      </c>
      <c r="S27">
        <v>13.544166000000001</v>
      </c>
      <c r="T27">
        <v>0.74018499999999998</v>
      </c>
      <c r="U27">
        <v>337.63331199999999</v>
      </c>
      <c r="V27">
        <v>15.117573999999999</v>
      </c>
      <c r="W27">
        <v>37.898812999999997</v>
      </c>
      <c r="X27">
        <v>142.72136699999999</v>
      </c>
      <c r="Y27">
        <v>0</v>
      </c>
      <c r="Z27">
        <v>6.340802</v>
      </c>
      <c r="AA27">
        <v>27.185511999999999</v>
      </c>
      <c r="AB27">
        <v>42.217018000000003</v>
      </c>
      <c r="AC27">
        <v>30.679167</v>
      </c>
      <c r="AD27">
        <v>9.5928930000000001</v>
      </c>
      <c r="AE27">
        <v>52.153427000000001</v>
      </c>
      <c r="AF27">
        <v>8.4296959999999999</v>
      </c>
      <c r="AG27">
        <v>42.715690000000002</v>
      </c>
      <c r="AH27">
        <v>59.430213999999999</v>
      </c>
      <c r="AI27">
        <v>52.543928000000001</v>
      </c>
      <c r="AJ27">
        <v>0</v>
      </c>
      <c r="AK27">
        <v>57.092134000000001</v>
      </c>
      <c r="AL27">
        <v>76.785250000000005</v>
      </c>
      <c r="AM27">
        <v>16.620742</v>
      </c>
      <c r="AN27">
        <v>1.0011479999999999</v>
      </c>
      <c r="AO27">
        <v>0</v>
      </c>
      <c r="AP27">
        <v>1.735114</v>
      </c>
      <c r="AQ27">
        <v>0</v>
      </c>
      <c r="AR27">
        <v>47.53134</v>
      </c>
      <c r="AS27">
        <v>0</v>
      </c>
      <c r="AT27">
        <v>12.75939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73.152506000000017</v>
      </c>
      <c r="BA27">
        <f t="shared" si="1"/>
        <v>2322.0731230000001</v>
      </c>
      <c r="BD27">
        <v>5.85</v>
      </c>
      <c r="BE27">
        <v>1.88</v>
      </c>
      <c r="BF27">
        <v>2.93</v>
      </c>
      <c r="BG27">
        <v>0.89</v>
      </c>
      <c r="BH27">
        <v>7.68</v>
      </c>
      <c r="BI27">
        <v>1.33</v>
      </c>
      <c r="BJ27">
        <v>0.44</v>
      </c>
      <c r="BK27">
        <v>0.79</v>
      </c>
      <c r="BL27">
        <v>0.81</v>
      </c>
      <c r="BM27">
        <v>0.14000000000000001</v>
      </c>
      <c r="BN27">
        <v>2.2999999999999998</v>
      </c>
      <c r="BO27">
        <v>1.01</v>
      </c>
      <c r="BP27">
        <v>0.24</v>
      </c>
      <c r="BQ27">
        <v>1.94</v>
      </c>
      <c r="BR27">
        <v>1.06</v>
      </c>
      <c r="BS27">
        <v>1.57</v>
      </c>
      <c r="BT27">
        <v>2.8728310000000001</v>
      </c>
      <c r="BU27">
        <v>1.2982340000000001</v>
      </c>
      <c r="BV27">
        <v>2.2340559999999998</v>
      </c>
      <c r="BW27">
        <v>1.8798159999999999</v>
      </c>
      <c r="BX27">
        <v>1.895994</v>
      </c>
      <c r="BY27">
        <v>2.5964680000000002</v>
      </c>
      <c r="BZ27">
        <v>1.284386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5.141006</v>
      </c>
      <c r="CK27">
        <v>0.90472300000000005</v>
      </c>
      <c r="CL27">
        <v>1.8751150000000001</v>
      </c>
      <c r="CM27">
        <v>3.3975610000000001</v>
      </c>
      <c r="CN27">
        <v>1.7136690000000001</v>
      </c>
      <c r="CO27">
        <v>4.1543479999999997</v>
      </c>
      <c r="CP27">
        <v>4.1197359999999996</v>
      </c>
      <c r="CQ27">
        <v>3.4273380000000002</v>
      </c>
      <c r="CR27">
        <v>0.79461199999999999</v>
      </c>
      <c r="CS27">
        <v>2.7026129999999999</v>
      </c>
      <c r="CT27">
        <v>2.468553</v>
      </c>
      <c r="CU27">
        <v>1.663654</v>
      </c>
      <c r="CV27">
        <v>1.1486400000000001</v>
      </c>
      <c r="CW27">
        <v>2.3607969999999998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73.152506000000017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360.34283399999998</v>
      </c>
      <c r="L28">
        <v>337.30726499999997</v>
      </c>
      <c r="M28">
        <v>77.368015999999997</v>
      </c>
      <c r="N28">
        <v>58.386054000000001</v>
      </c>
      <c r="O28">
        <v>122.4081</v>
      </c>
      <c r="P28">
        <v>139.34589099999999</v>
      </c>
      <c r="Q28">
        <v>11.646236999999999</v>
      </c>
      <c r="R28">
        <v>33.167544999999997</v>
      </c>
      <c r="S28">
        <v>13.544166000000001</v>
      </c>
      <c r="T28">
        <v>0.74018499999999998</v>
      </c>
      <c r="U28">
        <v>337.63331199999999</v>
      </c>
      <c r="V28">
        <v>15.117573999999999</v>
      </c>
      <c r="W28">
        <v>37.898812999999997</v>
      </c>
      <c r="X28">
        <v>142.72136699999999</v>
      </c>
      <c r="Y28">
        <v>0</v>
      </c>
      <c r="Z28">
        <v>12.681603000000001</v>
      </c>
      <c r="AA28">
        <v>27.185511999999999</v>
      </c>
      <c r="AB28">
        <v>42.217018000000003</v>
      </c>
      <c r="AC28">
        <v>30.679167</v>
      </c>
      <c r="AD28">
        <v>19.185787999999999</v>
      </c>
      <c r="AE28">
        <v>52.153427000000001</v>
      </c>
      <c r="AF28">
        <v>8.4296959999999999</v>
      </c>
      <c r="AG28">
        <v>42.715690000000002</v>
      </c>
      <c r="AH28">
        <v>59.430213999999999</v>
      </c>
      <c r="AI28">
        <v>52.543928000000001</v>
      </c>
      <c r="AJ28">
        <v>0</v>
      </c>
      <c r="AK28">
        <v>57.092134000000001</v>
      </c>
      <c r="AL28">
        <v>76.785250000000005</v>
      </c>
      <c r="AM28">
        <v>16.620742</v>
      </c>
      <c r="AN28">
        <v>1.0011479999999999</v>
      </c>
      <c r="AO28">
        <v>0</v>
      </c>
      <c r="AP28">
        <v>1.735114</v>
      </c>
      <c r="AQ28">
        <v>0</v>
      </c>
      <c r="AR28">
        <v>47.53134</v>
      </c>
      <c r="AS28">
        <v>0</v>
      </c>
      <c r="AT28">
        <v>12.75939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73.152506000000017</v>
      </c>
      <c r="BA28">
        <f t="shared" si="1"/>
        <v>2321.5270260000002</v>
      </c>
      <c r="BD28">
        <v>5.85</v>
      </c>
      <c r="BE28">
        <v>1.88</v>
      </c>
      <c r="BF28">
        <v>2.93</v>
      </c>
      <c r="BG28">
        <v>0.89</v>
      </c>
      <c r="BH28">
        <v>7.68</v>
      </c>
      <c r="BI28">
        <v>1.33</v>
      </c>
      <c r="BJ28">
        <v>0.44</v>
      </c>
      <c r="BK28">
        <v>0.79</v>
      </c>
      <c r="BL28">
        <v>0.81</v>
      </c>
      <c r="BM28">
        <v>0.14000000000000001</v>
      </c>
      <c r="BN28">
        <v>2.2999999999999998</v>
      </c>
      <c r="BO28">
        <v>1.01</v>
      </c>
      <c r="BP28">
        <v>0.24</v>
      </c>
      <c r="BQ28">
        <v>1.94</v>
      </c>
      <c r="BR28">
        <v>1.06</v>
      </c>
      <c r="BS28">
        <v>1.57</v>
      </c>
      <c r="BT28">
        <v>2.8728310000000001</v>
      </c>
      <c r="BU28">
        <v>1.2982340000000001</v>
      </c>
      <c r="BV28">
        <v>2.2340559999999998</v>
      </c>
      <c r="BW28">
        <v>1.8798159999999999</v>
      </c>
      <c r="BX28">
        <v>1.895994</v>
      </c>
      <c r="BY28">
        <v>2.5964680000000002</v>
      </c>
      <c r="BZ28">
        <v>1.284386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5.141006</v>
      </c>
      <c r="CK28">
        <v>0.90472300000000005</v>
      </c>
      <c r="CL28">
        <v>1.8751150000000001</v>
      </c>
      <c r="CM28">
        <v>3.3975610000000001</v>
      </c>
      <c r="CN28">
        <v>1.7136690000000001</v>
      </c>
      <c r="CO28">
        <v>4.1543479999999997</v>
      </c>
      <c r="CP28">
        <v>4.1197359999999996</v>
      </c>
      <c r="CQ28">
        <v>3.4273380000000002</v>
      </c>
      <c r="CR28">
        <v>0.79461199999999999</v>
      </c>
      <c r="CS28">
        <v>2.7026129999999999</v>
      </c>
      <c r="CT28">
        <v>2.468553</v>
      </c>
      <c r="CU28">
        <v>1.663654</v>
      </c>
      <c r="CV28">
        <v>1.1486400000000001</v>
      </c>
      <c r="CW28">
        <v>2.3607969999999998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73.152506000000017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361.07583399999999</v>
      </c>
      <c r="L29">
        <v>269.58226500000001</v>
      </c>
      <c r="M29">
        <v>77.368015999999997</v>
      </c>
      <c r="N29">
        <v>58.386054000000001</v>
      </c>
      <c r="O29">
        <v>122.4081</v>
      </c>
      <c r="P29">
        <v>139.34589099999999</v>
      </c>
      <c r="Q29">
        <v>11.650625</v>
      </c>
      <c r="R29">
        <v>33.167544999999997</v>
      </c>
      <c r="S29">
        <v>13.568189</v>
      </c>
      <c r="T29">
        <v>0.74068299999999998</v>
      </c>
      <c r="U29">
        <v>337.63331199999999</v>
      </c>
      <c r="V29">
        <v>15.117573999999999</v>
      </c>
      <c r="W29">
        <v>37.898812999999997</v>
      </c>
      <c r="X29">
        <v>142.72136699999999</v>
      </c>
      <c r="Y29">
        <v>0</v>
      </c>
      <c r="Z29">
        <v>12.681603000000001</v>
      </c>
      <c r="AA29">
        <v>40.778267</v>
      </c>
      <c r="AB29">
        <v>42.217018000000003</v>
      </c>
      <c r="AC29">
        <v>30.679167</v>
      </c>
      <c r="AD29">
        <v>19.185787999999999</v>
      </c>
      <c r="AE29">
        <v>52.153427000000001</v>
      </c>
      <c r="AF29">
        <v>8.4296959999999999</v>
      </c>
      <c r="AG29">
        <v>42.715690000000002</v>
      </c>
      <c r="AH29">
        <v>59.430213999999999</v>
      </c>
      <c r="AI29">
        <v>6.7191729999999996</v>
      </c>
      <c r="AJ29">
        <v>0</v>
      </c>
      <c r="AK29">
        <v>57.092134000000001</v>
      </c>
      <c r="AL29">
        <v>76.785250000000005</v>
      </c>
      <c r="AM29">
        <v>16.620742</v>
      </c>
      <c r="AN29">
        <v>1.0011479999999999</v>
      </c>
      <c r="AO29">
        <v>0</v>
      </c>
      <c r="AP29">
        <v>1.735114</v>
      </c>
      <c r="AQ29">
        <v>0</v>
      </c>
      <c r="AR29">
        <v>47.53134</v>
      </c>
      <c r="AS29">
        <v>0</v>
      </c>
      <c r="AT29">
        <v>12.75939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73.152506000000017</v>
      </c>
      <c r="BA29">
        <f t="shared" si="1"/>
        <v>2222.3319349999997</v>
      </c>
      <c r="BD29">
        <v>5.85</v>
      </c>
      <c r="BE29">
        <v>1.88</v>
      </c>
      <c r="BF29">
        <v>2.93</v>
      </c>
      <c r="BG29">
        <v>0.89</v>
      </c>
      <c r="BH29">
        <v>7.68</v>
      </c>
      <c r="BI29">
        <v>1.33</v>
      </c>
      <c r="BJ29">
        <v>0.44</v>
      </c>
      <c r="BK29">
        <v>0.79</v>
      </c>
      <c r="BL29">
        <v>0.81</v>
      </c>
      <c r="BM29">
        <v>0.14000000000000001</v>
      </c>
      <c r="BN29">
        <v>2.2999999999999998</v>
      </c>
      <c r="BO29">
        <v>1.01</v>
      </c>
      <c r="BP29">
        <v>0.24</v>
      </c>
      <c r="BQ29">
        <v>1.94</v>
      </c>
      <c r="BR29">
        <v>1.06</v>
      </c>
      <c r="BS29">
        <v>1.57</v>
      </c>
      <c r="BT29">
        <v>2.8728310000000001</v>
      </c>
      <c r="BU29">
        <v>1.2982340000000001</v>
      </c>
      <c r="BV29">
        <v>2.2340559999999998</v>
      </c>
      <c r="BW29">
        <v>1.8798159999999999</v>
      </c>
      <c r="BX29">
        <v>1.895994</v>
      </c>
      <c r="BY29">
        <v>2.5964680000000002</v>
      </c>
      <c r="BZ29">
        <v>1.284386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5.141006</v>
      </c>
      <c r="CK29">
        <v>0.90472300000000005</v>
      </c>
      <c r="CL29">
        <v>1.8751150000000001</v>
      </c>
      <c r="CM29">
        <v>3.3975610000000001</v>
      </c>
      <c r="CN29">
        <v>1.7136690000000001</v>
      </c>
      <c r="CO29">
        <v>4.1543479999999997</v>
      </c>
      <c r="CP29">
        <v>4.1197359999999996</v>
      </c>
      <c r="CQ29">
        <v>3.4273380000000002</v>
      </c>
      <c r="CR29">
        <v>0.79461199999999999</v>
      </c>
      <c r="CS29">
        <v>2.7026129999999999</v>
      </c>
      <c r="CT29">
        <v>2.468553</v>
      </c>
      <c r="CU29">
        <v>2.0587719999999998</v>
      </c>
      <c r="CV29">
        <v>1.1486400000000001</v>
      </c>
      <c r="CW29">
        <v>2.3607969999999998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73.152506000000017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361.06552099999999</v>
      </c>
      <c r="L30">
        <v>230.88226499999999</v>
      </c>
      <c r="M30">
        <v>77.368015999999997</v>
      </c>
      <c r="N30">
        <v>58.386054000000001</v>
      </c>
      <c r="O30">
        <v>122.4081</v>
      </c>
      <c r="P30">
        <v>139.34589099999999</v>
      </c>
      <c r="Q30">
        <v>11.650625</v>
      </c>
      <c r="R30">
        <v>24.226900000000001</v>
      </c>
      <c r="S30">
        <v>13.568189</v>
      </c>
      <c r="T30">
        <v>0.74068299999999998</v>
      </c>
      <c r="U30">
        <v>337.63331199999999</v>
      </c>
      <c r="V30">
        <v>10.899274</v>
      </c>
      <c r="W30">
        <v>29.764847</v>
      </c>
      <c r="X30">
        <v>142.72136699999999</v>
      </c>
      <c r="Y30">
        <v>0</v>
      </c>
      <c r="Z30">
        <v>12.681603000000001</v>
      </c>
      <c r="AA30">
        <v>40.778267</v>
      </c>
      <c r="AB30">
        <v>42.217018000000003</v>
      </c>
      <c r="AC30">
        <v>30.679167</v>
      </c>
      <c r="AD30">
        <v>19.185787999999999</v>
      </c>
      <c r="AE30">
        <v>52.153427000000001</v>
      </c>
      <c r="AF30">
        <v>8.4296959999999999</v>
      </c>
      <c r="AG30">
        <v>42.715690000000002</v>
      </c>
      <c r="AH30">
        <v>59.430213999999999</v>
      </c>
      <c r="AI30">
        <v>3.7627359999999999</v>
      </c>
      <c r="AJ30">
        <v>0</v>
      </c>
      <c r="AK30">
        <v>57.092134000000001</v>
      </c>
      <c r="AL30">
        <v>76.785250000000005</v>
      </c>
      <c r="AM30">
        <v>16.620742</v>
      </c>
      <c r="AN30">
        <v>1.0011479999999999</v>
      </c>
      <c r="AO30">
        <v>0</v>
      </c>
      <c r="AP30">
        <v>1.735114</v>
      </c>
      <c r="AQ30">
        <v>0</v>
      </c>
      <c r="AR30">
        <v>47.53134</v>
      </c>
      <c r="AS30">
        <v>0</v>
      </c>
      <c r="AT30">
        <v>12.75939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73.152506000000017</v>
      </c>
      <c r="BA30">
        <f t="shared" si="1"/>
        <v>2159.3722739999998</v>
      </c>
      <c r="BD30">
        <v>5.85</v>
      </c>
      <c r="BE30">
        <v>1.88</v>
      </c>
      <c r="BF30">
        <v>2.93</v>
      </c>
      <c r="BG30">
        <v>0.89</v>
      </c>
      <c r="BH30">
        <v>7.68</v>
      </c>
      <c r="BI30">
        <v>1.33</v>
      </c>
      <c r="BJ30">
        <v>0.44</v>
      </c>
      <c r="BK30">
        <v>0.79</v>
      </c>
      <c r="BL30">
        <v>0.81</v>
      </c>
      <c r="BM30">
        <v>0.14000000000000001</v>
      </c>
      <c r="BN30">
        <v>2.2999999999999998</v>
      </c>
      <c r="BO30">
        <v>1.01</v>
      </c>
      <c r="BP30">
        <v>0.24</v>
      </c>
      <c r="BQ30">
        <v>1.94</v>
      </c>
      <c r="BR30">
        <v>1.06</v>
      </c>
      <c r="BS30">
        <v>1.57</v>
      </c>
      <c r="BT30">
        <v>2.8728310000000001</v>
      </c>
      <c r="BU30">
        <v>1.2982340000000001</v>
      </c>
      <c r="BV30">
        <v>2.2340559999999998</v>
      </c>
      <c r="BW30">
        <v>1.8798159999999999</v>
      </c>
      <c r="BX30">
        <v>1.895994</v>
      </c>
      <c r="BY30">
        <v>2.5964680000000002</v>
      </c>
      <c r="BZ30">
        <v>1.284386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5.141006</v>
      </c>
      <c r="CK30">
        <v>0.90472300000000005</v>
      </c>
      <c r="CL30">
        <v>1.8751150000000001</v>
      </c>
      <c r="CM30">
        <v>3.3975610000000001</v>
      </c>
      <c r="CN30">
        <v>1.7136690000000001</v>
      </c>
      <c r="CO30">
        <v>4.1543479999999997</v>
      </c>
      <c r="CP30">
        <v>4.1197359999999996</v>
      </c>
      <c r="CQ30">
        <v>3.4273380000000002</v>
      </c>
      <c r="CR30">
        <v>0.79461199999999999</v>
      </c>
      <c r="CS30">
        <v>2.7026129999999999</v>
      </c>
      <c r="CT30">
        <v>2.468553</v>
      </c>
      <c r="CU30">
        <v>2.0587719999999998</v>
      </c>
      <c r="CV30">
        <v>1.1486400000000001</v>
      </c>
      <c r="CW30">
        <v>2.3607969999999998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73.152506000000017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361.56246700000003</v>
      </c>
      <c r="L31">
        <v>230.88226499999999</v>
      </c>
      <c r="M31">
        <v>77.368015999999997</v>
      </c>
      <c r="N31">
        <v>58.386054000000001</v>
      </c>
      <c r="O31">
        <v>122.4081</v>
      </c>
      <c r="P31">
        <v>139.34589099999999</v>
      </c>
      <c r="Q31">
        <v>11.653597</v>
      </c>
      <c r="R31">
        <v>17.792736000000001</v>
      </c>
      <c r="S31">
        <v>13.880748000000001</v>
      </c>
      <c r="T31">
        <v>0.74101799999999995</v>
      </c>
      <c r="U31">
        <v>337.63331199999999</v>
      </c>
      <c r="V31">
        <v>10.899274</v>
      </c>
      <c r="W31">
        <v>29.764847</v>
      </c>
      <c r="X31">
        <v>142.72136699999999</v>
      </c>
      <c r="Y31">
        <v>0</v>
      </c>
      <c r="Z31">
        <v>12.681603000000001</v>
      </c>
      <c r="AA31">
        <v>40.778267</v>
      </c>
      <c r="AB31">
        <v>42.217018000000003</v>
      </c>
      <c r="AC31">
        <v>30.679167</v>
      </c>
      <c r="AD31">
        <v>19.185787999999999</v>
      </c>
      <c r="AE31">
        <v>52.153427000000001</v>
      </c>
      <c r="AF31">
        <v>8.4296959999999999</v>
      </c>
      <c r="AG31">
        <v>42.715690000000002</v>
      </c>
      <c r="AH31">
        <v>73.396315000000001</v>
      </c>
      <c r="AI31">
        <v>3.7627359999999999</v>
      </c>
      <c r="AJ31">
        <v>0</v>
      </c>
      <c r="AK31">
        <v>57.092134000000001</v>
      </c>
      <c r="AL31">
        <v>64.643512000000001</v>
      </c>
      <c r="AM31">
        <v>16.620742</v>
      </c>
      <c r="AN31">
        <v>1.0011479999999999</v>
      </c>
      <c r="AO31">
        <v>0</v>
      </c>
      <c r="AP31">
        <v>1.735114</v>
      </c>
      <c r="AQ31">
        <v>0</v>
      </c>
      <c r="AR31">
        <v>47.53134</v>
      </c>
      <c r="AS31">
        <v>0</v>
      </c>
      <c r="AT31">
        <v>12.75939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73.202945999999997</v>
      </c>
      <c r="BA31">
        <f t="shared" si="1"/>
        <v>2155.6257249999999</v>
      </c>
      <c r="BD31">
        <v>5.85</v>
      </c>
      <c r="BE31">
        <v>1.88</v>
      </c>
      <c r="BF31">
        <v>2.93</v>
      </c>
      <c r="BG31">
        <v>0.95</v>
      </c>
      <c r="BH31">
        <v>7.68</v>
      </c>
      <c r="BI31">
        <v>1.3</v>
      </c>
      <c r="BJ31">
        <v>0.43</v>
      </c>
      <c r="BK31">
        <v>0.79</v>
      </c>
      <c r="BL31">
        <v>0.83</v>
      </c>
      <c r="BM31">
        <v>0.14000000000000001</v>
      </c>
      <c r="BN31">
        <v>2.2999999999999998</v>
      </c>
      <c r="BO31">
        <v>1.01</v>
      </c>
      <c r="BP31">
        <v>0.24</v>
      </c>
      <c r="BQ31">
        <v>1.94</v>
      </c>
      <c r="BR31">
        <v>1.06</v>
      </c>
      <c r="BS31">
        <v>1.57</v>
      </c>
      <c r="BT31">
        <v>2.8728310000000001</v>
      </c>
      <c r="BU31">
        <v>1.2982340000000001</v>
      </c>
      <c r="BV31">
        <v>2.2444959999999998</v>
      </c>
      <c r="BW31">
        <v>1.8798159999999999</v>
      </c>
      <c r="BX31">
        <v>1.895994</v>
      </c>
      <c r="BY31">
        <v>2.5964680000000002</v>
      </c>
      <c r="BZ31">
        <v>1.284386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5.141006</v>
      </c>
      <c r="CK31">
        <v>0.90472300000000005</v>
      </c>
      <c r="CL31">
        <v>1.8751150000000001</v>
      </c>
      <c r="CM31">
        <v>3.3975610000000001</v>
      </c>
      <c r="CN31">
        <v>1.7136690000000001</v>
      </c>
      <c r="CO31">
        <v>4.1543479999999997</v>
      </c>
      <c r="CP31">
        <v>4.1197359999999996</v>
      </c>
      <c r="CQ31">
        <v>3.4273380000000002</v>
      </c>
      <c r="CR31">
        <v>0.79461199999999999</v>
      </c>
      <c r="CS31">
        <v>2.7026129999999999</v>
      </c>
      <c r="CT31">
        <v>2.468553</v>
      </c>
      <c r="CU31">
        <v>1.0293859999999999</v>
      </c>
      <c r="CV31">
        <v>1.4152899999999999</v>
      </c>
      <c r="CW31">
        <v>2.3607969999999998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73.202945999999997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361.55220600000001</v>
      </c>
      <c r="L32">
        <v>230.88226499999999</v>
      </c>
      <c r="M32">
        <v>77.368015999999997</v>
      </c>
      <c r="N32">
        <v>58.386054000000001</v>
      </c>
      <c r="O32">
        <v>122.4081</v>
      </c>
      <c r="P32">
        <v>139.34589099999999</v>
      </c>
      <c r="Q32">
        <v>11.653597</v>
      </c>
      <c r="R32">
        <v>22.499317999999999</v>
      </c>
      <c r="S32">
        <v>13.880748000000001</v>
      </c>
      <c r="T32">
        <v>0.74101799999999995</v>
      </c>
      <c r="U32">
        <v>337.63331199999999</v>
      </c>
      <c r="V32">
        <v>10.899274</v>
      </c>
      <c r="W32">
        <v>29.764847</v>
      </c>
      <c r="X32">
        <v>142.72136699999999</v>
      </c>
      <c r="Y32">
        <v>0</v>
      </c>
      <c r="Z32">
        <v>12.681603000000001</v>
      </c>
      <c r="AA32">
        <v>40.778267</v>
      </c>
      <c r="AB32">
        <v>42.217018000000003</v>
      </c>
      <c r="AC32">
        <v>30.679167</v>
      </c>
      <c r="AD32">
        <v>19.185787999999999</v>
      </c>
      <c r="AE32">
        <v>52.153427000000001</v>
      </c>
      <c r="AF32">
        <v>8.4296959999999999</v>
      </c>
      <c r="AG32">
        <v>42.715690000000002</v>
      </c>
      <c r="AH32">
        <v>97.861751999999996</v>
      </c>
      <c r="AI32">
        <v>3.7627359999999999</v>
      </c>
      <c r="AJ32">
        <v>0</v>
      </c>
      <c r="AK32">
        <v>57.092134000000001</v>
      </c>
      <c r="AL32">
        <v>64.643512000000001</v>
      </c>
      <c r="AM32">
        <v>16.620742</v>
      </c>
      <c r="AN32">
        <v>1.0011479999999999</v>
      </c>
      <c r="AO32">
        <v>0</v>
      </c>
      <c r="AP32">
        <v>1.735114</v>
      </c>
      <c r="AQ32">
        <v>0</v>
      </c>
      <c r="AR32">
        <v>47.53134</v>
      </c>
      <c r="AS32">
        <v>0</v>
      </c>
      <c r="AT32">
        <v>12.75939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73.252946000000009</v>
      </c>
      <c r="BA32">
        <f t="shared" si="1"/>
        <v>2184.8374829999998</v>
      </c>
      <c r="BD32">
        <v>5.85</v>
      </c>
      <c r="BE32">
        <v>1.88</v>
      </c>
      <c r="BF32">
        <v>2.93</v>
      </c>
      <c r="BG32">
        <v>0.99</v>
      </c>
      <c r="BH32">
        <v>7.68</v>
      </c>
      <c r="BI32">
        <v>1.3</v>
      </c>
      <c r="BJ32">
        <v>0.43</v>
      </c>
      <c r="BK32">
        <v>0.79</v>
      </c>
      <c r="BL32">
        <v>0.84</v>
      </c>
      <c r="BM32">
        <v>0.14000000000000001</v>
      </c>
      <c r="BN32">
        <v>2.2999999999999998</v>
      </c>
      <c r="BO32">
        <v>1.01</v>
      </c>
      <c r="BP32">
        <v>0.24</v>
      </c>
      <c r="BQ32">
        <v>1.94</v>
      </c>
      <c r="BR32">
        <v>1.06</v>
      </c>
      <c r="BS32">
        <v>1.57</v>
      </c>
      <c r="BT32">
        <v>2.8728310000000001</v>
      </c>
      <c r="BU32">
        <v>1.2982340000000001</v>
      </c>
      <c r="BV32">
        <v>2.2444959999999998</v>
      </c>
      <c r="BW32">
        <v>1.8798159999999999</v>
      </c>
      <c r="BX32">
        <v>1.895994</v>
      </c>
      <c r="BY32">
        <v>2.5964680000000002</v>
      </c>
      <c r="BZ32">
        <v>1.284386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5.141006</v>
      </c>
      <c r="CK32">
        <v>0.90472300000000005</v>
      </c>
      <c r="CL32">
        <v>1.8751150000000001</v>
      </c>
      <c r="CM32">
        <v>3.3975610000000001</v>
      </c>
      <c r="CN32">
        <v>1.7136690000000001</v>
      </c>
      <c r="CO32">
        <v>4.1543479999999997</v>
      </c>
      <c r="CP32">
        <v>4.1197359999999996</v>
      </c>
      <c r="CQ32">
        <v>3.4273380000000002</v>
      </c>
      <c r="CR32">
        <v>0.79461199999999999</v>
      </c>
      <c r="CS32">
        <v>2.7026129999999999</v>
      </c>
      <c r="CT32">
        <v>2.468553</v>
      </c>
      <c r="CU32">
        <v>0</v>
      </c>
      <c r="CV32">
        <v>1.8870530000000001</v>
      </c>
      <c r="CW32">
        <v>2.3607969999999998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73.252946000000009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361.56246700000003</v>
      </c>
      <c r="L33">
        <v>230.88226499999999</v>
      </c>
      <c r="M33">
        <v>77.368015999999997</v>
      </c>
      <c r="N33">
        <v>58.386054000000001</v>
      </c>
      <c r="O33">
        <v>122.4081</v>
      </c>
      <c r="P33">
        <v>139.34589099999999</v>
      </c>
      <c r="Q33">
        <v>11.653597</v>
      </c>
      <c r="R33">
        <v>22.499317999999999</v>
      </c>
      <c r="S33">
        <v>13.880748000000001</v>
      </c>
      <c r="T33">
        <v>0.74197000000000002</v>
      </c>
      <c r="U33">
        <v>337.63331199999999</v>
      </c>
      <c r="V33">
        <v>5.8049999999999997</v>
      </c>
      <c r="W33">
        <v>29.764847</v>
      </c>
      <c r="X33">
        <v>142.72136699999999</v>
      </c>
      <c r="Y33">
        <v>0</v>
      </c>
      <c r="Z33">
        <v>12.681603000000001</v>
      </c>
      <c r="AA33">
        <v>40.778267</v>
      </c>
      <c r="AB33">
        <v>42.217018000000003</v>
      </c>
      <c r="AC33">
        <v>30.679167</v>
      </c>
      <c r="AD33">
        <v>19.185787999999999</v>
      </c>
      <c r="AE33">
        <v>52.153427000000001</v>
      </c>
      <c r="AF33">
        <v>8.4296959999999999</v>
      </c>
      <c r="AG33">
        <v>42.715690000000002</v>
      </c>
      <c r="AH33">
        <v>97.861751999999996</v>
      </c>
      <c r="AI33">
        <v>3.7627359999999999</v>
      </c>
      <c r="AJ33">
        <v>0</v>
      </c>
      <c r="AK33">
        <v>57.092134000000001</v>
      </c>
      <c r="AL33">
        <v>64.643512000000001</v>
      </c>
      <c r="AM33">
        <v>16.620742</v>
      </c>
      <c r="AN33">
        <v>1.0011479999999999</v>
      </c>
      <c r="AO33">
        <v>0</v>
      </c>
      <c r="AP33">
        <v>1.735114</v>
      </c>
      <c r="AQ33">
        <v>0</v>
      </c>
      <c r="AR33">
        <v>47.53134</v>
      </c>
      <c r="AS33">
        <v>0</v>
      </c>
      <c r="AT33">
        <v>12.75939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73.353386000000015</v>
      </c>
      <c r="BA33">
        <f t="shared" si="1"/>
        <v>2179.8548620000006</v>
      </c>
      <c r="BD33">
        <v>5.85</v>
      </c>
      <c r="BE33">
        <v>1.88</v>
      </c>
      <c r="BF33">
        <v>2.93</v>
      </c>
      <c r="BG33">
        <v>1.08</v>
      </c>
      <c r="BH33">
        <v>7.68</v>
      </c>
      <c r="BI33">
        <v>1.3</v>
      </c>
      <c r="BJ33">
        <v>0.43</v>
      </c>
      <c r="BK33">
        <v>0.79</v>
      </c>
      <c r="BL33">
        <v>0.84</v>
      </c>
      <c r="BM33">
        <v>0.14000000000000001</v>
      </c>
      <c r="BN33">
        <v>2.2999999999999998</v>
      </c>
      <c r="BO33">
        <v>1.01</v>
      </c>
      <c r="BP33">
        <v>0.24</v>
      </c>
      <c r="BQ33">
        <v>1.94</v>
      </c>
      <c r="BR33">
        <v>1.06</v>
      </c>
      <c r="BS33">
        <v>1.57</v>
      </c>
      <c r="BT33">
        <v>2.8728310000000001</v>
      </c>
      <c r="BU33">
        <v>1.2982340000000001</v>
      </c>
      <c r="BV33">
        <v>2.2549359999999998</v>
      </c>
      <c r="BW33">
        <v>1.8798159999999999</v>
      </c>
      <c r="BX33">
        <v>1.895994</v>
      </c>
      <c r="BY33">
        <v>2.5964680000000002</v>
      </c>
      <c r="BZ33">
        <v>1.284386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5.141006</v>
      </c>
      <c r="CK33">
        <v>0.90472300000000005</v>
      </c>
      <c r="CL33">
        <v>1.8751150000000001</v>
      </c>
      <c r="CM33">
        <v>3.3975610000000001</v>
      </c>
      <c r="CN33">
        <v>1.7136690000000001</v>
      </c>
      <c r="CO33">
        <v>4.1543479999999997</v>
      </c>
      <c r="CP33">
        <v>4.1197359999999996</v>
      </c>
      <c r="CQ33">
        <v>3.4273380000000002</v>
      </c>
      <c r="CR33">
        <v>0.79461199999999999</v>
      </c>
      <c r="CS33">
        <v>2.7026129999999999</v>
      </c>
      <c r="CT33">
        <v>2.468553</v>
      </c>
      <c r="CU33">
        <v>0</v>
      </c>
      <c r="CV33">
        <v>1.8870530000000001</v>
      </c>
      <c r="CW33">
        <v>2.3607969999999998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73.353386000000015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361.55220600000001</v>
      </c>
      <c r="L34">
        <v>230.88226499999999</v>
      </c>
      <c r="M34">
        <v>77.368015999999997</v>
      </c>
      <c r="N34">
        <v>58.386054000000001</v>
      </c>
      <c r="O34">
        <v>122.4081</v>
      </c>
      <c r="P34">
        <v>139.34589099999999</v>
      </c>
      <c r="Q34">
        <v>11.653597</v>
      </c>
      <c r="R34">
        <v>22.499317999999999</v>
      </c>
      <c r="S34">
        <v>13.880748000000001</v>
      </c>
      <c r="T34">
        <v>0.74197000000000002</v>
      </c>
      <c r="U34">
        <v>337.63331199999999</v>
      </c>
      <c r="V34">
        <v>5.8049999999999997</v>
      </c>
      <c r="W34">
        <v>29.764847</v>
      </c>
      <c r="X34">
        <v>142.72136699999999</v>
      </c>
      <c r="Y34">
        <v>0</v>
      </c>
      <c r="Z34">
        <v>12.681603000000001</v>
      </c>
      <c r="AA34">
        <v>40.778267</v>
      </c>
      <c r="AB34">
        <v>42.217018000000003</v>
      </c>
      <c r="AC34">
        <v>30.679167</v>
      </c>
      <c r="AD34">
        <v>19.185787999999999</v>
      </c>
      <c r="AE34">
        <v>52.153427000000001</v>
      </c>
      <c r="AF34">
        <v>8.4296959999999999</v>
      </c>
      <c r="AG34">
        <v>42.715690000000002</v>
      </c>
      <c r="AH34">
        <v>97.861751999999996</v>
      </c>
      <c r="AI34">
        <v>3.7627359999999999</v>
      </c>
      <c r="AJ34">
        <v>0</v>
      </c>
      <c r="AK34">
        <v>57.092134000000001</v>
      </c>
      <c r="AL34">
        <v>64.643512000000001</v>
      </c>
      <c r="AM34">
        <v>16.620742</v>
      </c>
      <c r="AN34">
        <v>1.0011479999999999</v>
      </c>
      <c r="AO34">
        <v>0</v>
      </c>
      <c r="AP34">
        <v>1.735114</v>
      </c>
      <c r="AQ34">
        <v>0</v>
      </c>
      <c r="AR34">
        <v>47.53134</v>
      </c>
      <c r="AS34">
        <v>0</v>
      </c>
      <c r="AT34">
        <v>12.75939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73.353386000000015</v>
      </c>
      <c r="BA34">
        <f t="shared" si="1"/>
        <v>2179.8446010000002</v>
      </c>
      <c r="BD34">
        <v>5.85</v>
      </c>
      <c r="BE34">
        <v>1.88</v>
      </c>
      <c r="BF34">
        <v>2.93</v>
      </c>
      <c r="BG34">
        <v>1.08</v>
      </c>
      <c r="BH34">
        <v>7.68</v>
      </c>
      <c r="BI34">
        <v>1.3</v>
      </c>
      <c r="BJ34">
        <v>0.43</v>
      </c>
      <c r="BK34">
        <v>0.79</v>
      </c>
      <c r="BL34">
        <v>0.84</v>
      </c>
      <c r="BM34">
        <v>0.14000000000000001</v>
      </c>
      <c r="BN34">
        <v>2.2999999999999998</v>
      </c>
      <c r="BO34">
        <v>1.01</v>
      </c>
      <c r="BP34">
        <v>0.24</v>
      </c>
      <c r="BQ34">
        <v>1.94</v>
      </c>
      <c r="BR34">
        <v>1.06</v>
      </c>
      <c r="BS34">
        <v>1.57</v>
      </c>
      <c r="BT34">
        <v>2.8728310000000001</v>
      </c>
      <c r="BU34">
        <v>1.2982340000000001</v>
      </c>
      <c r="BV34">
        <v>2.2549359999999998</v>
      </c>
      <c r="BW34">
        <v>1.8798159999999999</v>
      </c>
      <c r="BX34">
        <v>1.895994</v>
      </c>
      <c r="BY34">
        <v>2.5964680000000002</v>
      </c>
      <c r="BZ34">
        <v>1.284386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5.141006</v>
      </c>
      <c r="CK34">
        <v>0.90472300000000005</v>
      </c>
      <c r="CL34">
        <v>1.8751150000000001</v>
      </c>
      <c r="CM34">
        <v>3.3975610000000001</v>
      </c>
      <c r="CN34">
        <v>1.7136690000000001</v>
      </c>
      <c r="CO34">
        <v>4.1543479999999997</v>
      </c>
      <c r="CP34">
        <v>4.1197359999999996</v>
      </c>
      <c r="CQ34">
        <v>3.4273380000000002</v>
      </c>
      <c r="CR34">
        <v>0.79461199999999999</v>
      </c>
      <c r="CS34">
        <v>2.7026129999999999</v>
      </c>
      <c r="CT34">
        <v>2.468553</v>
      </c>
      <c r="CU34">
        <v>0</v>
      </c>
      <c r="CV34">
        <v>1.8870530000000001</v>
      </c>
      <c r="CW34">
        <v>2.3607969999999998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73.353386000000015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361.56246700000003</v>
      </c>
      <c r="L35">
        <v>230.88226499999999</v>
      </c>
      <c r="M35">
        <v>77.368015999999997</v>
      </c>
      <c r="N35">
        <v>58.386054000000001</v>
      </c>
      <c r="O35">
        <v>122.4081</v>
      </c>
      <c r="P35">
        <v>139.34589099999999</v>
      </c>
      <c r="Q35">
        <v>11.653597</v>
      </c>
      <c r="R35">
        <v>22.50132</v>
      </c>
      <c r="S35">
        <v>13.880748000000001</v>
      </c>
      <c r="T35">
        <v>0.74197000000000002</v>
      </c>
      <c r="U35">
        <v>337.63331199999999</v>
      </c>
      <c r="V35">
        <v>5.8049999999999997</v>
      </c>
      <c r="W35">
        <v>14.512499999999999</v>
      </c>
      <c r="X35">
        <v>94.553000999999995</v>
      </c>
      <c r="Y35">
        <v>0</v>
      </c>
      <c r="Z35">
        <v>12.681603000000001</v>
      </c>
      <c r="AA35">
        <v>40.778267</v>
      </c>
      <c r="AB35">
        <v>42.217018000000003</v>
      </c>
      <c r="AC35">
        <v>30.679167</v>
      </c>
      <c r="AD35">
        <v>19.185787999999999</v>
      </c>
      <c r="AE35">
        <v>52.153427000000001</v>
      </c>
      <c r="AF35">
        <v>8.4296959999999999</v>
      </c>
      <c r="AG35">
        <v>42.715690000000002</v>
      </c>
      <c r="AH35">
        <v>97.861751999999996</v>
      </c>
      <c r="AI35">
        <v>3.7627359999999999</v>
      </c>
      <c r="AJ35">
        <v>0</v>
      </c>
      <c r="AK35">
        <v>57.092134000000001</v>
      </c>
      <c r="AL35">
        <v>64.643512000000001</v>
      </c>
      <c r="AM35">
        <v>16.620742</v>
      </c>
      <c r="AN35">
        <v>1.0011479999999999</v>
      </c>
      <c r="AO35">
        <v>0</v>
      </c>
      <c r="AP35">
        <v>1.735114</v>
      </c>
      <c r="AQ35">
        <v>0</v>
      </c>
      <c r="AR35">
        <v>47.53134</v>
      </c>
      <c r="AS35">
        <v>0</v>
      </c>
      <c r="AT35">
        <v>12.75939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73.453386000000009</v>
      </c>
      <c r="BA35">
        <f t="shared" si="1"/>
        <v>2116.5361510000002</v>
      </c>
      <c r="BD35">
        <v>5.85</v>
      </c>
      <c r="BE35">
        <v>1.88</v>
      </c>
      <c r="BF35">
        <v>2.93</v>
      </c>
      <c r="BG35">
        <v>1.18</v>
      </c>
      <c r="BH35">
        <v>7.68</v>
      </c>
      <c r="BI35">
        <v>1.3</v>
      </c>
      <c r="BJ35">
        <v>0.43</v>
      </c>
      <c r="BK35">
        <v>0.79</v>
      </c>
      <c r="BL35">
        <v>0.84</v>
      </c>
      <c r="BM35">
        <v>0.14000000000000001</v>
      </c>
      <c r="BN35">
        <v>2.2999999999999998</v>
      </c>
      <c r="BO35">
        <v>1.01</v>
      </c>
      <c r="BP35">
        <v>0.24</v>
      </c>
      <c r="BQ35">
        <v>1.94</v>
      </c>
      <c r="BR35">
        <v>1.06</v>
      </c>
      <c r="BS35">
        <v>1.57</v>
      </c>
      <c r="BT35">
        <v>2.8728310000000001</v>
      </c>
      <c r="BU35">
        <v>1.2982340000000001</v>
      </c>
      <c r="BV35">
        <v>2.2549359999999998</v>
      </c>
      <c r="BW35">
        <v>1.8798159999999999</v>
      </c>
      <c r="BX35">
        <v>1.895994</v>
      </c>
      <c r="BY35">
        <v>2.5964680000000002</v>
      </c>
      <c r="BZ35">
        <v>1.284386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5.141006</v>
      </c>
      <c r="CK35">
        <v>0.90472300000000005</v>
      </c>
      <c r="CL35">
        <v>1.8751150000000001</v>
      </c>
      <c r="CM35">
        <v>3.3975610000000001</v>
      </c>
      <c r="CN35">
        <v>1.7136690000000001</v>
      </c>
      <c r="CO35">
        <v>4.1543479999999997</v>
      </c>
      <c r="CP35">
        <v>4.1197359999999996</v>
      </c>
      <c r="CQ35">
        <v>3.4273380000000002</v>
      </c>
      <c r="CR35">
        <v>0.79461199999999999</v>
      </c>
      <c r="CS35">
        <v>2.7026129999999999</v>
      </c>
      <c r="CT35">
        <v>2.468553</v>
      </c>
      <c r="CU35">
        <v>0</v>
      </c>
      <c r="CV35">
        <v>1.8870530000000001</v>
      </c>
      <c r="CW35">
        <v>2.3607969999999998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73.453386000000009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361.55220600000001</v>
      </c>
      <c r="L36">
        <v>230.88226499999999</v>
      </c>
      <c r="M36">
        <v>77.368015999999997</v>
      </c>
      <c r="N36">
        <v>58.386054000000001</v>
      </c>
      <c r="O36">
        <v>122.4081</v>
      </c>
      <c r="P36">
        <v>139.34589099999999</v>
      </c>
      <c r="Q36">
        <v>11.653597</v>
      </c>
      <c r="R36">
        <v>22.50132</v>
      </c>
      <c r="S36">
        <v>13.880748000000001</v>
      </c>
      <c r="T36">
        <v>0.74197000000000002</v>
      </c>
      <c r="U36">
        <v>337.63331199999999</v>
      </c>
      <c r="V36">
        <v>5.8049999999999997</v>
      </c>
      <c r="W36">
        <v>14.512499999999999</v>
      </c>
      <c r="X36">
        <v>94.553000999999995</v>
      </c>
      <c r="Y36">
        <v>0</v>
      </c>
      <c r="Z36">
        <v>12.681603000000001</v>
      </c>
      <c r="AA36">
        <v>40.778267</v>
      </c>
      <c r="AB36">
        <v>42.217018000000003</v>
      </c>
      <c r="AC36">
        <v>30.679167</v>
      </c>
      <c r="AD36">
        <v>19.185787999999999</v>
      </c>
      <c r="AE36">
        <v>52.153427000000001</v>
      </c>
      <c r="AF36">
        <v>8.4296959999999999</v>
      </c>
      <c r="AG36">
        <v>42.715690000000002</v>
      </c>
      <c r="AH36">
        <v>97.861751999999996</v>
      </c>
      <c r="AI36">
        <v>3.7627359999999999</v>
      </c>
      <c r="AJ36">
        <v>0</v>
      </c>
      <c r="AK36">
        <v>57.092134000000001</v>
      </c>
      <c r="AL36">
        <v>64.643512000000001</v>
      </c>
      <c r="AM36">
        <v>16.620742</v>
      </c>
      <c r="AN36">
        <v>1.0011479999999999</v>
      </c>
      <c r="AO36">
        <v>0</v>
      </c>
      <c r="AP36">
        <v>1.735114</v>
      </c>
      <c r="AQ36">
        <v>0</v>
      </c>
      <c r="AR36">
        <v>47.53134</v>
      </c>
      <c r="AS36">
        <v>0</v>
      </c>
      <c r="AT36">
        <v>12.75939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73.453386000000009</v>
      </c>
      <c r="BA36">
        <f t="shared" si="1"/>
        <v>2116.5258900000003</v>
      </c>
      <c r="BD36">
        <v>5.85</v>
      </c>
      <c r="BE36">
        <v>1.88</v>
      </c>
      <c r="BF36">
        <v>2.93</v>
      </c>
      <c r="BG36">
        <v>1.18</v>
      </c>
      <c r="BH36">
        <v>7.68</v>
      </c>
      <c r="BI36">
        <v>1.3</v>
      </c>
      <c r="BJ36">
        <v>0.43</v>
      </c>
      <c r="BK36">
        <v>0.79</v>
      </c>
      <c r="BL36">
        <v>0.84</v>
      </c>
      <c r="BM36">
        <v>0.14000000000000001</v>
      </c>
      <c r="BN36">
        <v>2.2999999999999998</v>
      </c>
      <c r="BO36">
        <v>1.01</v>
      </c>
      <c r="BP36">
        <v>0.24</v>
      </c>
      <c r="BQ36">
        <v>1.94</v>
      </c>
      <c r="BR36">
        <v>1.06</v>
      </c>
      <c r="BS36">
        <v>1.57</v>
      </c>
      <c r="BT36">
        <v>2.8728310000000001</v>
      </c>
      <c r="BU36">
        <v>1.2982340000000001</v>
      </c>
      <c r="BV36">
        <v>2.2549359999999998</v>
      </c>
      <c r="BW36">
        <v>1.8798159999999999</v>
      </c>
      <c r="BX36">
        <v>1.895994</v>
      </c>
      <c r="BY36">
        <v>2.5964680000000002</v>
      </c>
      <c r="BZ36">
        <v>1.284386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5.141006</v>
      </c>
      <c r="CK36">
        <v>0.90472300000000005</v>
      </c>
      <c r="CL36">
        <v>1.8751150000000001</v>
      </c>
      <c r="CM36">
        <v>3.3975610000000001</v>
      </c>
      <c r="CN36">
        <v>1.7136690000000001</v>
      </c>
      <c r="CO36">
        <v>4.1543479999999997</v>
      </c>
      <c r="CP36">
        <v>4.1197359999999996</v>
      </c>
      <c r="CQ36">
        <v>3.4273380000000002</v>
      </c>
      <c r="CR36">
        <v>0.79461199999999999</v>
      </c>
      <c r="CS36">
        <v>2.7026129999999999</v>
      </c>
      <c r="CT36">
        <v>2.468553</v>
      </c>
      <c r="CU36">
        <v>0</v>
      </c>
      <c r="CV36">
        <v>1.8870530000000001</v>
      </c>
      <c r="CW36">
        <v>2.3607969999999998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73.453386000000009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361.55220600000001</v>
      </c>
      <c r="L37">
        <v>230.88226499999999</v>
      </c>
      <c r="M37">
        <v>77.368015999999997</v>
      </c>
      <c r="N37">
        <v>58.386054000000001</v>
      </c>
      <c r="O37">
        <v>122.4081</v>
      </c>
      <c r="P37">
        <v>139.34589099999999</v>
      </c>
      <c r="Q37">
        <v>10.661708000000001</v>
      </c>
      <c r="R37">
        <v>22.50132</v>
      </c>
      <c r="S37">
        <v>13.830099000000001</v>
      </c>
      <c r="T37">
        <v>0.743085</v>
      </c>
      <c r="U37">
        <v>337.63331199999999</v>
      </c>
      <c r="V37">
        <v>5.8049999999999997</v>
      </c>
      <c r="W37">
        <v>22.646466</v>
      </c>
      <c r="X37">
        <v>94.553000999999995</v>
      </c>
      <c r="Y37">
        <v>0</v>
      </c>
      <c r="Z37">
        <v>12.681603000000001</v>
      </c>
      <c r="AA37">
        <v>40.778267</v>
      </c>
      <c r="AB37">
        <v>42.217018000000003</v>
      </c>
      <c r="AC37">
        <v>30.679167</v>
      </c>
      <c r="AD37">
        <v>19.185787999999999</v>
      </c>
      <c r="AE37">
        <v>52.153427000000001</v>
      </c>
      <c r="AF37">
        <v>8.4296959999999999</v>
      </c>
      <c r="AG37">
        <v>42.715690000000002</v>
      </c>
      <c r="AH37">
        <v>97.861751999999996</v>
      </c>
      <c r="AI37">
        <v>3.7627359999999999</v>
      </c>
      <c r="AJ37">
        <v>0</v>
      </c>
      <c r="AK37">
        <v>57.092134000000001</v>
      </c>
      <c r="AL37">
        <v>64.643512000000001</v>
      </c>
      <c r="AM37">
        <v>16.620742</v>
      </c>
      <c r="AN37">
        <v>1.0011479999999999</v>
      </c>
      <c r="AO37">
        <v>0</v>
      </c>
      <c r="AP37">
        <v>1.735114</v>
      </c>
      <c r="AQ37">
        <v>0</v>
      </c>
      <c r="AR37">
        <v>47.53134</v>
      </c>
      <c r="AS37">
        <v>0</v>
      </c>
      <c r="AT37">
        <v>12.75939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73.453386000000009</v>
      </c>
      <c r="BA37">
        <f t="shared" si="1"/>
        <v>2123.6184330000001</v>
      </c>
      <c r="BD37">
        <v>5.85</v>
      </c>
      <c r="BE37">
        <v>1.88</v>
      </c>
      <c r="BF37">
        <v>2.93</v>
      </c>
      <c r="BG37">
        <v>1.18</v>
      </c>
      <c r="BH37">
        <v>7.68</v>
      </c>
      <c r="BI37">
        <v>1.3</v>
      </c>
      <c r="BJ37">
        <v>0.43</v>
      </c>
      <c r="BK37">
        <v>0.79</v>
      </c>
      <c r="BL37">
        <v>0.84</v>
      </c>
      <c r="BM37">
        <v>0.14000000000000001</v>
      </c>
      <c r="BN37">
        <v>2.2999999999999998</v>
      </c>
      <c r="BO37">
        <v>1.01</v>
      </c>
      <c r="BP37">
        <v>0.24</v>
      </c>
      <c r="BQ37">
        <v>1.94</v>
      </c>
      <c r="BR37">
        <v>1.06</v>
      </c>
      <c r="BS37">
        <v>1.57</v>
      </c>
      <c r="BT37">
        <v>2.8728310000000001</v>
      </c>
      <c r="BU37">
        <v>1.2982340000000001</v>
      </c>
      <c r="BV37">
        <v>2.2549359999999998</v>
      </c>
      <c r="BW37">
        <v>1.8798159999999999</v>
      </c>
      <c r="BX37">
        <v>1.895994</v>
      </c>
      <c r="BY37">
        <v>2.5964680000000002</v>
      </c>
      <c r="BZ37">
        <v>1.284386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5.141006</v>
      </c>
      <c r="CK37">
        <v>0.90472300000000005</v>
      </c>
      <c r="CL37">
        <v>1.8751150000000001</v>
      </c>
      <c r="CM37">
        <v>3.3975610000000001</v>
      </c>
      <c r="CN37">
        <v>1.7136690000000001</v>
      </c>
      <c r="CO37">
        <v>4.1543479999999997</v>
      </c>
      <c r="CP37">
        <v>4.1197359999999996</v>
      </c>
      <c r="CQ37">
        <v>3.4273380000000002</v>
      </c>
      <c r="CR37">
        <v>0.79461199999999999</v>
      </c>
      <c r="CS37">
        <v>2.7026129999999999</v>
      </c>
      <c r="CT37">
        <v>2.468553</v>
      </c>
      <c r="CU37">
        <v>0</v>
      </c>
      <c r="CV37">
        <v>1.8870530000000001</v>
      </c>
      <c r="CW37">
        <v>2.3607969999999998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73.453386000000009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361.56246700000003</v>
      </c>
      <c r="L38">
        <v>230.88226499999999</v>
      </c>
      <c r="M38">
        <v>77.368015999999997</v>
      </c>
      <c r="N38">
        <v>58.386054000000001</v>
      </c>
      <c r="O38">
        <v>122.4081</v>
      </c>
      <c r="P38">
        <v>139.34589099999999</v>
      </c>
      <c r="Q38">
        <v>10.661708000000001</v>
      </c>
      <c r="R38">
        <v>22.50132</v>
      </c>
      <c r="S38">
        <v>13.830099000000001</v>
      </c>
      <c r="T38">
        <v>0.743085</v>
      </c>
      <c r="U38">
        <v>337.63331199999999</v>
      </c>
      <c r="V38">
        <v>5.8049999999999997</v>
      </c>
      <c r="W38">
        <v>22.646466</v>
      </c>
      <c r="X38">
        <v>94.553000999999995</v>
      </c>
      <c r="Y38">
        <v>0</v>
      </c>
      <c r="Z38">
        <v>12.681603000000001</v>
      </c>
      <c r="AA38">
        <v>40.778267</v>
      </c>
      <c r="AB38">
        <v>42.217018000000003</v>
      </c>
      <c r="AC38">
        <v>30.679167</v>
      </c>
      <c r="AD38">
        <v>19.185787999999999</v>
      </c>
      <c r="AE38">
        <v>52.153427000000001</v>
      </c>
      <c r="AF38">
        <v>8.4296959999999999</v>
      </c>
      <c r="AG38">
        <v>42.715690000000002</v>
      </c>
      <c r="AH38">
        <v>97.861751999999996</v>
      </c>
      <c r="AI38">
        <v>3.7627359999999999</v>
      </c>
      <c r="AJ38">
        <v>0</v>
      </c>
      <c r="AK38">
        <v>57.092134000000001</v>
      </c>
      <c r="AL38">
        <v>64.643512000000001</v>
      </c>
      <c r="AM38">
        <v>16.620742</v>
      </c>
      <c r="AN38">
        <v>1.0011479999999999</v>
      </c>
      <c r="AO38">
        <v>0</v>
      </c>
      <c r="AP38">
        <v>1.735114</v>
      </c>
      <c r="AQ38">
        <v>0</v>
      </c>
      <c r="AR38">
        <v>47.53134</v>
      </c>
      <c r="AS38">
        <v>0</v>
      </c>
      <c r="AT38">
        <v>12.75939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73.543386000000012</v>
      </c>
      <c r="BA38">
        <f t="shared" si="1"/>
        <v>2123.7186940000001</v>
      </c>
      <c r="BD38">
        <v>5.85</v>
      </c>
      <c r="BE38">
        <v>1.88</v>
      </c>
      <c r="BF38">
        <v>2.93</v>
      </c>
      <c r="BG38">
        <v>1.27</v>
      </c>
      <c r="BH38">
        <v>7.68</v>
      </c>
      <c r="BI38">
        <v>1.3</v>
      </c>
      <c r="BJ38">
        <v>0.43</v>
      </c>
      <c r="BK38">
        <v>0.79</v>
      </c>
      <c r="BL38">
        <v>0.84</v>
      </c>
      <c r="BM38">
        <v>0.14000000000000001</v>
      </c>
      <c r="BN38">
        <v>2.2999999999999998</v>
      </c>
      <c r="BO38">
        <v>1.01</v>
      </c>
      <c r="BP38">
        <v>0.24</v>
      </c>
      <c r="BQ38">
        <v>1.94</v>
      </c>
      <c r="BR38">
        <v>1.06</v>
      </c>
      <c r="BS38">
        <v>1.57</v>
      </c>
      <c r="BT38">
        <v>2.8728310000000001</v>
      </c>
      <c r="BU38">
        <v>1.2982340000000001</v>
      </c>
      <c r="BV38">
        <v>2.2549359999999998</v>
      </c>
      <c r="BW38">
        <v>1.8798159999999999</v>
      </c>
      <c r="BX38">
        <v>1.895994</v>
      </c>
      <c r="BY38">
        <v>2.5964680000000002</v>
      </c>
      <c r="BZ38">
        <v>1.284386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5.141006</v>
      </c>
      <c r="CK38">
        <v>0.90472300000000005</v>
      </c>
      <c r="CL38">
        <v>1.8751150000000001</v>
      </c>
      <c r="CM38">
        <v>3.3975610000000001</v>
      </c>
      <c r="CN38">
        <v>1.7136690000000001</v>
      </c>
      <c r="CO38">
        <v>4.1543479999999997</v>
      </c>
      <c r="CP38">
        <v>4.1197359999999996</v>
      </c>
      <c r="CQ38">
        <v>3.4273380000000002</v>
      </c>
      <c r="CR38">
        <v>0.79461199999999999</v>
      </c>
      <c r="CS38">
        <v>2.7026129999999999</v>
      </c>
      <c r="CT38">
        <v>2.468553</v>
      </c>
      <c r="CU38">
        <v>0</v>
      </c>
      <c r="CV38">
        <v>1.8870530000000001</v>
      </c>
      <c r="CW38">
        <v>2.3607969999999998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73.543386000000012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359.77088400000002</v>
      </c>
      <c r="L39">
        <v>230.88226499999999</v>
      </c>
      <c r="M39">
        <v>77.368015999999997</v>
      </c>
      <c r="N39">
        <v>58.386054000000001</v>
      </c>
      <c r="O39">
        <v>122.4081</v>
      </c>
      <c r="P39">
        <v>139.34589099999999</v>
      </c>
      <c r="Q39">
        <v>10.661708000000001</v>
      </c>
      <c r="R39">
        <v>22.50132</v>
      </c>
      <c r="S39">
        <v>13.830099000000001</v>
      </c>
      <c r="T39">
        <v>0.74197000000000002</v>
      </c>
      <c r="U39">
        <v>337.63331199999999</v>
      </c>
      <c r="V39">
        <v>5.8049999999999997</v>
      </c>
      <c r="W39">
        <v>14.512499999999999</v>
      </c>
      <c r="X39">
        <v>65.277321999999998</v>
      </c>
      <c r="Y39">
        <v>0</v>
      </c>
      <c r="Z39">
        <v>6.340802</v>
      </c>
      <c r="AA39">
        <v>40.778267</v>
      </c>
      <c r="AB39">
        <v>42.217018000000003</v>
      </c>
      <c r="AC39">
        <v>30.679167</v>
      </c>
      <c r="AD39">
        <v>19.185787999999999</v>
      </c>
      <c r="AE39">
        <v>52.153427000000001</v>
      </c>
      <c r="AF39">
        <v>8.4296959999999999</v>
      </c>
      <c r="AG39">
        <v>42.715690000000002</v>
      </c>
      <c r="AH39">
        <v>73.396315000000001</v>
      </c>
      <c r="AI39">
        <v>3.7627359999999999</v>
      </c>
      <c r="AJ39">
        <v>0</v>
      </c>
      <c r="AK39">
        <v>57.092134000000001</v>
      </c>
      <c r="AL39">
        <v>64.643512000000001</v>
      </c>
      <c r="AM39">
        <v>16.620742</v>
      </c>
      <c r="AN39">
        <v>1.0011479999999999</v>
      </c>
      <c r="AO39">
        <v>0</v>
      </c>
      <c r="AP39">
        <v>1.1154310000000001</v>
      </c>
      <c r="AQ39">
        <v>0</v>
      </c>
      <c r="AR39">
        <v>47.53134</v>
      </c>
      <c r="AS39">
        <v>0</v>
      </c>
      <c r="AT39">
        <v>12.75939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73.543386000000012</v>
      </c>
      <c r="BA39">
        <f t="shared" si="1"/>
        <v>2053.0904299999997</v>
      </c>
      <c r="BD39">
        <v>5.85</v>
      </c>
      <c r="BE39">
        <v>1.88</v>
      </c>
      <c r="BF39">
        <v>2.93</v>
      </c>
      <c r="BG39">
        <v>1.27</v>
      </c>
      <c r="BH39">
        <v>7.68</v>
      </c>
      <c r="BI39">
        <v>1.3</v>
      </c>
      <c r="BJ39">
        <v>0.43</v>
      </c>
      <c r="BK39">
        <v>0.79</v>
      </c>
      <c r="BL39">
        <v>0.84</v>
      </c>
      <c r="BM39">
        <v>0.14000000000000001</v>
      </c>
      <c r="BN39">
        <v>2.2999999999999998</v>
      </c>
      <c r="BO39">
        <v>1.01</v>
      </c>
      <c r="BP39">
        <v>0.24</v>
      </c>
      <c r="BQ39">
        <v>1.94</v>
      </c>
      <c r="BR39">
        <v>1.06</v>
      </c>
      <c r="BS39">
        <v>1.57</v>
      </c>
      <c r="BT39">
        <v>2.8728310000000001</v>
      </c>
      <c r="BU39">
        <v>1.2982340000000001</v>
      </c>
      <c r="BV39">
        <v>2.2549359999999998</v>
      </c>
      <c r="BW39">
        <v>1.8798159999999999</v>
      </c>
      <c r="BX39">
        <v>1.895994</v>
      </c>
      <c r="BY39">
        <v>2.5964680000000002</v>
      </c>
      <c r="BZ39">
        <v>1.284386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5.141006</v>
      </c>
      <c r="CK39">
        <v>0.90472300000000005</v>
      </c>
      <c r="CL39">
        <v>1.8751150000000001</v>
      </c>
      <c r="CM39">
        <v>3.3975610000000001</v>
      </c>
      <c r="CN39">
        <v>1.7136690000000001</v>
      </c>
      <c r="CO39">
        <v>4.1543479999999997</v>
      </c>
      <c r="CP39">
        <v>4.1197359999999996</v>
      </c>
      <c r="CQ39">
        <v>3.4273380000000002</v>
      </c>
      <c r="CR39">
        <v>0.79461199999999999</v>
      </c>
      <c r="CS39">
        <v>2.7026129999999999</v>
      </c>
      <c r="CT39">
        <v>2.468553</v>
      </c>
      <c r="CU39">
        <v>0</v>
      </c>
      <c r="CV39">
        <v>1.4152899999999999</v>
      </c>
      <c r="CW39">
        <v>2.3607969999999998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73.543386000000012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359.77088400000002</v>
      </c>
      <c r="L40">
        <v>230.88226499999999</v>
      </c>
      <c r="M40">
        <v>77.368015999999997</v>
      </c>
      <c r="N40">
        <v>58.386054000000001</v>
      </c>
      <c r="O40">
        <v>122.4081</v>
      </c>
      <c r="P40">
        <v>139.34589099999999</v>
      </c>
      <c r="Q40">
        <v>10.661708000000001</v>
      </c>
      <c r="R40">
        <v>17.798119</v>
      </c>
      <c r="S40">
        <v>13.830099000000001</v>
      </c>
      <c r="T40">
        <v>0.74197000000000002</v>
      </c>
      <c r="U40">
        <v>337.63331199999999</v>
      </c>
      <c r="V40">
        <v>5.8049999999999997</v>
      </c>
      <c r="W40">
        <v>14.512499999999999</v>
      </c>
      <c r="X40">
        <v>65.277321999999998</v>
      </c>
      <c r="Y40">
        <v>0</v>
      </c>
      <c r="Z40">
        <v>6.340802</v>
      </c>
      <c r="AA40">
        <v>40.778267</v>
      </c>
      <c r="AB40">
        <v>42.217018000000003</v>
      </c>
      <c r="AC40">
        <v>30.679167</v>
      </c>
      <c r="AD40">
        <v>19.185787999999999</v>
      </c>
      <c r="AE40">
        <v>52.153427000000001</v>
      </c>
      <c r="AF40">
        <v>8.4296959999999999</v>
      </c>
      <c r="AG40">
        <v>42.715690000000002</v>
      </c>
      <c r="AH40">
        <v>40.907797000000002</v>
      </c>
      <c r="AI40">
        <v>3.7627359999999999</v>
      </c>
      <c r="AJ40">
        <v>0</v>
      </c>
      <c r="AK40">
        <v>57.092134000000001</v>
      </c>
      <c r="AL40">
        <v>64.643512000000001</v>
      </c>
      <c r="AM40">
        <v>16.620742</v>
      </c>
      <c r="AN40">
        <v>1.0011479999999999</v>
      </c>
      <c r="AO40">
        <v>0</v>
      </c>
      <c r="AP40">
        <v>1.1154310000000001</v>
      </c>
      <c r="AQ40">
        <v>0</v>
      </c>
      <c r="AR40">
        <v>47.53134</v>
      </c>
      <c r="AS40">
        <v>0</v>
      </c>
      <c r="AT40">
        <v>12.75939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73.633386000000002</v>
      </c>
      <c r="BA40">
        <f t="shared" si="1"/>
        <v>2015.9887109999997</v>
      </c>
      <c r="BD40">
        <v>5.85</v>
      </c>
      <c r="BE40">
        <v>1.88</v>
      </c>
      <c r="BF40">
        <v>2.93</v>
      </c>
      <c r="BG40">
        <v>1.36</v>
      </c>
      <c r="BH40">
        <v>7.68</v>
      </c>
      <c r="BI40">
        <v>1.3</v>
      </c>
      <c r="BJ40">
        <v>0.43</v>
      </c>
      <c r="BK40">
        <v>0.79</v>
      </c>
      <c r="BL40">
        <v>0.84</v>
      </c>
      <c r="BM40">
        <v>0.14000000000000001</v>
      </c>
      <c r="BN40">
        <v>2.2999999999999998</v>
      </c>
      <c r="BO40">
        <v>1.01</v>
      </c>
      <c r="BP40">
        <v>0.24</v>
      </c>
      <c r="BQ40">
        <v>1.94</v>
      </c>
      <c r="BR40">
        <v>1.06</v>
      </c>
      <c r="BS40">
        <v>1.57</v>
      </c>
      <c r="BT40">
        <v>2.8728310000000001</v>
      </c>
      <c r="BU40">
        <v>1.2982340000000001</v>
      </c>
      <c r="BV40">
        <v>2.2549359999999998</v>
      </c>
      <c r="BW40">
        <v>1.8798159999999999</v>
      </c>
      <c r="BX40">
        <v>1.895994</v>
      </c>
      <c r="BY40">
        <v>2.5964680000000002</v>
      </c>
      <c r="BZ40">
        <v>1.284386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5.141006</v>
      </c>
      <c r="CK40">
        <v>0.90472300000000005</v>
      </c>
      <c r="CL40">
        <v>1.8751150000000001</v>
      </c>
      <c r="CM40">
        <v>3.3975610000000001</v>
      </c>
      <c r="CN40">
        <v>1.7136690000000001</v>
      </c>
      <c r="CO40">
        <v>4.1543479999999997</v>
      </c>
      <c r="CP40">
        <v>4.1197359999999996</v>
      </c>
      <c r="CQ40">
        <v>3.4273380000000002</v>
      </c>
      <c r="CR40">
        <v>0.79461199999999999</v>
      </c>
      <c r="CS40">
        <v>2.7026129999999999</v>
      </c>
      <c r="CT40">
        <v>2.468553</v>
      </c>
      <c r="CU40">
        <v>0</v>
      </c>
      <c r="CV40">
        <v>0.786273</v>
      </c>
      <c r="CW40">
        <v>2.3607969999999998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73.633386000000002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302.66517700000003</v>
      </c>
      <c r="L41">
        <v>230.88226499999999</v>
      </c>
      <c r="M41">
        <v>77.368015999999997</v>
      </c>
      <c r="N41">
        <v>58.386054000000001</v>
      </c>
      <c r="O41">
        <v>122.4081</v>
      </c>
      <c r="P41">
        <v>139.34589099999999</v>
      </c>
      <c r="Q41">
        <v>8.9802900000000001</v>
      </c>
      <c r="R41">
        <v>17.798119</v>
      </c>
      <c r="S41">
        <v>13.880748000000001</v>
      </c>
      <c r="T41">
        <v>0.63517000000000001</v>
      </c>
      <c r="U41">
        <v>337.63331199999999</v>
      </c>
      <c r="V41">
        <v>5.8049999999999997</v>
      </c>
      <c r="W41">
        <v>14.512499999999999</v>
      </c>
      <c r="X41">
        <v>60.439821999999999</v>
      </c>
      <c r="Y41">
        <v>0</v>
      </c>
      <c r="Z41">
        <v>6.340802</v>
      </c>
      <c r="AA41">
        <v>40.778267</v>
      </c>
      <c r="AB41">
        <v>42.217018000000003</v>
      </c>
      <c r="AC41">
        <v>30.679167</v>
      </c>
      <c r="AD41">
        <v>19.185787999999999</v>
      </c>
      <c r="AE41">
        <v>52.153427000000001</v>
      </c>
      <c r="AF41">
        <v>8.4296959999999999</v>
      </c>
      <c r="AG41">
        <v>42.715690000000002</v>
      </c>
      <c r="AH41">
        <v>19.810071000000001</v>
      </c>
      <c r="AI41">
        <v>3.7627359999999999</v>
      </c>
      <c r="AJ41">
        <v>0</v>
      </c>
      <c r="AK41">
        <v>57.092134000000001</v>
      </c>
      <c r="AL41">
        <v>64.643512000000001</v>
      </c>
      <c r="AM41">
        <v>16.620742</v>
      </c>
      <c r="AN41">
        <v>1.0011479999999999</v>
      </c>
      <c r="AO41">
        <v>0</v>
      </c>
      <c r="AP41">
        <v>1.1154310000000001</v>
      </c>
      <c r="AQ41">
        <v>0</v>
      </c>
      <c r="AR41">
        <v>47.53134</v>
      </c>
      <c r="AS41">
        <v>0</v>
      </c>
      <c r="AT41">
        <v>12.75939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73.724265000000003</v>
      </c>
      <c r="BA41">
        <f t="shared" si="1"/>
        <v>1931.3010880000002</v>
      </c>
      <c r="BD41">
        <v>5.85</v>
      </c>
      <c r="BE41">
        <v>1.88</v>
      </c>
      <c r="BF41">
        <v>2.93</v>
      </c>
      <c r="BG41">
        <v>1.36</v>
      </c>
      <c r="BH41">
        <v>7.68</v>
      </c>
      <c r="BI41">
        <v>1.37</v>
      </c>
      <c r="BJ41">
        <v>0.43</v>
      </c>
      <c r="BK41">
        <v>0.79</v>
      </c>
      <c r="BL41">
        <v>0.84</v>
      </c>
      <c r="BM41">
        <v>0.14000000000000001</v>
      </c>
      <c r="BN41">
        <v>2.2999999999999998</v>
      </c>
      <c r="BO41">
        <v>1.01</v>
      </c>
      <c r="BP41">
        <v>0.24</v>
      </c>
      <c r="BQ41">
        <v>1.94</v>
      </c>
      <c r="BR41">
        <v>1.06</v>
      </c>
      <c r="BS41">
        <v>1.57</v>
      </c>
      <c r="BT41">
        <v>2.8728310000000001</v>
      </c>
      <c r="BU41">
        <v>1.2982340000000001</v>
      </c>
      <c r="BV41">
        <v>2.2758150000000001</v>
      </c>
      <c r="BW41">
        <v>1.8798159999999999</v>
      </c>
      <c r="BX41">
        <v>1.895994</v>
      </c>
      <c r="BY41">
        <v>2.5964680000000002</v>
      </c>
      <c r="BZ41">
        <v>1.284386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5.141006</v>
      </c>
      <c r="CK41">
        <v>0.90472300000000005</v>
      </c>
      <c r="CL41">
        <v>1.8751150000000001</v>
      </c>
      <c r="CM41">
        <v>3.3975610000000001</v>
      </c>
      <c r="CN41">
        <v>1.7136690000000001</v>
      </c>
      <c r="CO41">
        <v>4.1543479999999997</v>
      </c>
      <c r="CP41">
        <v>4.1197359999999996</v>
      </c>
      <c r="CQ41">
        <v>3.4273380000000002</v>
      </c>
      <c r="CR41">
        <v>0.79461199999999999</v>
      </c>
      <c r="CS41">
        <v>2.7026129999999999</v>
      </c>
      <c r="CT41">
        <v>2.468553</v>
      </c>
      <c r="CU41">
        <v>0</v>
      </c>
      <c r="CV41">
        <v>0.38287900000000002</v>
      </c>
      <c r="CW41">
        <v>2.3607969999999998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73.724265000000003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217.836601</v>
      </c>
      <c r="L42">
        <v>230.88226499999999</v>
      </c>
      <c r="M42">
        <v>77.368015999999997</v>
      </c>
      <c r="N42">
        <v>58.386054000000001</v>
      </c>
      <c r="O42">
        <v>122.4081</v>
      </c>
      <c r="P42">
        <v>139.34589099999999</v>
      </c>
      <c r="Q42">
        <v>5.9446099999999999</v>
      </c>
      <c r="R42">
        <v>17.798119</v>
      </c>
      <c r="S42">
        <v>13.880748000000001</v>
      </c>
      <c r="T42">
        <v>0.606429</v>
      </c>
      <c r="U42">
        <v>337.63331199999999</v>
      </c>
      <c r="V42">
        <v>5.8049999999999997</v>
      </c>
      <c r="W42">
        <v>14.512499999999999</v>
      </c>
      <c r="X42">
        <v>60.439821999999999</v>
      </c>
      <c r="Y42">
        <v>0</v>
      </c>
      <c r="Z42">
        <v>6.340802</v>
      </c>
      <c r="AA42">
        <v>40.778267</v>
      </c>
      <c r="AB42">
        <v>42.217018000000003</v>
      </c>
      <c r="AC42">
        <v>30.679167</v>
      </c>
      <c r="AD42">
        <v>19.185787999999999</v>
      </c>
      <c r="AE42">
        <v>52.153427000000001</v>
      </c>
      <c r="AF42">
        <v>8.4296959999999999</v>
      </c>
      <c r="AG42">
        <v>42.715690000000002</v>
      </c>
      <c r="AH42">
        <v>0</v>
      </c>
      <c r="AI42">
        <v>3.7627359999999999</v>
      </c>
      <c r="AJ42">
        <v>0</v>
      </c>
      <c r="AK42">
        <v>57.092134000000001</v>
      </c>
      <c r="AL42">
        <v>64.643512000000001</v>
      </c>
      <c r="AM42">
        <v>16.620742</v>
      </c>
      <c r="AN42">
        <v>1.0011479999999999</v>
      </c>
      <c r="AO42">
        <v>0</v>
      </c>
      <c r="AP42">
        <v>1.1154310000000001</v>
      </c>
      <c r="AQ42">
        <v>0</v>
      </c>
      <c r="AR42">
        <v>47.53134</v>
      </c>
      <c r="AS42">
        <v>0</v>
      </c>
      <c r="AT42">
        <v>12.75939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73.884265000000013</v>
      </c>
      <c r="BA42">
        <f t="shared" si="1"/>
        <v>1823.75802</v>
      </c>
      <c r="BD42">
        <v>5.85</v>
      </c>
      <c r="BE42">
        <v>1.88</v>
      </c>
      <c r="BF42">
        <v>2.93</v>
      </c>
      <c r="BG42">
        <v>1.46</v>
      </c>
      <c r="BH42">
        <v>7.68</v>
      </c>
      <c r="BI42">
        <v>1.42</v>
      </c>
      <c r="BJ42">
        <v>0.44</v>
      </c>
      <c r="BK42">
        <v>0.79</v>
      </c>
      <c r="BL42">
        <v>0.84</v>
      </c>
      <c r="BM42">
        <v>0.14000000000000001</v>
      </c>
      <c r="BN42">
        <v>2.2999999999999998</v>
      </c>
      <c r="BO42">
        <v>1.01</v>
      </c>
      <c r="BP42">
        <v>0.24</v>
      </c>
      <c r="BQ42">
        <v>1.94</v>
      </c>
      <c r="BR42">
        <v>1.06</v>
      </c>
      <c r="BS42">
        <v>1.57</v>
      </c>
      <c r="BT42">
        <v>2.8728310000000001</v>
      </c>
      <c r="BU42">
        <v>1.2982340000000001</v>
      </c>
      <c r="BV42">
        <v>2.2758150000000001</v>
      </c>
      <c r="BW42">
        <v>1.8798159999999999</v>
      </c>
      <c r="BX42">
        <v>1.895994</v>
      </c>
      <c r="BY42">
        <v>2.5964680000000002</v>
      </c>
      <c r="BZ42">
        <v>1.284386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5.141006</v>
      </c>
      <c r="CK42">
        <v>0.90472300000000005</v>
      </c>
      <c r="CL42">
        <v>1.8751150000000001</v>
      </c>
      <c r="CM42">
        <v>3.3975610000000001</v>
      </c>
      <c r="CN42">
        <v>1.7136690000000001</v>
      </c>
      <c r="CO42">
        <v>4.1543479999999997</v>
      </c>
      <c r="CP42">
        <v>4.1197359999999996</v>
      </c>
      <c r="CQ42">
        <v>3.4273380000000002</v>
      </c>
      <c r="CR42">
        <v>0.79461199999999999</v>
      </c>
      <c r="CS42">
        <v>2.7026129999999999</v>
      </c>
      <c r="CT42">
        <v>2.468553</v>
      </c>
      <c r="CU42">
        <v>0</v>
      </c>
      <c r="CV42">
        <v>0</v>
      </c>
      <c r="CW42">
        <v>2.3607969999999998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73.884265000000013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181.483735</v>
      </c>
      <c r="L43">
        <v>230.88226499999999</v>
      </c>
      <c r="M43">
        <v>77.368015999999997</v>
      </c>
      <c r="N43">
        <v>58.386054000000001</v>
      </c>
      <c r="O43">
        <v>122.4081</v>
      </c>
      <c r="P43">
        <v>139.34589099999999</v>
      </c>
      <c r="Q43">
        <v>5.9619280000000003</v>
      </c>
      <c r="R43">
        <v>20.985227999999999</v>
      </c>
      <c r="S43">
        <v>13.880748000000001</v>
      </c>
      <c r="T43">
        <v>0.606429</v>
      </c>
      <c r="U43">
        <v>337.63331199999999</v>
      </c>
      <c r="V43">
        <v>15.117573999999999</v>
      </c>
      <c r="W43">
        <v>28.562342000000001</v>
      </c>
      <c r="X43">
        <v>130.53059099999999</v>
      </c>
      <c r="Y43">
        <v>0</v>
      </c>
      <c r="Z43">
        <v>6.340802</v>
      </c>
      <c r="AA43">
        <v>40.778267</v>
      </c>
      <c r="AB43">
        <v>42.217018000000003</v>
      </c>
      <c r="AC43">
        <v>30.679167</v>
      </c>
      <c r="AD43">
        <v>19.185787999999999</v>
      </c>
      <c r="AE43">
        <v>52.153427000000001</v>
      </c>
      <c r="AF43">
        <v>8.4296959999999999</v>
      </c>
      <c r="AG43">
        <v>42.715690000000002</v>
      </c>
      <c r="AH43">
        <v>0</v>
      </c>
      <c r="AI43">
        <v>0</v>
      </c>
      <c r="AJ43">
        <v>0</v>
      </c>
      <c r="AK43">
        <v>57.092134000000001</v>
      </c>
      <c r="AL43">
        <v>64.643512000000001</v>
      </c>
      <c r="AM43">
        <v>16.620742</v>
      </c>
      <c r="AN43">
        <v>1.0011479999999999</v>
      </c>
      <c r="AO43">
        <v>0</v>
      </c>
      <c r="AP43">
        <v>1.1154310000000001</v>
      </c>
      <c r="AQ43">
        <v>0</v>
      </c>
      <c r="AR43">
        <v>47.53134</v>
      </c>
      <c r="AS43">
        <v>0</v>
      </c>
      <c r="AT43">
        <v>11.164465999999999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73.884265000000013</v>
      </c>
      <c r="BA43">
        <f t="shared" si="1"/>
        <v>1878.7051059999999</v>
      </c>
      <c r="BD43">
        <v>5.85</v>
      </c>
      <c r="BE43">
        <v>1.88</v>
      </c>
      <c r="BF43">
        <v>2.93</v>
      </c>
      <c r="BG43">
        <v>1.46</v>
      </c>
      <c r="BH43">
        <v>7.68</v>
      </c>
      <c r="BI43">
        <v>1.42</v>
      </c>
      <c r="BJ43">
        <v>0.44</v>
      </c>
      <c r="BK43">
        <v>0.79</v>
      </c>
      <c r="BL43">
        <v>0.84</v>
      </c>
      <c r="BM43">
        <v>0.14000000000000001</v>
      </c>
      <c r="BN43">
        <v>2.2999999999999998</v>
      </c>
      <c r="BO43">
        <v>1.01</v>
      </c>
      <c r="BP43">
        <v>0.24</v>
      </c>
      <c r="BQ43">
        <v>1.94</v>
      </c>
      <c r="BR43">
        <v>1.06</v>
      </c>
      <c r="BS43">
        <v>1.57</v>
      </c>
      <c r="BT43">
        <v>2.8728310000000001</v>
      </c>
      <c r="BU43">
        <v>1.2982340000000001</v>
      </c>
      <c r="BV43">
        <v>2.2758150000000001</v>
      </c>
      <c r="BW43">
        <v>1.8798159999999999</v>
      </c>
      <c r="BX43">
        <v>1.895994</v>
      </c>
      <c r="BY43">
        <v>2.5964680000000002</v>
      </c>
      <c r="BZ43">
        <v>1.284386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5.141006</v>
      </c>
      <c r="CK43">
        <v>0.90472300000000005</v>
      </c>
      <c r="CL43">
        <v>1.8751150000000001</v>
      </c>
      <c r="CM43">
        <v>3.3975610000000001</v>
      </c>
      <c r="CN43">
        <v>1.7136690000000001</v>
      </c>
      <c r="CO43">
        <v>4.1543479999999997</v>
      </c>
      <c r="CP43">
        <v>4.1197359999999996</v>
      </c>
      <c r="CQ43">
        <v>3.4273380000000002</v>
      </c>
      <c r="CR43">
        <v>0.79461199999999999</v>
      </c>
      <c r="CS43">
        <v>2.7026129999999999</v>
      </c>
      <c r="CT43">
        <v>2.468553</v>
      </c>
      <c r="CU43">
        <v>0</v>
      </c>
      <c r="CV43">
        <v>0</v>
      </c>
      <c r="CW43">
        <v>2.3607969999999998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73.884265000000013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181.483735</v>
      </c>
      <c r="L44">
        <v>230.88226499999999</v>
      </c>
      <c r="M44">
        <v>77.368015999999997</v>
      </c>
      <c r="N44">
        <v>58.386054000000001</v>
      </c>
      <c r="O44">
        <v>122.4081</v>
      </c>
      <c r="P44">
        <v>139.34589099999999</v>
      </c>
      <c r="Q44">
        <v>5.9619280000000003</v>
      </c>
      <c r="R44">
        <v>20.985227999999999</v>
      </c>
      <c r="S44">
        <v>13.880748000000001</v>
      </c>
      <c r="T44">
        <v>0.606429</v>
      </c>
      <c r="U44">
        <v>337.63331199999999</v>
      </c>
      <c r="V44">
        <v>15.117573999999999</v>
      </c>
      <c r="W44">
        <v>28.562342000000001</v>
      </c>
      <c r="X44">
        <v>142.72136699999999</v>
      </c>
      <c r="Y44">
        <v>0</v>
      </c>
      <c r="Z44">
        <v>6.340802</v>
      </c>
      <c r="AA44">
        <v>40.778267</v>
      </c>
      <c r="AB44">
        <v>42.217018000000003</v>
      </c>
      <c r="AC44">
        <v>30.679167</v>
      </c>
      <c r="AD44">
        <v>19.185787999999999</v>
      </c>
      <c r="AE44">
        <v>52.153427000000001</v>
      </c>
      <c r="AF44">
        <v>8.4296959999999999</v>
      </c>
      <c r="AG44">
        <v>42.715690000000002</v>
      </c>
      <c r="AH44">
        <v>0</v>
      </c>
      <c r="AI44">
        <v>0</v>
      </c>
      <c r="AJ44">
        <v>0</v>
      </c>
      <c r="AK44">
        <v>57.092134000000001</v>
      </c>
      <c r="AL44">
        <v>64.643512000000001</v>
      </c>
      <c r="AM44">
        <v>16.620742</v>
      </c>
      <c r="AN44">
        <v>1.0011479999999999</v>
      </c>
      <c r="AO44">
        <v>0</v>
      </c>
      <c r="AP44">
        <v>1.1154310000000001</v>
      </c>
      <c r="AQ44">
        <v>0</v>
      </c>
      <c r="AR44">
        <v>51.269759999999998</v>
      </c>
      <c r="AS44">
        <v>0</v>
      </c>
      <c r="AT44">
        <v>11.164465999999999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74.04426500000001</v>
      </c>
      <c r="BA44">
        <f t="shared" si="1"/>
        <v>1894.794302</v>
      </c>
      <c r="BD44">
        <v>5.85</v>
      </c>
      <c r="BE44">
        <v>1.88</v>
      </c>
      <c r="BF44">
        <v>2.93</v>
      </c>
      <c r="BG44">
        <v>1.56</v>
      </c>
      <c r="BH44">
        <v>7.68</v>
      </c>
      <c r="BI44">
        <v>1.47</v>
      </c>
      <c r="BJ44">
        <v>0.45</v>
      </c>
      <c r="BK44">
        <v>0.79</v>
      </c>
      <c r="BL44">
        <v>0.84</v>
      </c>
      <c r="BM44">
        <v>0.14000000000000001</v>
      </c>
      <c r="BN44">
        <v>2.2999999999999998</v>
      </c>
      <c r="BO44">
        <v>1.01</v>
      </c>
      <c r="BP44">
        <v>0.24</v>
      </c>
      <c r="BQ44">
        <v>1.94</v>
      </c>
      <c r="BR44">
        <v>1.06</v>
      </c>
      <c r="BS44">
        <v>1.57</v>
      </c>
      <c r="BT44">
        <v>2.8728310000000001</v>
      </c>
      <c r="BU44">
        <v>1.2982340000000001</v>
      </c>
      <c r="BV44">
        <v>2.2758150000000001</v>
      </c>
      <c r="BW44">
        <v>1.8798159999999999</v>
      </c>
      <c r="BX44">
        <v>1.895994</v>
      </c>
      <c r="BY44">
        <v>2.5964680000000002</v>
      </c>
      <c r="BZ44">
        <v>1.284386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5.141006</v>
      </c>
      <c r="CK44">
        <v>0.90472300000000005</v>
      </c>
      <c r="CL44">
        <v>1.8751150000000001</v>
      </c>
      <c r="CM44">
        <v>3.3975610000000001</v>
      </c>
      <c r="CN44">
        <v>1.7136690000000001</v>
      </c>
      <c r="CO44">
        <v>4.1543479999999997</v>
      </c>
      <c r="CP44">
        <v>4.1197359999999996</v>
      </c>
      <c r="CQ44">
        <v>3.4273380000000002</v>
      </c>
      <c r="CR44">
        <v>0.79461199999999999</v>
      </c>
      <c r="CS44">
        <v>2.7026129999999999</v>
      </c>
      <c r="CT44">
        <v>2.468553</v>
      </c>
      <c r="CU44">
        <v>0</v>
      </c>
      <c r="CV44">
        <v>0</v>
      </c>
      <c r="CW44">
        <v>2.3607969999999998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74.04426500000001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181.483735</v>
      </c>
      <c r="L45">
        <v>230.88226499999999</v>
      </c>
      <c r="M45">
        <v>77.368015999999997</v>
      </c>
      <c r="N45">
        <v>58.386054000000001</v>
      </c>
      <c r="O45">
        <v>122.4081</v>
      </c>
      <c r="P45">
        <v>139.34589099999999</v>
      </c>
      <c r="Q45">
        <v>5.9619280000000003</v>
      </c>
      <c r="R45">
        <v>20.985227999999999</v>
      </c>
      <c r="S45">
        <v>13.880748000000001</v>
      </c>
      <c r="T45">
        <v>0.606429</v>
      </c>
      <c r="U45">
        <v>337.63331199999999</v>
      </c>
      <c r="V45">
        <v>15.117573999999999</v>
      </c>
      <c r="W45">
        <v>28.562342000000001</v>
      </c>
      <c r="X45">
        <v>142.72136699999999</v>
      </c>
      <c r="Y45">
        <v>0</v>
      </c>
      <c r="Z45">
        <v>6.340802</v>
      </c>
      <c r="AA45">
        <v>40.778267</v>
      </c>
      <c r="AB45">
        <v>42.217018000000003</v>
      </c>
      <c r="AC45">
        <v>30.679167</v>
      </c>
      <c r="AD45">
        <v>19.185787999999999</v>
      </c>
      <c r="AE45">
        <v>52.153427000000001</v>
      </c>
      <c r="AF45">
        <v>8.4296959999999999</v>
      </c>
      <c r="AG45">
        <v>42.715690000000002</v>
      </c>
      <c r="AH45">
        <v>0</v>
      </c>
      <c r="AI45">
        <v>0</v>
      </c>
      <c r="AJ45">
        <v>0</v>
      </c>
      <c r="AK45">
        <v>57.092134000000001</v>
      </c>
      <c r="AL45">
        <v>64.643512000000001</v>
      </c>
      <c r="AM45">
        <v>16.620742</v>
      </c>
      <c r="AN45">
        <v>1.0011479999999999</v>
      </c>
      <c r="AO45">
        <v>0</v>
      </c>
      <c r="AP45">
        <v>1.1154310000000001</v>
      </c>
      <c r="AQ45">
        <v>0</v>
      </c>
      <c r="AR45">
        <v>51.269759999999998</v>
      </c>
      <c r="AS45">
        <v>0</v>
      </c>
      <c r="AT45">
        <v>11.164465999999999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74.033386000000007</v>
      </c>
      <c r="BA45">
        <f t="shared" si="1"/>
        <v>1894.7834230000001</v>
      </c>
      <c r="BD45">
        <v>5.85</v>
      </c>
      <c r="BE45">
        <v>1.88</v>
      </c>
      <c r="BF45">
        <v>2.93</v>
      </c>
      <c r="BG45">
        <v>1.56</v>
      </c>
      <c r="BH45">
        <v>7.68</v>
      </c>
      <c r="BI45">
        <v>1.48</v>
      </c>
      <c r="BJ45">
        <v>0.45</v>
      </c>
      <c r="BK45">
        <v>0.79</v>
      </c>
      <c r="BL45">
        <v>0.84</v>
      </c>
      <c r="BM45">
        <v>0.14000000000000001</v>
      </c>
      <c r="BN45">
        <v>2.2999999999999998</v>
      </c>
      <c r="BO45">
        <v>1.01</v>
      </c>
      <c r="BP45">
        <v>0.24</v>
      </c>
      <c r="BQ45">
        <v>1.94</v>
      </c>
      <c r="BR45">
        <v>1.06</v>
      </c>
      <c r="BS45">
        <v>1.57</v>
      </c>
      <c r="BT45">
        <v>2.8728310000000001</v>
      </c>
      <c r="BU45">
        <v>1.2982340000000001</v>
      </c>
      <c r="BV45">
        <v>2.2549359999999998</v>
      </c>
      <c r="BW45">
        <v>1.8798159999999999</v>
      </c>
      <c r="BX45">
        <v>1.895994</v>
      </c>
      <c r="BY45">
        <v>2.5964680000000002</v>
      </c>
      <c r="BZ45">
        <v>1.284386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5.141006</v>
      </c>
      <c r="CK45">
        <v>0.90472300000000005</v>
      </c>
      <c r="CL45">
        <v>1.8751150000000001</v>
      </c>
      <c r="CM45">
        <v>3.3975610000000001</v>
      </c>
      <c r="CN45">
        <v>1.7136690000000001</v>
      </c>
      <c r="CO45">
        <v>4.1543479999999997</v>
      </c>
      <c r="CP45">
        <v>4.1197359999999996</v>
      </c>
      <c r="CQ45">
        <v>3.4273380000000002</v>
      </c>
      <c r="CR45">
        <v>0.79461199999999999</v>
      </c>
      <c r="CS45">
        <v>2.7026129999999999</v>
      </c>
      <c r="CT45">
        <v>2.468553</v>
      </c>
      <c r="CU45">
        <v>0</v>
      </c>
      <c r="CV45">
        <v>0</v>
      </c>
      <c r="CW45">
        <v>2.3607969999999998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74.033386000000007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181.483735</v>
      </c>
      <c r="L46">
        <v>230.88226499999999</v>
      </c>
      <c r="M46">
        <v>77.368015999999997</v>
      </c>
      <c r="N46">
        <v>58.386054000000001</v>
      </c>
      <c r="O46">
        <v>122.4081</v>
      </c>
      <c r="P46">
        <v>139.34589099999999</v>
      </c>
      <c r="Q46">
        <v>5.9619280000000003</v>
      </c>
      <c r="R46">
        <v>20.985227999999999</v>
      </c>
      <c r="S46">
        <v>13.880748000000001</v>
      </c>
      <c r="T46">
        <v>0.606429</v>
      </c>
      <c r="U46">
        <v>337.63331199999999</v>
      </c>
      <c r="V46">
        <v>15.117573999999999</v>
      </c>
      <c r="W46">
        <v>28.562342000000001</v>
      </c>
      <c r="X46">
        <v>142.72136699999999</v>
      </c>
      <c r="Y46">
        <v>0</v>
      </c>
      <c r="Z46">
        <v>6.340802</v>
      </c>
      <c r="AA46">
        <v>40.778267</v>
      </c>
      <c r="AB46">
        <v>42.217018000000003</v>
      </c>
      <c r="AC46">
        <v>30.679167</v>
      </c>
      <c r="AD46">
        <v>9.5928930000000001</v>
      </c>
      <c r="AE46">
        <v>52.153427000000001</v>
      </c>
      <c r="AF46">
        <v>8.4296959999999999</v>
      </c>
      <c r="AG46">
        <v>42.715690000000002</v>
      </c>
      <c r="AH46">
        <v>0</v>
      </c>
      <c r="AI46">
        <v>0</v>
      </c>
      <c r="AJ46">
        <v>0</v>
      </c>
      <c r="AK46">
        <v>57.092134000000001</v>
      </c>
      <c r="AL46">
        <v>64.643512000000001</v>
      </c>
      <c r="AM46">
        <v>16.620742</v>
      </c>
      <c r="AN46">
        <v>1.0011479999999999</v>
      </c>
      <c r="AO46">
        <v>0</v>
      </c>
      <c r="AP46">
        <v>1.1154310000000001</v>
      </c>
      <c r="AQ46">
        <v>0</v>
      </c>
      <c r="AR46">
        <v>47.53134</v>
      </c>
      <c r="AS46">
        <v>0</v>
      </c>
      <c r="AT46">
        <v>11.164465999999999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74.113386000000006</v>
      </c>
      <c r="BA46">
        <f t="shared" si="1"/>
        <v>1881.5321080000001</v>
      </c>
      <c r="BD46">
        <v>5.85</v>
      </c>
      <c r="BE46">
        <v>1.88</v>
      </c>
      <c r="BF46">
        <v>2.93</v>
      </c>
      <c r="BG46">
        <v>1.64</v>
      </c>
      <c r="BH46">
        <v>7.68</v>
      </c>
      <c r="BI46">
        <v>1.48</v>
      </c>
      <c r="BJ46">
        <v>0.45</v>
      </c>
      <c r="BK46">
        <v>0.79</v>
      </c>
      <c r="BL46">
        <v>0.84</v>
      </c>
      <c r="BM46">
        <v>0.14000000000000001</v>
      </c>
      <c r="BN46">
        <v>2.2999999999999998</v>
      </c>
      <c r="BO46">
        <v>1.01</v>
      </c>
      <c r="BP46">
        <v>0.24</v>
      </c>
      <c r="BQ46">
        <v>1.94</v>
      </c>
      <c r="BR46">
        <v>1.06</v>
      </c>
      <c r="BS46">
        <v>1.57</v>
      </c>
      <c r="BT46">
        <v>2.8728310000000001</v>
      </c>
      <c r="BU46">
        <v>1.2982340000000001</v>
      </c>
      <c r="BV46">
        <v>2.2549359999999998</v>
      </c>
      <c r="BW46">
        <v>1.8798159999999999</v>
      </c>
      <c r="BX46">
        <v>1.895994</v>
      </c>
      <c r="BY46">
        <v>2.5964680000000002</v>
      </c>
      <c r="BZ46">
        <v>1.284386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5.141006</v>
      </c>
      <c r="CK46">
        <v>0.90472300000000005</v>
      </c>
      <c r="CL46">
        <v>1.8751150000000001</v>
      </c>
      <c r="CM46">
        <v>3.3975610000000001</v>
      </c>
      <c r="CN46">
        <v>1.7136690000000001</v>
      </c>
      <c r="CO46">
        <v>4.1543479999999997</v>
      </c>
      <c r="CP46">
        <v>4.1197359999999996</v>
      </c>
      <c r="CQ46">
        <v>3.4273380000000002</v>
      </c>
      <c r="CR46">
        <v>0.79461199999999999</v>
      </c>
      <c r="CS46">
        <v>2.7026129999999999</v>
      </c>
      <c r="CT46">
        <v>2.468553</v>
      </c>
      <c r="CU46">
        <v>0</v>
      </c>
      <c r="CV46">
        <v>0</v>
      </c>
      <c r="CW46">
        <v>2.3607969999999998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74.113386000000006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181.31589500000001</v>
      </c>
      <c r="L47">
        <v>230.88226499999999</v>
      </c>
      <c r="M47">
        <v>77.368015999999997</v>
      </c>
      <c r="N47">
        <v>58.386054000000001</v>
      </c>
      <c r="O47">
        <v>122.4081</v>
      </c>
      <c r="P47">
        <v>139.34589099999999</v>
      </c>
      <c r="Q47">
        <v>5.9619280000000003</v>
      </c>
      <c r="R47">
        <v>33.167544999999997</v>
      </c>
      <c r="S47">
        <v>13.561552000000001</v>
      </c>
      <c r="T47">
        <v>0.606429</v>
      </c>
      <c r="U47">
        <v>337.63331199999999</v>
      </c>
      <c r="V47">
        <v>15.117573999999999</v>
      </c>
      <c r="W47">
        <v>28.562342000000001</v>
      </c>
      <c r="X47">
        <v>142.72136699999999</v>
      </c>
      <c r="Y47">
        <v>0</v>
      </c>
      <c r="Z47">
        <v>6.340802</v>
      </c>
      <c r="AA47">
        <v>40.778267</v>
      </c>
      <c r="AB47">
        <v>42.217018000000003</v>
      </c>
      <c r="AC47">
        <v>30.679167</v>
      </c>
      <c r="AD47">
        <v>9.5928930000000001</v>
      </c>
      <c r="AE47">
        <v>52.153427000000001</v>
      </c>
      <c r="AF47">
        <v>8.4296959999999999</v>
      </c>
      <c r="AG47">
        <v>42.715690000000002</v>
      </c>
      <c r="AH47">
        <v>0</v>
      </c>
      <c r="AI47">
        <v>0</v>
      </c>
      <c r="AJ47">
        <v>0</v>
      </c>
      <c r="AK47">
        <v>57.092134000000001</v>
      </c>
      <c r="AL47">
        <v>64.643512000000001</v>
      </c>
      <c r="AM47">
        <v>16.620742</v>
      </c>
      <c r="AN47">
        <v>1.0011479999999999</v>
      </c>
      <c r="AO47">
        <v>0</v>
      </c>
      <c r="AP47">
        <v>1.1154310000000001</v>
      </c>
      <c r="AQ47">
        <v>0</v>
      </c>
      <c r="AR47">
        <v>47.53134</v>
      </c>
      <c r="AS47">
        <v>0</v>
      </c>
      <c r="AT47">
        <v>11.164465999999999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74.113386000000006</v>
      </c>
      <c r="BA47">
        <f t="shared" si="1"/>
        <v>1893.2273889999999</v>
      </c>
      <c r="BD47">
        <v>5.85</v>
      </c>
      <c r="BE47">
        <v>1.88</v>
      </c>
      <c r="BF47">
        <v>2.93</v>
      </c>
      <c r="BG47">
        <v>1.64</v>
      </c>
      <c r="BH47">
        <v>7.68</v>
      </c>
      <c r="BI47">
        <v>1.48</v>
      </c>
      <c r="BJ47">
        <v>0.45</v>
      </c>
      <c r="BK47">
        <v>0.79</v>
      </c>
      <c r="BL47">
        <v>0.84</v>
      </c>
      <c r="BM47">
        <v>0.14000000000000001</v>
      </c>
      <c r="BN47">
        <v>2.2999999999999998</v>
      </c>
      <c r="BO47">
        <v>1.01</v>
      </c>
      <c r="BP47">
        <v>0.24</v>
      </c>
      <c r="BQ47">
        <v>1.94</v>
      </c>
      <c r="BR47">
        <v>1.06</v>
      </c>
      <c r="BS47">
        <v>1.57</v>
      </c>
      <c r="BT47">
        <v>2.8728310000000001</v>
      </c>
      <c r="BU47">
        <v>1.2982340000000001</v>
      </c>
      <c r="BV47">
        <v>2.2549359999999998</v>
      </c>
      <c r="BW47">
        <v>1.8798159999999999</v>
      </c>
      <c r="BX47">
        <v>1.895994</v>
      </c>
      <c r="BY47">
        <v>2.5964680000000002</v>
      </c>
      <c r="BZ47">
        <v>1.284386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5.141006</v>
      </c>
      <c r="CK47">
        <v>0.90472300000000005</v>
      </c>
      <c r="CL47">
        <v>1.8751150000000001</v>
      </c>
      <c r="CM47">
        <v>3.3975610000000001</v>
      </c>
      <c r="CN47">
        <v>1.7136690000000001</v>
      </c>
      <c r="CO47">
        <v>4.1543479999999997</v>
      </c>
      <c r="CP47">
        <v>4.1197359999999996</v>
      </c>
      <c r="CQ47">
        <v>3.4273380000000002</v>
      </c>
      <c r="CR47">
        <v>0.79461199999999999</v>
      </c>
      <c r="CS47">
        <v>2.7026129999999999</v>
      </c>
      <c r="CT47">
        <v>2.468553</v>
      </c>
      <c r="CU47">
        <v>0</v>
      </c>
      <c r="CV47">
        <v>0</v>
      </c>
      <c r="CW47">
        <v>1.970988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74.113386000000006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181.31589500000001</v>
      </c>
      <c r="L48">
        <v>230.88226499999999</v>
      </c>
      <c r="M48">
        <v>77.368015999999997</v>
      </c>
      <c r="N48">
        <v>58.386054000000001</v>
      </c>
      <c r="O48">
        <v>122.4081</v>
      </c>
      <c r="P48">
        <v>139.34589099999999</v>
      </c>
      <c r="Q48">
        <v>5.9619280000000003</v>
      </c>
      <c r="R48">
        <v>33.167544999999997</v>
      </c>
      <c r="S48">
        <v>13.561552000000001</v>
      </c>
      <c r="T48">
        <v>0.606429</v>
      </c>
      <c r="U48">
        <v>337.63331199999999</v>
      </c>
      <c r="V48">
        <v>15.117573999999999</v>
      </c>
      <c r="W48">
        <v>28.562342000000001</v>
      </c>
      <c r="X48">
        <v>142.72136699999999</v>
      </c>
      <c r="Y48">
        <v>0</v>
      </c>
      <c r="Z48">
        <v>6.340802</v>
      </c>
      <c r="AA48">
        <v>40.778267</v>
      </c>
      <c r="AB48">
        <v>42.217018000000003</v>
      </c>
      <c r="AC48">
        <v>30.679167</v>
      </c>
      <c r="AD48">
        <v>9.5928930000000001</v>
      </c>
      <c r="AE48">
        <v>52.153427000000001</v>
      </c>
      <c r="AF48">
        <v>8.4296959999999999</v>
      </c>
      <c r="AG48">
        <v>42.715690000000002</v>
      </c>
      <c r="AH48">
        <v>0</v>
      </c>
      <c r="AI48">
        <v>0</v>
      </c>
      <c r="AJ48">
        <v>0</v>
      </c>
      <c r="AK48">
        <v>57.092134000000001</v>
      </c>
      <c r="AL48">
        <v>64.643512000000001</v>
      </c>
      <c r="AM48">
        <v>16.620742</v>
      </c>
      <c r="AN48">
        <v>1.0011479999999999</v>
      </c>
      <c r="AO48">
        <v>0</v>
      </c>
      <c r="AP48">
        <v>1.1154310000000001</v>
      </c>
      <c r="AQ48">
        <v>0</v>
      </c>
      <c r="AR48">
        <v>47.53134</v>
      </c>
      <c r="AS48">
        <v>0</v>
      </c>
      <c r="AT48">
        <v>11.164465999999999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74.123386000000011</v>
      </c>
      <c r="BA48">
        <f t="shared" si="1"/>
        <v>1893.2373889999999</v>
      </c>
      <c r="BD48">
        <v>5.85</v>
      </c>
      <c r="BE48">
        <v>1.88</v>
      </c>
      <c r="BF48">
        <v>2.93</v>
      </c>
      <c r="BG48">
        <v>1.74</v>
      </c>
      <c r="BH48">
        <v>7.68</v>
      </c>
      <c r="BI48">
        <v>1.39</v>
      </c>
      <c r="BJ48">
        <v>0.45</v>
      </c>
      <c r="BK48">
        <v>0.79</v>
      </c>
      <c r="BL48">
        <v>0.84</v>
      </c>
      <c r="BM48">
        <v>0.14000000000000001</v>
      </c>
      <c r="BN48">
        <v>2.2999999999999998</v>
      </c>
      <c r="BO48">
        <v>1.01</v>
      </c>
      <c r="BP48">
        <v>0.24</v>
      </c>
      <c r="BQ48">
        <v>1.94</v>
      </c>
      <c r="BR48">
        <v>1.06</v>
      </c>
      <c r="BS48">
        <v>1.57</v>
      </c>
      <c r="BT48">
        <v>2.8728310000000001</v>
      </c>
      <c r="BU48">
        <v>1.2982340000000001</v>
      </c>
      <c r="BV48">
        <v>2.2549359999999998</v>
      </c>
      <c r="BW48">
        <v>1.8798159999999999</v>
      </c>
      <c r="BX48">
        <v>1.895994</v>
      </c>
      <c r="BY48">
        <v>2.5964680000000002</v>
      </c>
      <c r="BZ48">
        <v>1.284386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5.141006</v>
      </c>
      <c r="CK48">
        <v>0.90472300000000005</v>
      </c>
      <c r="CL48">
        <v>1.8751150000000001</v>
      </c>
      <c r="CM48">
        <v>3.3975610000000001</v>
      </c>
      <c r="CN48">
        <v>1.7136690000000001</v>
      </c>
      <c r="CO48">
        <v>4.1543479999999997</v>
      </c>
      <c r="CP48">
        <v>4.1197359999999996</v>
      </c>
      <c r="CQ48">
        <v>3.4273380000000002</v>
      </c>
      <c r="CR48">
        <v>0.79461199999999999</v>
      </c>
      <c r="CS48">
        <v>2.7026129999999999</v>
      </c>
      <c r="CT48">
        <v>2.468553</v>
      </c>
      <c r="CU48">
        <v>0</v>
      </c>
      <c r="CV48">
        <v>0</v>
      </c>
      <c r="CW48">
        <v>1.970988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74.123386000000011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181.28574800000001</v>
      </c>
      <c r="L49">
        <v>298.60726499999998</v>
      </c>
      <c r="M49">
        <v>77.368015999999997</v>
      </c>
      <c r="N49">
        <v>58.386054000000001</v>
      </c>
      <c r="O49">
        <v>122.4081</v>
      </c>
      <c r="P49">
        <v>139.34589099999999</v>
      </c>
      <c r="Q49">
        <v>5.9619280000000003</v>
      </c>
      <c r="R49">
        <v>33.167544999999997</v>
      </c>
      <c r="S49">
        <v>13.559692999999999</v>
      </c>
      <c r="T49">
        <v>0.606429</v>
      </c>
      <c r="U49">
        <v>337.63331199999999</v>
      </c>
      <c r="V49">
        <v>15.117573999999999</v>
      </c>
      <c r="W49">
        <v>42.939971999999997</v>
      </c>
      <c r="X49">
        <v>142.72136699999999</v>
      </c>
      <c r="Y49">
        <v>0</v>
      </c>
      <c r="Z49">
        <v>6.340802</v>
      </c>
      <c r="AA49">
        <v>40.778267</v>
      </c>
      <c r="AB49">
        <v>42.217018000000003</v>
      </c>
      <c r="AC49">
        <v>30.679167</v>
      </c>
      <c r="AD49">
        <v>9.5928930000000001</v>
      </c>
      <c r="AE49">
        <v>52.153427000000001</v>
      </c>
      <c r="AF49">
        <v>8.4296959999999999</v>
      </c>
      <c r="AG49">
        <v>42.715690000000002</v>
      </c>
      <c r="AH49">
        <v>0</v>
      </c>
      <c r="AI49">
        <v>0</v>
      </c>
      <c r="AJ49">
        <v>0</v>
      </c>
      <c r="AK49">
        <v>57.092134000000001</v>
      </c>
      <c r="AL49">
        <v>64.643512000000001</v>
      </c>
      <c r="AM49">
        <v>16.620742</v>
      </c>
      <c r="AN49">
        <v>1.0011479999999999</v>
      </c>
      <c r="AO49">
        <v>0</v>
      </c>
      <c r="AP49">
        <v>1.1154310000000001</v>
      </c>
      <c r="AQ49">
        <v>0</v>
      </c>
      <c r="AR49">
        <v>47.53134</v>
      </c>
      <c r="AS49">
        <v>0</v>
      </c>
      <c r="AT49">
        <v>11.164465999999999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74.123386000000011</v>
      </c>
      <c r="BA49">
        <f t="shared" si="1"/>
        <v>1975.3080129999998</v>
      </c>
      <c r="BD49">
        <v>5.85</v>
      </c>
      <c r="BE49">
        <v>1.88</v>
      </c>
      <c r="BF49">
        <v>2.93</v>
      </c>
      <c r="BG49">
        <v>1.74</v>
      </c>
      <c r="BH49">
        <v>7.68</v>
      </c>
      <c r="BI49">
        <v>1.39</v>
      </c>
      <c r="BJ49">
        <v>0.45</v>
      </c>
      <c r="BK49">
        <v>0.79</v>
      </c>
      <c r="BL49">
        <v>0.84</v>
      </c>
      <c r="BM49">
        <v>0.14000000000000001</v>
      </c>
      <c r="BN49">
        <v>2.2999999999999998</v>
      </c>
      <c r="BO49">
        <v>1.01</v>
      </c>
      <c r="BP49">
        <v>0.24</v>
      </c>
      <c r="BQ49">
        <v>1.94</v>
      </c>
      <c r="BR49">
        <v>1.06</v>
      </c>
      <c r="BS49">
        <v>1.57</v>
      </c>
      <c r="BT49">
        <v>2.8728310000000001</v>
      </c>
      <c r="BU49">
        <v>1.2982340000000001</v>
      </c>
      <c r="BV49">
        <v>2.2549359999999998</v>
      </c>
      <c r="BW49">
        <v>1.8798159999999999</v>
      </c>
      <c r="BX49">
        <v>1.895994</v>
      </c>
      <c r="BY49">
        <v>2.5964680000000002</v>
      </c>
      <c r="BZ49">
        <v>1.284386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5.141006</v>
      </c>
      <c r="CK49">
        <v>0.90472300000000005</v>
      </c>
      <c r="CL49">
        <v>1.8751150000000001</v>
      </c>
      <c r="CM49">
        <v>3.3975610000000001</v>
      </c>
      <c r="CN49">
        <v>1.7136690000000001</v>
      </c>
      <c r="CO49">
        <v>4.1543479999999997</v>
      </c>
      <c r="CP49">
        <v>4.1197359999999996</v>
      </c>
      <c r="CQ49">
        <v>3.4273380000000002</v>
      </c>
      <c r="CR49">
        <v>0.79461199999999999</v>
      </c>
      <c r="CS49">
        <v>2.7026129999999999</v>
      </c>
      <c r="CT49">
        <v>2.468553</v>
      </c>
      <c r="CU49">
        <v>0</v>
      </c>
      <c r="CV49">
        <v>0</v>
      </c>
      <c r="CW49">
        <v>1.970988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74.123386000000011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181.28574800000001</v>
      </c>
      <c r="L50">
        <v>298.60726499999998</v>
      </c>
      <c r="M50">
        <v>77.368015999999997</v>
      </c>
      <c r="N50">
        <v>58.386054000000001</v>
      </c>
      <c r="O50">
        <v>122.4081</v>
      </c>
      <c r="P50">
        <v>139.34589099999999</v>
      </c>
      <c r="Q50">
        <v>5.9619280000000003</v>
      </c>
      <c r="R50">
        <v>33.167544999999997</v>
      </c>
      <c r="S50">
        <v>13.559692999999999</v>
      </c>
      <c r="T50">
        <v>0.606429</v>
      </c>
      <c r="U50">
        <v>337.63331199999999</v>
      </c>
      <c r="V50">
        <v>15.117573999999999</v>
      </c>
      <c r="W50">
        <v>42.939971999999997</v>
      </c>
      <c r="X50">
        <v>142.72136699999999</v>
      </c>
      <c r="Y50">
        <v>0</v>
      </c>
      <c r="Z50">
        <v>6.340802</v>
      </c>
      <c r="AA50">
        <v>40.778267</v>
      </c>
      <c r="AB50">
        <v>42.217018000000003</v>
      </c>
      <c r="AC50">
        <v>30.679167</v>
      </c>
      <c r="AD50">
        <v>9.5928930000000001</v>
      </c>
      <c r="AE50">
        <v>52.153427000000001</v>
      </c>
      <c r="AF50">
        <v>8.4296959999999999</v>
      </c>
      <c r="AG50">
        <v>42.715690000000002</v>
      </c>
      <c r="AH50">
        <v>0</v>
      </c>
      <c r="AI50">
        <v>0</v>
      </c>
      <c r="AJ50">
        <v>0</v>
      </c>
      <c r="AK50">
        <v>57.092134000000001</v>
      </c>
      <c r="AL50">
        <v>64.643512000000001</v>
      </c>
      <c r="AM50">
        <v>16.620742</v>
      </c>
      <c r="AN50">
        <v>1.0011479999999999</v>
      </c>
      <c r="AO50">
        <v>0</v>
      </c>
      <c r="AP50">
        <v>1.1154310000000001</v>
      </c>
      <c r="AQ50">
        <v>0</v>
      </c>
      <c r="AR50">
        <v>47.53134</v>
      </c>
      <c r="AS50">
        <v>0</v>
      </c>
      <c r="AT50">
        <v>11.164465999999999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74.173386000000008</v>
      </c>
      <c r="BA50">
        <f t="shared" si="1"/>
        <v>1975.3580129999998</v>
      </c>
      <c r="BD50">
        <v>5.85</v>
      </c>
      <c r="BE50">
        <v>1.88</v>
      </c>
      <c r="BF50">
        <v>2.93</v>
      </c>
      <c r="BG50">
        <v>1.79</v>
      </c>
      <c r="BH50">
        <v>7.68</v>
      </c>
      <c r="BI50">
        <v>1.39</v>
      </c>
      <c r="BJ50">
        <v>0.45</v>
      </c>
      <c r="BK50">
        <v>0.79</v>
      </c>
      <c r="BL50">
        <v>0.84</v>
      </c>
      <c r="BM50">
        <v>0.14000000000000001</v>
      </c>
      <c r="BN50">
        <v>2.2999999999999998</v>
      </c>
      <c r="BO50">
        <v>1.01</v>
      </c>
      <c r="BP50">
        <v>0.24</v>
      </c>
      <c r="BQ50">
        <v>1.94</v>
      </c>
      <c r="BR50">
        <v>1.06</v>
      </c>
      <c r="BS50">
        <v>1.57</v>
      </c>
      <c r="BT50">
        <v>2.8728310000000001</v>
      </c>
      <c r="BU50">
        <v>1.2982340000000001</v>
      </c>
      <c r="BV50">
        <v>2.2549359999999998</v>
      </c>
      <c r="BW50">
        <v>1.8798159999999999</v>
      </c>
      <c r="BX50">
        <v>1.895994</v>
      </c>
      <c r="BY50">
        <v>2.5964680000000002</v>
      </c>
      <c r="BZ50">
        <v>1.284386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5.141006</v>
      </c>
      <c r="CK50">
        <v>0.90472300000000005</v>
      </c>
      <c r="CL50">
        <v>1.8751150000000001</v>
      </c>
      <c r="CM50">
        <v>3.3975610000000001</v>
      </c>
      <c r="CN50">
        <v>1.7136690000000001</v>
      </c>
      <c r="CO50">
        <v>4.1543479999999997</v>
      </c>
      <c r="CP50">
        <v>4.1197359999999996</v>
      </c>
      <c r="CQ50">
        <v>3.4273380000000002</v>
      </c>
      <c r="CR50">
        <v>0.79461199999999999</v>
      </c>
      <c r="CS50">
        <v>2.7026129999999999</v>
      </c>
      <c r="CT50">
        <v>2.468553</v>
      </c>
      <c r="CU50">
        <v>0</v>
      </c>
      <c r="CV50">
        <v>0</v>
      </c>
      <c r="CW50">
        <v>1.970988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74.173386000000008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223.61875900000001</v>
      </c>
      <c r="L51">
        <v>352.04538600000001</v>
      </c>
      <c r="M51">
        <v>77.368015999999997</v>
      </c>
      <c r="N51">
        <v>58.386054000000001</v>
      </c>
      <c r="O51">
        <v>122.4081</v>
      </c>
      <c r="P51">
        <v>139.34589099999999</v>
      </c>
      <c r="Q51">
        <v>10.355442999999999</v>
      </c>
      <c r="R51">
        <v>33.167544999999997</v>
      </c>
      <c r="S51">
        <v>14.159898</v>
      </c>
      <c r="T51">
        <v>0.606429</v>
      </c>
      <c r="U51">
        <v>337.63331199999999</v>
      </c>
      <c r="V51">
        <v>15.117573999999999</v>
      </c>
      <c r="W51">
        <v>42.939971999999997</v>
      </c>
      <c r="X51">
        <v>142.72136699999999</v>
      </c>
      <c r="Y51">
        <v>0</v>
      </c>
      <c r="Z51">
        <v>6.340802</v>
      </c>
      <c r="AA51">
        <v>40.778267</v>
      </c>
      <c r="AB51">
        <v>42.217018000000003</v>
      </c>
      <c r="AC51">
        <v>30.679167</v>
      </c>
      <c r="AD51">
        <v>9.5928930000000001</v>
      </c>
      <c r="AE51">
        <v>52.153427000000001</v>
      </c>
      <c r="AF51">
        <v>6.373672</v>
      </c>
      <c r="AG51">
        <v>42.715690000000002</v>
      </c>
      <c r="AH51">
        <v>0</v>
      </c>
      <c r="AI51">
        <v>0</v>
      </c>
      <c r="AJ51">
        <v>0</v>
      </c>
      <c r="AK51">
        <v>57.092134000000001</v>
      </c>
      <c r="AL51">
        <v>64.643512000000001</v>
      </c>
      <c r="AM51">
        <v>16.620742</v>
      </c>
      <c r="AN51">
        <v>1.0011479999999999</v>
      </c>
      <c r="AO51">
        <v>0</v>
      </c>
      <c r="AP51">
        <v>0</v>
      </c>
      <c r="AQ51">
        <v>0</v>
      </c>
      <c r="AR51">
        <v>47.53134</v>
      </c>
      <c r="AS51">
        <v>0</v>
      </c>
      <c r="AT51">
        <v>11.164465999999999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74.173386000000008</v>
      </c>
      <c r="BA51">
        <f t="shared" si="1"/>
        <v>2072.9514099999997</v>
      </c>
      <c r="BD51">
        <v>5.85</v>
      </c>
      <c r="BE51">
        <v>1.88</v>
      </c>
      <c r="BF51">
        <v>2.93</v>
      </c>
      <c r="BG51">
        <v>1.79</v>
      </c>
      <c r="BH51">
        <v>7.68</v>
      </c>
      <c r="BI51">
        <v>1.39</v>
      </c>
      <c r="BJ51">
        <v>0.45</v>
      </c>
      <c r="BK51">
        <v>0.79</v>
      </c>
      <c r="BL51">
        <v>0.84</v>
      </c>
      <c r="BM51">
        <v>0.14000000000000001</v>
      </c>
      <c r="BN51">
        <v>2.2999999999999998</v>
      </c>
      <c r="BO51">
        <v>1.01</v>
      </c>
      <c r="BP51">
        <v>0.24</v>
      </c>
      <c r="BQ51">
        <v>1.94</v>
      </c>
      <c r="BR51">
        <v>1.06</v>
      </c>
      <c r="BS51">
        <v>1.57</v>
      </c>
      <c r="BT51">
        <v>2.8728310000000001</v>
      </c>
      <c r="BU51">
        <v>1.2982340000000001</v>
      </c>
      <c r="BV51">
        <v>2.2549359999999998</v>
      </c>
      <c r="BW51">
        <v>1.8798159999999999</v>
      </c>
      <c r="BX51">
        <v>1.895994</v>
      </c>
      <c r="BY51">
        <v>2.5964680000000002</v>
      </c>
      <c r="BZ51">
        <v>1.284386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5.141006</v>
      </c>
      <c r="CK51">
        <v>0.90472300000000005</v>
      </c>
      <c r="CL51">
        <v>1.8751150000000001</v>
      </c>
      <c r="CM51">
        <v>3.3975610000000001</v>
      </c>
      <c r="CN51">
        <v>1.7136690000000001</v>
      </c>
      <c r="CO51">
        <v>4.1543479999999997</v>
      </c>
      <c r="CP51">
        <v>4.1197359999999996</v>
      </c>
      <c r="CQ51">
        <v>3.4273380000000002</v>
      </c>
      <c r="CR51">
        <v>0.79461199999999999</v>
      </c>
      <c r="CS51">
        <v>2.7026129999999999</v>
      </c>
      <c r="CT51">
        <v>2.468553</v>
      </c>
      <c r="CU51">
        <v>0</v>
      </c>
      <c r="CV51">
        <v>0</v>
      </c>
      <c r="CW51">
        <v>1.970988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74.173386000000008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223.61875900000001</v>
      </c>
      <c r="L52">
        <v>352.04538600000001</v>
      </c>
      <c r="M52">
        <v>77.368015999999997</v>
      </c>
      <c r="N52">
        <v>58.386054000000001</v>
      </c>
      <c r="O52">
        <v>122.4081</v>
      </c>
      <c r="P52">
        <v>139.34589099999999</v>
      </c>
      <c r="Q52">
        <v>10.355442999999999</v>
      </c>
      <c r="R52">
        <v>33.167544999999997</v>
      </c>
      <c r="S52">
        <v>14.159898</v>
      </c>
      <c r="T52">
        <v>0.606429</v>
      </c>
      <c r="U52">
        <v>337.63331199999999</v>
      </c>
      <c r="V52">
        <v>15.117573999999999</v>
      </c>
      <c r="W52">
        <v>42.939971999999997</v>
      </c>
      <c r="X52">
        <v>142.72136699999999</v>
      </c>
      <c r="Y52">
        <v>0</v>
      </c>
      <c r="Z52">
        <v>6.340802</v>
      </c>
      <c r="AA52">
        <v>40.778267</v>
      </c>
      <c r="AB52">
        <v>42.217018000000003</v>
      </c>
      <c r="AC52">
        <v>30.679167</v>
      </c>
      <c r="AD52">
        <v>9.5928930000000001</v>
      </c>
      <c r="AE52">
        <v>52.153427000000001</v>
      </c>
      <c r="AF52">
        <v>6.373672</v>
      </c>
      <c r="AG52">
        <v>42.715690000000002</v>
      </c>
      <c r="AH52">
        <v>0</v>
      </c>
      <c r="AI52">
        <v>0</v>
      </c>
      <c r="AJ52">
        <v>0</v>
      </c>
      <c r="AK52">
        <v>57.092134000000001</v>
      </c>
      <c r="AL52">
        <v>64.643512000000001</v>
      </c>
      <c r="AM52">
        <v>16.620742</v>
      </c>
      <c r="AN52">
        <v>1.0011479999999999</v>
      </c>
      <c r="AO52">
        <v>0</v>
      </c>
      <c r="AP52">
        <v>0</v>
      </c>
      <c r="AQ52">
        <v>0</v>
      </c>
      <c r="AR52">
        <v>47.53134</v>
      </c>
      <c r="AS52">
        <v>0</v>
      </c>
      <c r="AT52">
        <v>11.164465999999999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74.173386000000008</v>
      </c>
      <c r="BA52">
        <f t="shared" si="1"/>
        <v>2072.9514099999997</v>
      </c>
      <c r="BD52">
        <v>5.85</v>
      </c>
      <c r="BE52">
        <v>1.88</v>
      </c>
      <c r="BF52">
        <v>2.93</v>
      </c>
      <c r="BG52">
        <v>1.79</v>
      </c>
      <c r="BH52">
        <v>7.68</v>
      </c>
      <c r="BI52">
        <v>1.39</v>
      </c>
      <c r="BJ52">
        <v>0.45</v>
      </c>
      <c r="BK52">
        <v>0.79</v>
      </c>
      <c r="BL52">
        <v>0.84</v>
      </c>
      <c r="BM52">
        <v>0.14000000000000001</v>
      </c>
      <c r="BN52">
        <v>2.2999999999999998</v>
      </c>
      <c r="BO52">
        <v>1.01</v>
      </c>
      <c r="BP52">
        <v>0.24</v>
      </c>
      <c r="BQ52">
        <v>1.94</v>
      </c>
      <c r="BR52">
        <v>1.06</v>
      </c>
      <c r="BS52">
        <v>1.57</v>
      </c>
      <c r="BT52">
        <v>2.8728310000000001</v>
      </c>
      <c r="BU52">
        <v>1.2982340000000001</v>
      </c>
      <c r="BV52">
        <v>2.2549359999999998</v>
      </c>
      <c r="BW52">
        <v>1.8798159999999999</v>
      </c>
      <c r="BX52">
        <v>1.895994</v>
      </c>
      <c r="BY52">
        <v>2.5964680000000002</v>
      </c>
      <c r="BZ52">
        <v>1.284386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5.141006</v>
      </c>
      <c r="CK52">
        <v>0.90472300000000005</v>
      </c>
      <c r="CL52">
        <v>1.8751150000000001</v>
      </c>
      <c r="CM52">
        <v>3.3975610000000001</v>
      </c>
      <c r="CN52">
        <v>1.7136690000000001</v>
      </c>
      <c r="CO52">
        <v>4.1543479999999997</v>
      </c>
      <c r="CP52">
        <v>4.1197359999999996</v>
      </c>
      <c r="CQ52">
        <v>3.4273380000000002</v>
      </c>
      <c r="CR52">
        <v>0.79461199999999999</v>
      </c>
      <c r="CS52">
        <v>2.7026129999999999</v>
      </c>
      <c r="CT52">
        <v>2.468553</v>
      </c>
      <c r="CU52">
        <v>0</v>
      </c>
      <c r="CV52">
        <v>0</v>
      </c>
      <c r="CW52">
        <v>1.970988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74.173386000000008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181.44019599999999</v>
      </c>
      <c r="L53">
        <v>303.44476500000002</v>
      </c>
      <c r="M53">
        <v>77.368015999999997</v>
      </c>
      <c r="N53">
        <v>58.386054000000001</v>
      </c>
      <c r="O53">
        <v>122.4081</v>
      </c>
      <c r="P53">
        <v>139.34589099999999</v>
      </c>
      <c r="Q53">
        <v>6.9294279999999997</v>
      </c>
      <c r="R53">
        <v>33.167544999999997</v>
      </c>
      <c r="S53">
        <v>13.874560000000001</v>
      </c>
      <c r="T53">
        <v>0.606429</v>
      </c>
      <c r="U53">
        <v>337.63331199999999</v>
      </c>
      <c r="V53">
        <v>15.117573999999999</v>
      </c>
      <c r="W53">
        <v>42.939971999999997</v>
      </c>
      <c r="X53">
        <v>142.72136699999999</v>
      </c>
      <c r="Y53">
        <v>0</v>
      </c>
      <c r="Z53">
        <v>6.340802</v>
      </c>
      <c r="AA53">
        <v>40.778267</v>
      </c>
      <c r="AB53">
        <v>42.217018000000003</v>
      </c>
      <c r="AC53">
        <v>30.679167</v>
      </c>
      <c r="AD53">
        <v>9.5928930000000001</v>
      </c>
      <c r="AE53">
        <v>52.153427000000001</v>
      </c>
      <c r="AF53">
        <v>6.373672</v>
      </c>
      <c r="AG53">
        <v>42.715690000000002</v>
      </c>
      <c r="AH53">
        <v>0</v>
      </c>
      <c r="AI53">
        <v>0</v>
      </c>
      <c r="AJ53">
        <v>0</v>
      </c>
      <c r="AK53">
        <v>57.092134000000001</v>
      </c>
      <c r="AL53">
        <v>64.643512000000001</v>
      </c>
      <c r="AM53">
        <v>16.620742</v>
      </c>
      <c r="AN53">
        <v>1.0011479999999999</v>
      </c>
      <c r="AO53">
        <v>0</v>
      </c>
      <c r="AP53">
        <v>0</v>
      </c>
      <c r="AQ53">
        <v>0</v>
      </c>
      <c r="AR53">
        <v>47.53134</v>
      </c>
      <c r="AS53">
        <v>0</v>
      </c>
      <c r="AT53">
        <v>11.164465999999999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74.213386</v>
      </c>
      <c r="BA53">
        <f t="shared" si="1"/>
        <v>1978.500873</v>
      </c>
      <c r="BD53">
        <v>5.85</v>
      </c>
      <c r="BE53">
        <v>1.88</v>
      </c>
      <c r="BF53">
        <v>2.93</v>
      </c>
      <c r="BG53">
        <v>1.79</v>
      </c>
      <c r="BH53">
        <v>7.68</v>
      </c>
      <c r="BI53">
        <v>1.39</v>
      </c>
      <c r="BJ53">
        <v>0.45</v>
      </c>
      <c r="BK53">
        <v>0.83</v>
      </c>
      <c r="BL53">
        <v>0.84</v>
      </c>
      <c r="BM53">
        <v>0.14000000000000001</v>
      </c>
      <c r="BN53">
        <v>2.2999999999999998</v>
      </c>
      <c r="BO53">
        <v>1.01</v>
      </c>
      <c r="BP53">
        <v>0.24</v>
      </c>
      <c r="BQ53">
        <v>1.94</v>
      </c>
      <c r="BR53">
        <v>1.06</v>
      </c>
      <c r="BS53">
        <v>1.57</v>
      </c>
      <c r="BT53">
        <v>2.8728310000000001</v>
      </c>
      <c r="BU53">
        <v>1.2982340000000001</v>
      </c>
      <c r="BV53">
        <v>2.2549359999999998</v>
      </c>
      <c r="BW53">
        <v>1.8798159999999999</v>
      </c>
      <c r="BX53">
        <v>1.895994</v>
      </c>
      <c r="BY53">
        <v>2.5964680000000002</v>
      </c>
      <c r="BZ53">
        <v>1.284386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5.141006</v>
      </c>
      <c r="CK53">
        <v>0.90472300000000005</v>
      </c>
      <c r="CL53">
        <v>1.8751150000000001</v>
      </c>
      <c r="CM53">
        <v>3.3975610000000001</v>
      </c>
      <c r="CN53">
        <v>1.7136690000000001</v>
      </c>
      <c r="CO53">
        <v>4.1543479999999997</v>
      </c>
      <c r="CP53">
        <v>4.1197359999999996</v>
      </c>
      <c r="CQ53">
        <v>3.4273380000000002</v>
      </c>
      <c r="CR53">
        <v>0.79461199999999999</v>
      </c>
      <c r="CS53">
        <v>2.7026129999999999</v>
      </c>
      <c r="CT53">
        <v>2.468553</v>
      </c>
      <c r="CU53">
        <v>0</v>
      </c>
      <c r="CV53">
        <v>0</v>
      </c>
      <c r="CW53">
        <v>1.970988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74.213386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181.44019599999999</v>
      </c>
      <c r="L54">
        <v>303.44476500000002</v>
      </c>
      <c r="M54">
        <v>77.368015999999997</v>
      </c>
      <c r="N54">
        <v>58.386054000000001</v>
      </c>
      <c r="O54">
        <v>122.4081</v>
      </c>
      <c r="P54">
        <v>139.34589099999999</v>
      </c>
      <c r="Q54">
        <v>6.9294279999999997</v>
      </c>
      <c r="R54">
        <v>33.167544999999997</v>
      </c>
      <c r="S54">
        <v>13.874560000000001</v>
      </c>
      <c r="T54">
        <v>0.606429</v>
      </c>
      <c r="U54">
        <v>337.63331199999999</v>
      </c>
      <c r="V54">
        <v>15.117573999999999</v>
      </c>
      <c r="W54">
        <v>42.939971999999997</v>
      </c>
      <c r="X54">
        <v>142.72136699999999</v>
      </c>
      <c r="Y54">
        <v>0</v>
      </c>
      <c r="Z54">
        <v>6.340802</v>
      </c>
      <c r="AA54">
        <v>40.778267</v>
      </c>
      <c r="AB54">
        <v>42.217018000000003</v>
      </c>
      <c r="AC54">
        <v>30.679167</v>
      </c>
      <c r="AD54">
        <v>0</v>
      </c>
      <c r="AE54">
        <v>52.153427000000001</v>
      </c>
      <c r="AF54">
        <v>6.373672</v>
      </c>
      <c r="AG54">
        <v>42.715690000000002</v>
      </c>
      <c r="AH54">
        <v>0</v>
      </c>
      <c r="AI54">
        <v>0</v>
      </c>
      <c r="AJ54">
        <v>0</v>
      </c>
      <c r="AK54">
        <v>57.092134000000001</v>
      </c>
      <c r="AL54">
        <v>64.643512000000001</v>
      </c>
      <c r="AM54">
        <v>16.620742</v>
      </c>
      <c r="AN54">
        <v>1.0011479999999999</v>
      </c>
      <c r="AO54">
        <v>0</v>
      </c>
      <c r="AP54">
        <v>0</v>
      </c>
      <c r="AQ54">
        <v>0</v>
      </c>
      <c r="AR54">
        <v>51.269759999999998</v>
      </c>
      <c r="AS54">
        <v>0</v>
      </c>
      <c r="AT54">
        <v>11.164465999999999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74.143386000000007</v>
      </c>
      <c r="BA54">
        <f t="shared" si="1"/>
        <v>1972.5763999999999</v>
      </c>
      <c r="BD54">
        <v>5.85</v>
      </c>
      <c r="BE54">
        <v>1.88</v>
      </c>
      <c r="BF54">
        <v>2.93</v>
      </c>
      <c r="BG54">
        <v>1.79</v>
      </c>
      <c r="BH54">
        <v>7.68</v>
      </c>
      <c r="BI54">
        <v>1.32</v>
      </c>
      <c r="BJ54">
        <v>0.44</v>
      </c>
      <c r="BK54">
        <v>0.84</v>
      </c>
      <c r="BL54">
        <v>0.84</v>
      </c>
      <c r="BM54">
        <v>0.14000000000000001</v>
      </c>
      <c r="BN54">
        <v>2.2999999999999998</v>
      </c>
      <c r="BO54">
        <v>1.01</v>
      </c>
      <c r="BP54">
        <v>0.24</v>
      </c>
      <c r="BQ54">
        <v>1.94</v>
      </c>
      <c r="BR54">
        <v>1.06</v>
      </c>
      <c r="BS54">
        <v>1.57</v>
      </c>
      <c r="BT54">
        <v>2.8728310000000001</v>
      </c>
      <c r="BU54">
        <v>1.2982340000000001</v>
      </c>
      <c r="BV54">
        <v>2.2549359999999998</v>
      </c>
      <c r="BW54">
        <v>1.8798159999999999</v>
      </c>
      <c r="BX54">
        <v>1.895994</v>
      </c>
      <c r="BY54">
        <v>2.5964680000000002</v>
      </c>
      <c r="BZ54">
        <v>1.284386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5.141006</v>
      </c>
      <c r="CK54">
        <v>0.90472300000000005</v>
      </c>
      <c r="CL54">
        <v>1.8751150000000001</v>
      </c>
      <c r="CM54">
        <v>3.3975610000000001</v>
      </c>
      <c r="CN54">
        <v>1.7136690000000001</v>
      </c>
      <c r="CO54">
        <v>4.1543479999999997</v>
      </c>
      <c r="CP54">
        <v>4.1197359999999996</v>
      </c>
      <c r="CQ54">
        <v>3.4273380000000002</v>
      </c>
      <c r="CR54">
        <v>0.79461199999999999</v>
      </c>
      <c r="CS54">
        <v>2.7026129999999999</v>
      </c>
      <c r="CT54">
        <v>2.468553</v>
      </c>
      <c r="CU54">
        <v>0</v>
      </c>
      <c r="CV54">
        <v>0</v>
      </c>
      <c r="CW54">
        <v>1.970988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74.143386000000007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181.082075</v>
      </c>
      <c r="L55">
        <v>361.49476499999997</v>
      </c>
      <c r="M55">
        <v>77.368015999999997</v>
      </c>
      <c r="N55">
        <v>58.386054000000001</v>
      </c>
      <c r="O55">
        <v>122.4081</v>
      </c>
      <c r="P55">
        <v>139.34589099999999</v>
      </c>
      <c r="Q55">
        <v>6.9294279999999997</v>
      </c>
      <c r="R55">
        <v>33.167544999999997</v>
      </c>
      <c r="S55">
        <v>13.874560000000001</v>
      </c>
      <c r="T55">
        <v>0.606429</v>
      </c>
      <c r="U55">
        <v>337.63331199999999</v>
      </c>
      <c r="V55">
        <v>10.899274</v>
      </c>
      <c r="W55">
        <v>35.165239</v>
      </c>
      <c r="X55">
        <v>109.252258</v>
      </c>
      <c r="Y55">
        <v>0</v>
      </c>
      <c r="Z55">
        <v>6.340802</v>
      </c>
      <c r="AA55">
        <v>40.778267</v>
      </c>
      <c r="AB55">
        <v>42.217018000000003</v>
      </c>
      <c r="AC55">
        <v>30.679167</v>
      </c>
      <c r="AD55">
        <v>0</v>
      </c>
      <c r="AE55">
        <v>52.153427000000001</v>
      </c>
      <c r="AF55">
        <v>6.373672</v>
      </c>
      <c r="AG55">
        <v>42.715690000000002</v>
      </c>
      <c r="AH55">
        <v>0</v>
      </c>
      <c r="AI55">
        <v>0</v>
      </c>
      <c r="AJ55">
        <v>0</v>
      </c>
      <c r="AK55">
        <v>57.092134000000001</v>
      </c>
      <c r="AL55">
        <v>64.643512000000001</v>
      </c>
      <c r="AM55">
        <v>16.620742</v>
      </c>
      <c r="AN55">
        <v>1.0011479999999999</v>
      </c>
      <c r="AO55">
        <v>0</v>
      </c>
      <c r="AP55">
        <v>1.487241</v>
      </c>
      <c r="AQ55">
        <v>0</v>
      </c>
      <c r="AR55">
        <v>51.269759999999998</v>
      </c>
      <c r="AS55">
        <v>0</v>
      </c>
      <c r="AT55">
        <v>11.164465999999999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74.113386000000006</v>
      </c>
      <c r="BA55">
        <f t="shared" si="1"/>
        <v>1986.2633779999999</v>
      </c>
      <c r="BD55">
        <v>5.85</v>
      </c>
      <c r="BE55">
        <v>1.88</v>
      </c>
      <c r="BF55">
        <v>2.93</v>
      </c>
      <c r="BG55">
        <v>1.79</v>
      </c>
      <c r="BH55">
        <v>7.68</v>
      </c>
      <c r="BI55">
        <v>1.32</v>
      </c>
      <c r="BJ55">
        <v>0.44</v>
      </c>
      <c r="BK55">
        <v>0.81</v>
      </c>
      <c r="BL55">
        <v>0.84</v>
      </c>
      <c r="BM55">
        <v>0.14000000000000001</v>
      </c>
      <c r="BN55">
        <v>2.2999999999999998</v>
      </c>
      <c r="BO55">
        <v>1.01</v>
      </c>
      <c r="BP55">
        <v>0.24</v>
      </c>
      <c r="BQ55">
        <v>1.94</v>
      </c>
      <c r="BR55">
        <v>1.06</v>
      </c>
      <c r="BS55">
        <v>1.57</v>
      </c>
      <c r="BT55">
        <v>2.8728310000000001</v>
      </c>
      <c r="BU55">
        <v>1.2982340000000001</v>
      </c>
      <c r="BV55">
        <v>2.2549359999999998</v>
      </c>
      <c r="BW55">
        <v>1.8798159999999999</v>
      </c>
      <c r="BX55">
        <v>1.895994</v>
      </c>
      <c r="BY55">
        <v>2.5964680000000002</v>
      </c>
      <c r="BZ55">
        <v>1.284386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5.141006</v>
      </c>
      <c r="CK55">
        <v>0.90472300000000005</v>
      </c>
      <c r="CL55">
        <v>1.8751150000000001</v>
      </c>
      <c r="CM55">
        <v>3.3975610000000001</v>
      </c>
      <c r="CN55">
        <v>1.7136690000000001</v>
      </c>
      <c r="CO55">
        <v>4.1543479999999997</v>
      </c>
      <c r="CP55">
        <v>4.1197359999999996</v>
      </c>
      <c r="CQ55">
        <v>3.4273380000000002</v>
      </c>
      <c r="CR55">
        <v>0.79461199999999999</v>
      </c>
      <c r="CS55">
        <v>2.7026129999999999</v>
      </c>
      <c r="CT55">
        <v>2.468553</v>
      </c>
      <c r="CU55">
        <v>0</v>
      </c>
      <c r="CV55">
        <v>0</v>
      </c>
      <c r="CW55">
        <v>1.970988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74.113386000000006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181.082075</v>
      </c>
      <c r="L56">
        <v>361.49476499999997</v>
      </c>
      <c r="M56">
        <v>77.368015999999997</v>
      </c>
      <c r="N56">
        <v>58.386054000000001</v>
      </c>
      <c r="O56">
        <v>122.4081</v>
      </c>
      <c r="P56">
        <v>139.34589099999999</v>
      </c>
      <c r="Q56">
        <v>6.9294279999999997</v>
      </c>
      <c r="R56">
        <v>33.167544999999997</v>
      </c>
      <c r="S56">
        <v>13.874560000000001</v>
      </c>
      <c r="T56">
        <v>0.606429</v>
      </c>
      <c r="U56">
        <v>337.63331199999999</v>
      </c>
      <c r="V56">
        <v>10.899274</v>
      </c>
      <c r="W56">
        <v>35.165239</v>
      </c>
      <c r="X56">
        <v>108.612421</v>
      </c>
      <c r="Y56">
        <v>0</v>
      </c>
      <c r="Z56">
        <v>6.340802</v>
      </c>
      <c r="AA56">
        <v>40.778267</v>
      </c>
      <c r="AB56">
        <v>42.217018000000003</v>
      </c>
      <c r="AC56">
        <v>30.679167</v>
      </c>
      <c r="AD56">
        <v>0</v>
      </c>
      <c r="AE56">
        <v>52.153427000000001</v>
      </c>
      <c r="AF56">
        <v>6.373672</v>
      </c>
      <c r="AG56">
        <v>42.715690000000002</v>
      </c>
      <c r="AH56">
        <v>0</v>
      </c>
      <c r="AI56">
        <v>0</v>
      </c>
      <c r="AJ56">
        <v>0</v>
      </c>
      <c r="AK56">
        <v>57.092134000000001</v>
      </c>
      <c r="AL56">
        <v>64.643512000000001</v>
      </c>
      <c r="AM56">
        <v>16.620742</v>
      </c>
      <c r="AN56">
        <v>1.0011479999999999</v>
      </c>
      <c r="AO56">
        <v>0</v>
      </c>
      <c r="AP56">
        <v>8.5516360000000002</v>
      </c>
      <c r="AQ56">
        <v>0</v>
      </c>
      <c r="AR56">
        <v>47.53134</v>
      </c>
      <c r="AS56">
        <v>0</v>
      </c>
      <c r="AT56">
        <v>11.164465999999999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74.113386000000006</v>
      </c>
      <c r="BA56">
        <f t="shared" si="1"/>
        <v>1988.9495159999999</v>
      </c>
      <c r="BD56">
        <v>5.85</v>
      </c>
      <c r="BE56">
        <v>1.88</v>
      </c>
      <c r="BF56">
        <v>2.93</v>
      </c>
      <c r="BG56">
        <v>1.79</v>
      </c>
      <c r="BH56">
        <v>7.68</v>
      </c>
      <c r="BI56">
        <v>1.32</v>
      </c>
      <c r="BJ56">
        <v>0.44</v>
      </c>
      <c r="BK56">
        <v>0.81</v>
      </c>
      <c r="BL56">
        <v>0.84</v>
      </c>
      <c r="BM56">
        <v>0.14000000000000001</v>
      </c>
      <c r="BN56">
        <v>2.2999999999999998</v>
      </c>
      <c r="BO56">
        <v>1.01</v>
      </c>
      <c r="BP56">
        <v>0.24</v>
      </c>
      <c r="BQ56">
        <v>1.94</v>
      </c>
      <c r="BR56">
        <v>1.06</v>
      </c>
      <c r="BS56">
        <v>1.57</v>
      </c>
      <c r="BT56">
        <v>2.8728310000000001</v>
      </c>
      <c r="BU56">
        <v>1.2982340000000001</v>
      </c>
      <c r="BV56">
        <v>2.2549359999999998</v>
      </c>
      <c r="BW56">
        <v>1.8798159999999999</v>
      </c>
      <c r="BX56">
        <v>1.895994</v>
      </c>
      <c r="BY56">
        <v>2.5964680000000002</v>
      </c>
      <c r="BZ56">
        <v>1.284386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5.141006</v>
      </c>
      <c r="CK56">
        <v>0.90472300000000005</v>
      </c>
      <c r="CL56">
        <v>1.8751150000000001</v>
      </c>
      <c r="CM56">
        <v>3.3975610000000001</v>
      </c>
      <c r="CN56">
        <v>1.7136690000000001</v>
      </c>
      <c r="CO56">
        <v>4.1543479999999997</v>
      </c>
      <c r="CP56">
        <v>4.1197359999999996</v>
      </c>
      <c r="CQ56">
        <v>3.4273380000000002</v>
      </c>
      <c r="CR56">
        <v>0.79461199999999999</v>
      </c>
      <c r="CS56">
        <v>2.7026129999999999</v>
      </c>
      <c r="CT56">
        <v>2.468553</v>
      </c>
      <c r="CU56">
        <v>0</v>
      </c>
      <c r="CV56">
        <v>0</v>
      </c>
      <c r="CW56">
        <v>1.970988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74.113386000000006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181.44019599999999</v>
      </c>
      <c r="L57">
        <v>361.49476499999997</v>
      </c>
      <c r="M57">
        <v>77.368015999999997</v>
      </c>
      <c r="N57">
        <v>58.386054000000001</v>
      </c>
      <c r="O57">
        <v>122.4081</v>
      </c>
      <c r="P57">
        <v>139.34589099999999</v>
      </c>
      <c r="Q57">
        <v>6.9294279999999997</v>
      </c>
      <c r="R57">
        <v>33.167544999999997</v>
      </c>
      <c r="S57">
        <v>13.934445999999999</v>
      </c>
      <c r="T57">
        <v>0.606429</v>
      </c>
      <c r="U57">
        <v>337.63331199999999</v>
      </c>
      <c r="V57">
        <v>10.899274</v>
      </c>
      <c r="W57">
        <v>35.165239</v>
      </c>
      <c r="X57">
        <v>108.612421</v>
      </c>
      <c r="Y57">
        <v>0</v>
      </c>
      <c r="Z57">
        <v>0</v>
      </c>
      <c r="AA57">
        <v>40.778267</v>
      </c>
      <c r="AB57">
        <v>42.217018000000003</v>
      </c>
      <c r="AC57">
        <v>30.679167</v>
      </c>
      <c r="AD57">
        <v>0</v>
      </c>
      <c r="AE57">
        <v>52.153427000000001</v>
      </c>
      <c r="AF57">
        <v>6.373672</v>
      </c>
      <c r="AG57">
        <v>42.715690000000002</v>
      </c>
      <c r="AH57">
        <v>0</v>
      </c>
      <c r="AI57">
        <v>0</v>
      </c>
      <c r="AJ57">
        <v>0</v>
      </c>
      <c r="AK57">
        <v>57.092134000000001</v>
      </c>
      <c r="AL57">
        <v>64.643512000000001</v>
      </c>
      <c r="AM57">
        <v>16.620742</v>
      </c>
      <c r="AN57">
        <v>1.0011479999999999</v>
      </c>
      <c r="AO57">
        <v>0</v>
      </c>
      <c r="AP57">
        <v>8.5516360000000002</v>
      </c>
      <c r="AQ57">
        <v>0</v>
      </c>
      <c r="AR57">
        <v>47.53134</v>
      </c>
      <c r="AS57">
        <v>0</v>
      </c>
      <c r="AT57">
        <v>11.164465999999999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74.092506000000014</v>
      </c>
      <c r="BA57">
        <f t="shared" si="1"/>
        <v>1983.0058409999999</v>
      </c>
      <c r="BD57">
        <v>5.85</v>
      </c>
      <c r="BE57">
        <v>1.88</v>
      </c>
      <c r="BF57">
        <v>2.93</v>
      </c>
      <c r="BG57">
        <v>1.79</v>
      </c>
      <c r="BH57">
        <v>7.68</v>
      </c>
      <c r="BI57">
        <v>1.32</v>
      </c>
      <c r="BJ57">
        <v>0.44</v>
      </c>
      <c r="BK57">
        <v>0.81</v>
      </c>
      <c r="BL57">
        <v>0.84</v>
      </c>
      <c r="BM57">
        <v>0.14000000000000001</v>
      </c>
      <c r="BN57">
        <v>2.2999999999999998</v>
      </c>
      <c r="BO57">
        <v>1.01</v>
      </c>
      <c r="BP57">
        <v>0.24</v>
      </c>
      <c r="BQ57">
        <v>1.94</v>
      </c>
      <c r="BR57">
        <v>1.06</v>
      </c>
      <c r="BS57">
        <v>1.57</v>
      </c>
      <c r="BT57">
        <v>2.8728310000000001</v>
      </c>
      <c r="BU57">
        <v>1.2982340000000001</v>
      </c>
      <c r="BV57">
        <v>2.2340559999999998</v>
      </c>
      <c r="BW57">
        <v>1.8798159999999999</v>
      </c>
      <c r="BX57">
        <v>1.895994</v>
      </c>
      <c r="BY57">
        <v>2.5964680000000002</v>
      </c>
      <c r="BZ57">
        <v>1.284386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5.141006</v>
      </c>
      <c r="CK57">
        <v>0.90472300000000005</v>
      </c>
      <c r="CL57">
        <v>1.8751150000000001</v>
      </c>
      <c r="CM57">
        <v>3.3975610000000001</v>
      </c>
      <c r="CN57">
        <v>1.7136690000000001</v>
      </c>
      <c r="CO57">
        <v>4.1543479999999997</v>
      </c>
      <c r="CP57">
        <v>4.1197359999999996</v>
      </c>
      <c r="CQ57">
        <v>3.4273380000000002</v>
      </c>
      <c r="CR57">
        <v>0.79461199999999999</v>
      </c>
      <c r="CS57">
        <v>2.7026129999999999</v>
      </c>
      <c r="CT57">
        <v>2.468553</v>
      </c>
      <c r="CU57">
        <v>0</v>
      </c>
      <c r="CV57">
        <v>0</v>
      </c>
      <c r="CW57">
        <v>1.970988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74.092506000000014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181.44019599999999</v>
      </c>
      <c r="L58">
        <v>361.49476499999997</v>
      </c>
      <c r="M58">
        <v>77.368015999999997</v>
      </c>
      <c r="N58">
        <v>58.386054000000001</v>
      </c>
      <c r="O58">
        <v>122.4081</v>
      </c>
      <c r="P58">
        <v>139.34589099999999</v>
      </c>
      <c r="Q58">
        <v>6.9294279999999997</v>
      </c>
      <c r="R58">
        <v>33.167544999999997</v>
      </c>
      <c r="S58">
        <v>13.934445999999999</v>
      </c>
      <c r="T58">
        <v>0.606429</v>
      </c>
      <c r="U58">
        <v>337.63331199999999</v>
      </c>
      <c r="V58">
        <v>15.117573999999999</v>
      </c>
      <c r="W58">
        <v>42.939971999999997</v>
      </c>
      <c r="X58">
        <v>142.72136699999999</v>
      </c>
      <c r="Y58">
        <v>0</v>
      </c>
      <c r="Z58">
        <v>0</v>
      </c>
      <c r="AA58">
        <v>40.778267</v>
      </c>
      <c r="AB58">
        <v>42.217018000000003</v>
      </c>
      <c r="AC58">
        <v>30.679167</v>
      </c>
      <c r="AD58">
        <v>0</v>
      </c>
      <c r="AE58">
        <v>52.153427000000001</v>
      </c>
      <c r="AF58">
        <v>6.373672</v>
      </c>
      <c r="AG58">
        <v>42.715690000000002</v>
      </c>
      <c r="AH58">
        <v>0</v>
      </c>
      <c r="AI58">
        <v>0</v>
      </c>
      <c r="AJ58">
        <v>0</v>
      </c>
      <c r="AK58">
        <v>57.092134000000001</v>
      </c>
      <c r="AL58">
        <v>64.643512000000001</v>
      </c>
      <c r="AM58">
        <v>16.620742</v>
      </c>
      <c r="AN58">
        <v>1.0011479999999999</v>
      </c>
      <c r="AO58">
        <v>0</v>
      </c>
      <c r="AP58">
        <v>8.5516360000000002</v>
      </c>
      <c r="AQ58">
        <v>0</v>
      </c>
      <c r="AR58">
        <v>47.53134</v>
      </c>
      <c r="AS58">
        <v>0</v>
      </c>
      <c r="AT58">
        <v>11.164465999999999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74.092506000000014</v>
      </c>
      <c r="BA58">
        <f t="shared" si="1"/>
        <v>2029.1078199999997</v>
      </c>
      <c r="BD58">
        <v>5.85</v>
      </c>
      <c r="BE58">
        <v>1.88</v>
      </c>
      <c r="BF58">
        <v>2.93</v>
      </c>
      <c r="BG58">
        <v>1.79</v>
      </c>
      <c r="BH58">
        <v>7.68</v>
      </c>
      <c r="BI58">
        <v>1.32</v>
      </c>
      <c r="BJ58">
        <v>0.44</v>
      </c>
      <c r="BK58">
        <v>0.81</v>
      </c>
      <c r="BL58">
        <v>0.84</v>
      </c>
      <c r="BM58">
        <v>0.14000000000000001</v>
      </c>
      <c r="BN58">
        <v>2.2999999999999998</v>
      </c>
      <c r="BO58">
        <v>1.01</v>
      </c>
      <c r="BP58">
        <v>0.24</v>
      </c>
      <c r="BQ58">
        <v>1.94</v>
      </c>
      <c r="BR58">
        <v>1.06</v>
      </c>
      <c r="BS58">
        <v>1.57</v>
      </c>
      <c r="BT58">
        <v>2.8728310000000001</v>
      </c>
      <c r="BU58">
        <v>1.2982340000000001</v>
      </c>
      <c r="BV58">
        <v>2.2340559999999998</v>
      </c>
      <c r="BW58">
        <v>1.8798159999999999</v>
      </c>
      <c r="BX58">
        <v>1.895994</v>
      </c>
      <c r="BY58">
        <v>2.5964680000000002</v>
      </c>
      <c r="BZ58">
        <v>1.284386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5.141006</v>
      </c>
      <c r="CK58">
        <v>0.90472300000000005</v>
      </c>
      <c r="CL58">
        <v>1.8751150000000001</v>
      </c>
      <c r="CM58">
        <v>3.3975610000000001</v>
      </c>
      <c r="CN58">
        <v>1.7136690000000001</v>
      </c>
      <c r="CO58">
        <v>4.1543479999999997</v>
      </c>
      <c r="CP58">
        <v>4.1197359999999996</v>
      </c>
      <c r="CQ58">
        <v>3.4273380000000002</v>
      </c>
      <c r="CR58">
        <v>0.79461199999999999</v>
      </c>
      <c r="CS58">
        <v>2.7026129999999999</v>
      </c>
      <c r="CT58">
        <v>2.468553</v>
      </c>
      <c r="CU58">
        <v>0</v>
      </c>
      <c r="CV58">
        <v>0</v>
      </c>
      <c r="CW58">
        <v>1.970988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74.092506000000014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229.897447</v>
      </c>
      <c r="L59">
        <v>470.33851499999997</v>
      </c>
      <c r="M59">
        <v>77.368015999999997</v>
      </c>
      <c r="N59">
        <v>58.386054000000001</v>
      </c>
      <c r="O59">
        <v>122.4081</v>
      </c>
      <c r="P59">
        <v>139.34589099999999</v>
      </c>
      <c r="Q59">
        <v>16.832757999999998</v>
      </c>
      <c r="R59">
        <v>33.167544999999997</v>
      </c>
      <c r="S59">
        <v>19.397504000000001</v>
      </c>
      <c r="T59">
        <v>0.606429</v>
      </c>
      <c r="U59">
        <v>337.63331199999999</v>
      </c>
      <c r="V59">
        <v>15.117573999999999</v>
      </c>
      <c r="W59">
        <v>42.939971999999997</v>
      </c>
      <c r="X59">
        <v>142.72136699999999</v>
      </c>
      <c r="Y59">
        <v>0</v>
      </c>
      <c r="Z59">
        <v>0</v>
      </c>
      <c r="AA59">
        <v>40.778267</v>
      </c>
      <c r="AB59">
        <v>42.217018000000003</v>
      </c>
      <c r="AC59">
        <v>30.679167</v>
      </c>
      <c r="AD59">
        <v>0</v>
      </c>
      <c r="AE59">
        <v>52.153427000000001</v>
      </c>
      <c r="AF59">
        <v>8.4296959999999999</v>
      </c>
      <c r="AG59">
        <v>42.715690000000002</v>
      </c>
      <c r="AH59">
        <v>0</v>
      </c>
      <c r="AI59">
        <v>0</v>
      </c>
      <c r="AJ59">
        <v>0</v>
      </c>
      <c r="AK59">
        <v>57.092134000000001</v>
      </c>
      <c r="AL59">
        <v>64.643512000000001</v>
      </c>
      <c r="AM59">
        <v>16.620742</v>
      </c>
      <c r="AN59">
        <v>1.0011479999999999</v>
      </c>
      <c r="AO59">
        <v>0</v>
      </c>
      <c r="AP59">
        <v>8.5516360000000002</v>
      </c>
      <c r="AQ59">
        <v>0</v>
      </c>
      <c r="AR59">
        <v>47.53134</v>
      </c>
      <c r="AS59">
        <v>0</v>
      </c>
      <c r="AT59">
        <v>11.164465999999999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74.092506000000014</v>
      </c>
      <c r="BA59">
        <f t="shared" si="1"/>
        <v>2203.8312329999999</v>
      </c>
      <c r="BD59">
        <v>5.85</v>
      </c>
      <c r="BE59">
        <v>1.88</v>
      </c>
      <c r="BF59">
        <v>2.93</v>
      </c>
      <c r="BG59">
        <v>1.79</v>
      </c>
      <c r="BH59">
        <v>7.68</v>
      </c>
      <c r="BI59">
        <v>1.32</v>
      </c>
      <c r="BJ59">
        <v>0.44</v>
      </c>
      <c r="BK59">
        <v>0.81</v>
      </c>
      <c r="BL59">
        <v>0.84</v>
      </c>
      <c r="BM59">
        <v>0.14000000000000001</v>
      </c>
      <c r="BN59">
        <v>2.2999999999999998</v>
      </c>
      <c r="BO59">
        <v>1.01</v>
      </c>
      <c r="BP59">
        <v>0.24</v>
      </c>
      <c r="BQ59">
        <v>1.94</v>
      </c>
      <c r="BR59">
        <v>1.06</v>
      </c>
      <c r="BS59">
        <v>1.57</v>
      </c>
      <c r="BT59">
        <v>2.8728310000000001</v>
      </c>
      <c r="BU59">
        <v>1.2982340000000001</v>
      </c>
      <c r="BV59">
        <v>2.2340559999999998</v>
      </c>
      <c r="BW59">
        <v>1.8798159999999999</v>
      </c>
      <c r="BX59">
        <v>1.895994</v>
      </c>
      <c r="BY59">
        <v>2.5964680000000002</v>
      </c>
      <c r="BZ59">
        <v>1.284386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5.141006</v>
      </c>
      <c r="CK59">
        <v>0.90472300000000005</v>
      </c>
      <c r="CL59">
        <v>1.8751150000000001</v>
      </c>
      <c r="CM59">
        <v>3.3975610000000001</v>
      </c>
      <c r="CN59">
        <v>1.7136690000000001</v>
      </c>
      <c r="CO59">
        <v>4.1543479999999997</v>
      </c>
      <c r="CP59">
        <v>4.1197359999999996</v>
      </c>
      <c r="CQ59">
        <v>3.4273380000000002</v>
      </c>
      <c r="CR59">
        <v>0.79461199999999999</v>
      </c>
      <c r="CS59">
        <v>2.7026129999999999</v>
      </c>
      <c r="CT59">
        <v>2.468553</v>
      </c>
      <c r="CU59">
        <v>0</v>
      </c>
      <c r="CV59">
        <v>0</v>
      </c>
      <c r="CW59">
        <v>1.970988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74.092506000000014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229.897447</v>
      </c>
      <c r="L60">
        <v>506.84538600000002</v>
      </c>
      <c r="M60">
        <v>77.368015999999997</v>
      </c>
      <c r="N60">
        <v>58.386054000000001</v>
      </c>
      <c r="O60">
        <v>122.4081</v>
      </c>
      <c r="P60">
        <v>139.34589099999999</v>
      </c>
      <c r="Q60">
        <v>16.832757999999998</v>
      </c>
      <c r="R60">
        <v>33.167544999999997</v>
      </c>
      <c r="S60">
        <v>19.397504000000001</v>
      </c>
      <c r="T60">
        <v>0.606429</v>
      </c>
      <c r="U60">
        <v>337.63331199999999</v>
      </c>
      <c r="V60">
        <v>15.117573999999999</v>
      </c>
      <c r="W60">
        <v>42.939971999999997</v>
      </c>
      <c r="X60">
        <v>142.72136699999999</v>
      </c>
      <c r="Y60">
        <v>0</v>
      </c>
      <c r="Z60">
        <v>0</v>
      </c>
      <c r="AA60">
        <v>40.778267</v>
      </c>
      <c r="AB60">
        <v>42.217018000000003</v>
      </c>
      <c r="AC60">
        <v>30.679167</v>
      </c>
      <c r="AD60">
        <v>0</v>
      </c>
      <c r="AE60">
        <v>52.153427000000001</v>
      </c>
      <c r="AF60">
        <v>8.4296959999999999</v>
      </c>
      <c r="AG60">
        <v>42.715690000000002</v>
      </c>
      <c r="AH60">
        <v>0</v>
      </c>
      <c r="AI60">
        <v>0</v>
      </c>
      <c r="AJ60">
        <v>0</v>
      </c>
      <c r="AK60">
        <v>57.092134000000001</v>
      </c>
      <c r="AL60">
        <v>64.643512000000001</v>
      </c>
      <c r="AM60">
        <v>16.620742</v>
      </c>
      <c r="AN60">
        <v>1.0011479999999999</v>
      </c>
      <c r="AO60">
        <v>0</v>
      </c>
      <c r="AP60">
        <v>8.6755720000000007</v>
      </c>
      <c r="AQ60">
        <v>0</v>
      </c>
      <c r="AR60">
        <v>47.53134</v>
      </c>
      <c r="AS60">
        <v>0</v>
      </c>
      <c r="AT60">
        <v>11.164465999999999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74.092506000000014</v>
      </c>
      <c r="BA60">
        <f t="shared" si="1"/>
        <v>2240.4620399999999</v>
      </c>
      <c r="BD60">
        <v>5.85</v>
      </c>
      <c r="BE60">
        <v>1.88</v>
      </c>
      <c r="BF60">
        <v>2.93</v>
      </c>
      <c r="BG60">
        <v>1.79</v>
      </c>
      <c r="BH60">
        <v>7.68</v>
      </c>
      <c r="BI60">
        <v>1.32</v>
      </c>
      <c r="BJ60">
        <v>0.44</v>
      </c>
      <c r="BK60">
        <v>0.81</v>
      </c>
      <c r="BL60">
        <v>0.84</v>
      </c>
      <c r="BM60">
        <v>0.14000000000000001</v>
      </c>
      <c r="BN60">
        <v>2.2999999999999998</v>
      </c>
      <c r="BO60">
        <v>1.01</v>
      </c>
      <c r="BP60">
        <v>0.24</v>
      </c>
      <c r="BQ60">
        <v>1.94</v>
      </c>
      <c r="BR60">
        <v>1.06</v>
      </c>
      <c r="BS60">
        <v>1.57</v>
      </c>
      <c r="BT60">
        <v>2.8728310000000001</v>
      </c>
      <c r="BU60">
        <v>1.2982340000000001</v>
      </c>
      <c r="BV60">
        <v>2.2340559999999998</v>
      </c>
      <c r="BW60">
        <v>1.8798159999999999</v>
      </c>
      <c r="BX60">
        <v>1.895994</v>
      </c>
      <c r="BY60">
        <v>2.5964680000000002</v>
      </c>
      <c r="BZ60">
        <v>1.284386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5.141006</v>
      </c>
      <c r="CK60">
        <v>0.90472300000000005</v>
      </c>
      <c r="CL60">
        <v>1.8751150000000001</v>
      </c>
      <c r="CM60">
        <v>3.3975610000000001</v>
      </c>
      <c r="CN60">
        <v>1.7136690000000001</v>
      </c>
      <c r="CO60">
        <v>4.1543479999999997</v>
      </c>
      <c r="CP60">
        <v>4.1197359999999996</v>
      </c>
      <c r="CQ60">
        <v>3.4273380000000002</v>
      </c>
      <c r="CR60">
        <v>0.79461199999999999</v>
      </c>
      <c r="CS60">
        <v>2.7026129999999999</v>
      </c>
      <c r="CT60">
        <v>2.468553</v>
      </c>
      <c r="CU60">
        <v>0</v>
      </c>
      <c r="CV60">
        <v>0</v>
      </c>
      <c r="CW60">
        <v>1.970988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74.092506000000014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229.897447</v>
      </c>
      <c r="L61">
        <v>506.84538600000002</v>
      </c>
      <c r="M61">
        <v>77.368015999999997</v>
      </c>
      <c r="N61">
        <v>58.386054000000001</v>
      </c>
      <c r="O61">
        <v>122.4081</v>
      </c>
      <c r="P61">
        <v>139.34589099999999</v>
      </c>
      <c r="Q61">
        <v>16.832757999999998</v>
      </c>
      <c r="R61">
        <v>33.167544999999997</v>
      </c>
      <c r="S61">
        <v>19.397504000000001</v>
      </c>
      <c r="T61">
        <v>0.606429</v>
      </c>
      <c r="U61">
        <v>337.63331199999999</v>
      </c>
      <c r="V61">
        <v>15.117573999999999</v>
      </c>
      <c r="W61">
        <v>42.283619999999999</v>
      </c>
      <c r="X61">
        <v>142.72136699999999</v>
      </c>
      <c r="Y61">
        <v>0</v>
      </c>
      <c r="Z61">
        <v>0</v>
      </c>
      <c r="AA61">
        <v>40.778267</v>
      </c>
      <c r="AB61">
        <v>42.217018000000003</v>
      </c>
      <c r="AC61">
        <v>30.679167</v>
      </c>
      <c r="AD61">
        <v>0</v>
      </c>
      <c r="AE61">
        <v>52.153427000000001</v>
      </c>
      <c r="AF61">
        <v>8.4296959999999999</v>
      </c>
      <c r="AG61">
        <v>42.715690000000002</v>
      </c>
      <c r="AH61">
        <v>0</v>
      </c>
      <c r="AI61">
        <v>0</v>
      </c>
      <c r="AJ61">
        <v>0</v>
      </c>
      <c r="AK61">
        <v>57.092134000000001</v>
      </c>
      <c r="AL61">
        <v>64.643512000000001</v>
      </c>
      <c r="AM61">
        <v>16.620742</v>
      </c>
      <c r="AN61">
        <v>1.0011479999999999</v>
      </c>
      <c r="AO61">
        <v>0</v>
      </c>
      <c r="AP61">
        <v>1.611178</v>
      </c>
      <c r="AQ61">
        <v>0</v>
      </c>
      <c r="AR61">
        <v>47.53134</v>
      </c>
      <c r="AS61">
        <v>0</v>
      </c>
      <c r="AT61">
        <v>11.164465999999999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74.092506000000014</v>
      </c>
      <c r="BA61">
        <f t="shared" si="1"/>
        <v>2232.7412939999999</v>
      </c>
      <c r="BD61">
        <v>5.85</v>
      </c>
      <c r="BE61">
        <v>1.88</v>
      </c>
      <c r="BF61">
        <v>2.93</v>
      </c>
      <c r="BG61">
        <v>1.79</v>
      </c>
      <c r="BH61">
        <v>7.68</v>
      </c>
      <c r="BI61">
        <v>1.32</v>
      </c>
      <c r="BJ61">
        <v>0.44</v>
      </c>
      <c r="BK61">
        <v>0.81</v>
      </c>
      <c r="BL61">
        <v>0.84</v>
      </c>
      <c r="BM61">
        <v>0.14000000000000001</v>
      </c>
      <c r="BN61">
        <v>2.2999999999999998</v>
      </c>
      <c r="BO61">
        <v>1.01</v>
      </c>
      <c r="BP61">
        <v>0.24</v>
      </c>
      <c r="BQ61">
        <v>1.94</v>
      </c>
      <c r="BR61">
        <v>1.06</v>
      </c>
      <c r="BS61">
        <v>1.57</v>
      </c>
      <c r="BT61">
        <v>2.8728310000000001</v>
      </c>
      <c r="BU61">
        <v>1.2982340000000001</v>
      </c>
      <c r="BV61">
        <v>2.2340559999999998</v>
      </c>
      <c r="BW61">
        <v>1.8798159999999999</v>
      </c>
      <c r="BX61">
        <v>1.895994</v>
      </c>
      <c r="BY61">
        <v>2.5964680000000002</v>
      </c>
      <c r="BZ61">
        <v>1.284386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5.141006</v>
      </c>
      <c r="CK61">
        <v>0.90472300000000005</v>
      </c>
      <c r="CL61">
        <v>1.8751150000000001</v>
      </c>
      <c r="CM61">
        <v>3.3975610000000001</v>
      </c>
      <c r="CN61">
        <v>1.7136690000000001</v>
      </c>
      <c r="CO61">
        <v>4.1543479999999997</v>
      </c>
      <c r="CP61">
        <v>4.1197359999999996</v>
      </c>
      <c r="CQ61">
        <v>3.4273380000000002</v>
      </c>
      <c r="CR61">
        <v>0.79461199999999999</v>
      </c>
      <c r="CS61">
        <v>2.7026129999999999</v>
      </c>
      <c r="CT61">
        <v>2.468553</v>
      </c>
      <c r="CU61">
        <v>0</v>
      </c>
      <c r="CV61">
        <v>0</v>
      </c>
      <c r="CW61">
        <v>1.970988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74.092506000000014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229.897447</v>
      </c>
      <c r="L62">
        <v>506.84538600000002</v>
      </c>
      <c r="M62">
        <v>77.368015999999997</v>
      </c>
      <c r="N62">
        <v>58.386054000000001</v>
      </c>
      <c r="O62">
        <v>122.4081</v>
      </c>
      <c r="P62">
        <v>139.34589099999999</v>
      </c>
      <c r="Q62">
        <v>16.832757999999998</v>
      </c>
      <c r="R62">
        <v>33.167544999999997</v>
      </c>
      <c r="S62">
        <v>19.397504000000001</v>
      </c>
      <c r="T62">
        <v>0.606429</v>
      </c>
      <c r="U62">
        <v>337.63331199999999</v>
      </c>
      <c r="V62">
        <v>15.117573999999999</v>
      </c>
      <c r="W62">
        <v>42.283619999999999</v>
      </c>
      <c r="X62">
        <v>142.72136699999999</v>
      </c>
      <c r="Y62">
        <v>0</v>
      </c>
      <c r="Z62">
        <v>0</v>
      </c>
      <c r="AA62">
        <v>40.778267</v>
      </c>
      <c r="AB62">
        <v>42.217018000000003</v>
      </c>
      <c r="AC62">
        <v>30.679167</v>
      </c>
      <c r="AD62">
        <v>0</v>
      </c>
      <c r="AE62">
        <v>52.153427000000001</v>
      </c>
      <c r="AF62">
        <v>8.4296959999999999</v>
      </c>
      <c r="AG62">
        <v>42.715690000000002</v>
      </c>
      <c r="AH62">
        <v>0</v>
      </c>
      <c r="AI62">
        <v>0</v>
      </c>
      <c r="AJ62">
        <v>0</v>
      </c>
      <c r="AK62">
        <v>57.092134000000001</v>
      </c>
      <c r="AL62">
        <v>64.643512000000001</v>
      </c>
      <c r="AM62">
        <v>16.620742</v>
      </c>
      <c r="AN62">
        <v>1.0011479999999999</v>
      </c>
      <c r="AO62">
        <v>0</v>
      </c>
      <c r="AP62">
        <v>0</v>
      </c>
      <c r="AQ62">
        <v>0</v>
      </c>
      <c r="AR62">
        <v>47.53134</v>
      </c>
      <c r="AS62">
        <v>0</v>
      </c>
      <c r="AT62">
        <v>11.164465999999999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74.042506000000003</v>
      </c>
      <c r="BA62">
        <f t="shared" si="1"/>
        <v>2231.0801160000001</v>
      </c>
      <c r="BD62">
        <v>5.85</v>
      </c>
      <c r="BE62">
        <v>1.88</v>
      </c>
      <c r="BF62">
        <v>2.93</v>
      </c>
      <c r="BG62">
        <v>1.79</v>
      </c>
      <c r="BH62">
        <v>7.68</v>
      </c>
      <c r="BI62">
        <v>1.28</v>
      </c>
      <c r="BJ62">
        <v>0.43</v>
      </c>
      <c r="BK62">
        <v>0.81</v>
      </c>
      <c r="BL62">
        <v>0.84</v>
      </c>
      <c r="BM62">
        <v>0.14000000000000001</v>
      </c>
      <c r="BN62">
        <v>2.2999999999999998</v>
      </c>
      <c r="BO62">
        <v>1.01</v>
      </c>
      <c r="BP62">
        <v>0.24</v>
      </c>
      <c r="BQ62">
        <v>1.94</v>
      </c>
      <c r="BR62">
        <v>1.06</v>
      </c>
      <c r="BS62">
        <v>1.57</v>
      </c>
      <c r="BT62">
        <v>2.8728310000000001</v>
      </c>
      <c r="BU62">
        <v>1.2982340000000001</v>
      </c>
      <c r="BV62">
        <v>2.2340559999999998</v>
      </c>
      <c r="BW62">
        <v>1.8798159999999999</v>
      </c>
      <c r="BX62">
        <v>1.895994</v>
      </c>
      <c r="BY62">
        <v>2.5964680000000002</v>
      </c>
      <c r="BZ62">
        <v>1.284386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5.141006</v>
      </c>
      <c r="CK62">
        <v>0.90472300000000005</v>
      </c>
      <c r="CL62">
        <v>1.8751150000000001</v>
      </c>
      <c r="CM62">
        <v>3.3975610000000001</v>
      </c>
      <c r="CN62">
        <v>1.7136690000000001</v>
      </c>
      <c r="CO62">
        <v>4.1543479999999997</v>
      </c>
      <c r="CP62">
        <v>4.1197359999999996</v>
      </c>
      <c r="CQ62">
        <v>3.4273380000000002</v>
      </c>
      <c r="CR62">
        <v>0.79461199999999999</v>
      </c>
      <c r="CS62">
        <v>2.7026129999999999</v>
      </c>
      <c r="CT62">
        <v>2.468553</v>
      </c>
      <c r="CU62">
        <v>0</v>
      </c>
      <c r="CV62">
        <v>0</v>
      </c>
      <c r="CW62">
        <v>1.970988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74.042506000000003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304.30634400000002</v>
      </c>
      <c r="L63">
        <v>506.84538600000002</v>
      </c>
      <c r="M63">
        <v>77.368015999999997</v>
      </c>
      <c r="N63">
        <v>58.386054000000001</v>
      </c>
      <c r="O63">
        <v>122.4081</v>
      </c>
      <c r="P63">
        <v>139.34589099999999</v>
      </c>
      <c r="Q63">
        <v>16.832757999999998</v>
      </c>
      <c r="R63">
        <v>33.167544999999997</v>
      </c>
      <c r="S63">
        <v>19.397504000000001</v>
      </c>
      <c r="T63">
        <v>0.606429</v>
      </c>
      <c r="U63">
        <v>337.63331199999999</v>
      </c>
      <c r="V63">
        <v>15.117573999999999</v>
      </c>
      <c r="W63">
        <v>42.283619999999999</v>
      </c>
      <c r="X63">
        <v>142.72136699999999</v>
      </c>
      <c r="Y63">
        <v>0</v>
      </c>
      <c r="Z63">
        <v>0</v>
      </c>
      <c r="AA63">
        <v>40.778267</v>
      </c>
      <c r="AB63">
        <v>42.217018000000003</v>
      </c>
      <c r="AC63">
        <v>30.679167</v>
      </c>
      <c r="AD63">
        <v>9.0367850000000001</v>
      </c>
      <c r="AE63">
        <v>52.153427000000001</v>
      </c>
      <c r="AF63">
        <v>8.4296959999999999</v>
      </c>
      <c r="AG63">
        <v>42.715690000000002</v>
      </c>
      <c r="AH63">
        <v>0</v>
      </c>
      <c r="AI63">
        <v>0</v>
      </c>
      <c r="AJ63">
        <v>0</v>
      </c>
      <c r="AK63">
        <v>57.092134000000001</v>
      </c>
      <c r="AL63">
        <v>64.643512000000001</v>
      </c>
      <c r="AM63">
        <v>16.620742</v>
      </c>
      <c r="AN63">
        <v>1.0011479999999999</v>
      </c>
      <c r="AO63">
        <v>0</v>
      </c>
      <c r="AP63">
        <v>1.611178</v>
      </c>
      <c r="AQ63">
        <v>0</v>
      </c>
      <c r="AR63">
        <v>47.53134</v>
      </c>
      <c r="AS63">
        <v>0</v>
      </c>
      <c r="AT63">
        <v>11.164465999999999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74.012506000000002</v>
      </c>
      <c r="BA63">
        <f t="shared" si="1"/>
        <v>2316.106976</v>
      </c>
      <c r="BD63">
        <v>5.85</v>
      </c>
      <c r="BE63">
        <v>1.88</v>
      </c>
      <c r="BF63">
        <v>2.93</v>
      </c>
      <c r="BG63">
        <v>1.79</v>
      </c>
      <c r="BH63">
        <v>7.68</v>
      </c>
      <c r="BI63">
        <v>1.28</v>
      </c>
      <c r="BJ63">
        <v>0.43</v>
      </c>
      <c r="BK63">
        <v>0.81</v>
      </c>
      <c r="BL63">
        <v>0.81</v>
      </c>
      <c r="BM63">
        <v>0.14000000000000001</v>
      </c>
      <c r="BN63">
        <v>2.2999999999999998</v>
      </c>
      <c r="BO63">
        <v>1.01</v>
      </c>
      <c r="BP63">
        <v>0.24</v>
      </c>
      <c r="BQ63">
        <v>1.94</v>
      </c>
      <c r="BR63">
        <v>1.06</v>
      </c>
      <c r="BS63">
        <v>1.57</v>
      </c>
      <c r="BT63">
        <v>2.8728310000000001</v>
      </c>
      <c r="BU63">
        <v>1.2982340000000001</v>
      </c>
      <c r="BV63">
        <v>2.2340559999999998</v>
      </c>
      <c r="BW63">
        <v>1.8798159999999999</v>
      </c>
      <c r="BX63">
        <v>1.895994</v>
      </c>
      <c r="BY63">
        <v>2.5964680000000002</v>
      </c>
      <c r="BZ63">
        <v>1.284386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5.141006</v>
      </c>
      <c r="CK63">
        <v>0.90472300000000005</v>
      </c>
      <c r="CL63">
        <v>1.8751150000000001</v>
      </c>
      <c r="CM63">
        <v>3.3975610000000001</v>
      </c>
      <c r="CN63">
        <v>1.7136690000000001</v>
      </c>
      <c r="CO63">
        <v>4.1543479999999997</v>
      </c>
      <c r="CP63">
        <v>4.1197359999999996</v>
      </c>
      <c r="CQ63">
        <v>3.4273380000000002</v>
      </c>
      <c r="CR63">
        <v>0.79461199999999999</v>
      </c>
      <c r="CS63">
        <v>2.7026129999999999</v>
      </c>
      <c r="CT63">
        <v>2.468553</v>
      </c>
      <c r="CU63">
        <v>0</v>
      </c>
      <c r="CV63">
        <v>0</v>
      </c>
      <c r="CW63">
        <v>1.970988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74.012506000000002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452.90149300000002</v>
      </c>
      <c r="L64">
        <v>506.84538600000002</v>
      </c>
      <c r="M64">
        <v>77.368015999999997</v>
      </c>
      <c r="N64">
        <v>58.386054000000001</v>
      </c>
      <c r="O64">
        <v>122.4081</v>
      </c>
      <c r="P64">
        <v>139.34589099999999</v>
      </c>
      <c r="Q64">
        <v>16.832757999999998</v>
      </c>
      <c r="R64">
        <v>33.167544999999997</v>
      </c>
      <c r="S64">
        <v>19.397504000000001</v>
      </c>
      <c r="T64">
        <v>0.606429</v>
      </c>
      <c r="U64">
        <v>337.63331199999999</v>
      </c>
      <c r="V64">
        <v>15.117573999999999</v>
      </c>
      <c r="W64">
        <v>42.283619999999999</v>
      </c>
      <c r="X64">
        <v>142.72136699999999</v>
      </c>
      <c r="Y64">
        <v>0</v>
      </c>
      <c r="Z64">
        <v>0</v>
      </c>
      <c r="AA64">
        <v>40.778267</v>
      </c>
      <c r="AB64">
        <v>42.217018000000003</v>
      </c>
      <c r="AC64">
        <v>30.679167</v>
      </c>
      <c r="AD64">
        <v>9.5928930000000001</v>
      </c>
      <c r="AE64">
        <v>52.153427000000001</v>
      </c>
      <c r="AF64">
        <v>8.4296959999999999</v>
      </c>
      <c r="AG64">
        <v>42.715690000000002</v>
      </c>
      <c r="AH64">
        <v>19.810071000000001</v>
      </c>
      <c r="AI64">
        <v>0</v>
      </c>
      <c r="AJ64">
        <v>0</v>
      </c>
      <c r="AK64">
        <v>57.092134000000001</v>
      </c>
      <c r="AL64">
        <v>64.643512000000001</v>
      </c>
      <c r="AM64">
        <v>16.620742</v>
      </c>
      <c r="AN64">
        <v>1.0011479999999999</v>
      </c>
      <c r="AO64">
        <v>0</v>
      </c>
      <c r="AP64">
        <v>1.611178</v>
      </c>
      <c r="AQ64">
        <v>0</v>
      </c>
      <c r="AR64">
        <v>47.53134</v>
      </c>
      <c r="AS64">
        <v>0</v>
      </c>
      <c r="AT64">
        <v>11.164465999999999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73.992506000000006</v>
      </c>
      <c r="BA64">
        <f t="shared" si="1"/>
        <v>2485.0483040000004</v>
      </c>
      <c r="BD64">
        <v>5.85</v>
      </c>
      <c r="BE64">
        <v>1.88</v>
      </c>
      <c r="BF64">
        <v>2.93</v>
      </c>
      <c r="BG64">
        <v>1.79</v>
      </c>
      <c r="BH64">
        <v>7.68</v>
      </c>
      <c r="BI64">
        <v>1.28</v>
      </c>
      <c r="BJ64">
        <v>0.43</v>
      </c>
      <c r="BK64">
        <v>0.81</v>
      </c>
      <c r="BL64">
        <v>0.79</v>
      </c>
      <c r="BM64">
        <v>0.14000000000000001</v>
      </c>
      <c r="BN64">
        <v>2.2999999999999998</v>
      </c>
      <c r="BO64">
        <v>1.01</v>
      </c>
      <c r="BP64">
        <v>0.24</v>
      </c>
      <c r="BQ64">
        <v>1.94</v>
      </c>
      <c r="BR64">
        <v>1.06</v>
      </c>
      <c r="BS64">
        <v>1.57</v>
      </c>
      <c r="BT64">
        <v>2.8728310000000001</v>
      </c>
      <c r="BU64">
        <v>1.2982340000000001</v>
      </c>
      <c r="BV64">
        <v>2.2340559999999998</v>
      </c>
      <c r="BW64">
        <v>1.8798159999999999</v>
      </c>
      <c r="BX64">
        <v>1.895994</v>
      </c>
      <c r="BY64">
        <v>2.5964680000000002</v>
      </c>
      <c r="BZ64">
        <v>1.284386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5.141006</v>
      </c>
      <c r="CK64">
        <v>0.90472300000000005</v>
      </c>
      <c r="CL64">
        <v>1.8751150000000001</v>
      </c>
      <c r="CM64">
        <v>3.3975610000000001</v>
      </c>
      <c r="CN64">
        <v>1.7136690000000001</v>
      </c>
      <c r="CO64">
        <v>4.1543479999999997</v>
      </c>
      <c r="CP64">
        <v>4.1197359999999996</v>
      </c>
      <c r="CQ64">
        <v>3.4273380000000002</v>
      </c>
      <c r="CR64">
        <v>0.79461199999999999</v>
      </c>
      <c r="CS64">
        <v>2.7026129999999999</v>
      </c>
      <c r="CT64">
        <v>2.468553</v>
      </c>
      <c r="CU64">
        <v>0</v>
      </c>
      <c r="CV64">
        <v>0.38287900000000002</v>
      </c>
      <c r="CW64">
        <v>1.970988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73.992506000000006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513.86875899999995</v>
      </c>
      <c r="L65">
        <v>410.09538600000002</v>
      </c>
      <c r="M65">
        <v>77.368015999999997</v>
      </c>
      <c r="N65">
        <v>58.386054000000001</v>
      </c>
      <c r="O65">
        <v>122.4081</v>
      </c>
      <c r="P65">
        <v>139.34589099999999</v>
      </c>
      <c r="Q65">
        <v>10.355442999999999</v>
      </c>
      <c r="R65">
        <v>33.167544999999997</v>
      </c>
      <c r="S65">
        <v>14.002663</v>
      </c>
      <c r="T65">
        <v>0.606429</v>
      </c>
      <c r="U65">
        <v>337.63331199999999</v>
      </c>
      <c r="V65">
        <v>15.117573999999999</v>
      </c>
      <c r="W65">
        <v>42.283619999999999</v>
      </c>
      <c r="X65">
        <v>142.72136699999999</v>
      </c>
      <c r="Y65">
        <v>0</v>
      </c>
      <c r="Z65">
        <v>0</v>
      </c>
      <c r="AA65">
        <v>40.778267</v>
      </c>
      <c r="AB65">
        <v>42.217018000000003</v>
      </c>
      <c r="AC65">
        <v>30.679167</v>
      </c>
      <c r="AD65">
        <v>9.5928930000000001</v>
      </c>
      <c r="AE65">
        <v>52.153427000000001</v>
      </c>
      <c r="AF65">
        <v>8.4296959999999999</v>
      </c>
      <c r="AG65">
        <v>42.715690000000002</v>
      </c>
      <c r="AH65">
        <v>39.620142999999999</v>
      </c>
      <c r="AI65">
        <v>0</v>
      </c>
      <c r="AJ65">
        <v>0</v>
      </c>
      <c r="AK65">
        <v>57.092134000000001</v>
      </c>
      <c r="AL65">
        <v>64.643512000000001</v>
      </c>
      <c r="AM65">
        <v>16.620742</v>
      </c>
      <c r="AN65">
        <v>1.0011479999999999</v>
      </c>
      <c r="AO65">
        <v>0</v>
      </c>
      <c r="AP65">
        <v>8.6755720000000007</v>
      </c>
      <c r="AQ65">
        <v>0</v>
      </c>
      <c r="AR65">
        <v>47.53134</v>
      </c>
      <c r="AS65">
        <v>0</v>
      </c>
      <c r="AT65">
        <v>11.164465999999999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73.942506000000009</v>
      </c>
      <c r="BA65">
        <f t="shared" si="1"/>
        <v>2464.2178800000002</v>
      </c>
      <c r="BD65">
        <v>5.85</v>
      </c>
      <c r="BE65">
        <v>1.88</v>
      </c>
      <c r="BF65">
        <v>2.93</v>
      </c>
      <c r="BG65">
        <v>1.79</v>
      </c>
      <c r="BH65">
        <v>7.68</v>
      </c>
      <c r="BI65">
        <v>1.28</v>
      </c>
      <c r="BJ65">
        <v>0.43</v>
      </c>
      <c r="BK65">
        <v>0.81</v>
      </c>
      <c r="BL65">
        <v>0.74</v>
      </c>
      <c r="BM65">
        <v>0.14000000000000001</v>
      </c>
      <c r="BN65">
        <v>2.2999999999999998</v>
      </c>
      <c r="BO65">
        <v>1.01</v>
      </c>
      <c r="BP65">
        <v>0.24</v>
      </c>
      <c r="BQ65">
        <v>1.94</v>
      </c>
      <c r="BR65">
        <v>1.06</v>
      </c>
      <c r="BS65">
        <v>1.57</v>
      </c>
      <c r="BT65">
        <v>2.8728310000000001</v>
      </c>
      <c r="BU65">
        <v>1.2982340000000001</v>
      </c>
      <c r="BV65">
        <v>2.2340559999999998</v>
      </c>
      <c r="BW65">
        <v>1.8798159999999999</v>
      </c>
      <c r="BX65">
        <v>1.895994</v>
      </c>
      <c r="BY65">
        <v>2.5964680000000002</v>
      </c>
      <c r="BZ65">
        <v>1.284386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5.141006</v>
      </c>
      <c r="CK65">
        <v>0.90472300000000005</v>
      </c>
      <c r="CL65">
        <v>1.8751150000000001</v>
      </c>
      <c r="CM65">
        <v>3.3975610000000001</v>
      </c>
      <c r="CN65">
        <v>1.7136690000000001</v>
      </c>
      <c r="CO65">
        <v>4.1543479999999997</v>
      </c>
      <c r="CP65">
        <v>4.1197359999999996</v>
      </c>
      <c r="CQ65">
        <v>3.4273380000000002</v>
      </c>
      <c r="CR65">
        <v>0.79461199999999999</v>
      </c>
      <c r="CS65">
        <v>2.7026129999999999</v>
      </c>
      <c r="CT65">
        <v>2.468553</v>
      </c>
      <c r="CU65">
        <v>0</v>
      </c>
      <c r="CV65">
        <v>0.76576100000000002</v>
      </c>
      <c r="CW65">
        <v>1.970988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73.942506000000009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513.86875899999995</v>
      </c>
      <c r="L66">
        <v>410.09538600000002</v>
      </c>
      <c r="M66">
        <v>77.368015999999997</v>
      </c>
      <c r="N66">
        <v>58.386054000000001</v>
      </c>
      <c r="O66">
        <v>122.4081</v>
      </c>
      <c r="P66">
        <v>139.34589099999999</v>
      </c>
      <c r="Q66">
        <v>10.355442999999999</v>
      </c>
      <c r="R66">
        <v>33.167544999999997</v>
      </c>
      <c r="S66">
        <v>14.002663</v>
      </c>
      <c r="T66">
        <v>0.606429</v>
      </c>
      <c r="U66">
        <v>337.63331199999999</v>
      </c>
      <c r="V66">
        <v>15.117573999999999</v>
      </c>
      <c r="W66">
        <v>42.283619999999999</v>
      </c>
      <c r="X66">
        <v>142.72136699999999</v>
      </c>
      <c r="Y66">
        <v>0</v>
      </c>
      <c r="Z66">
        <v>0</v>
      </c>
      <c r="AA66">
        <v>40.778267</v>
      </c>
      <c r="AB66">
        <v>42.217018000000003</v>
      </c>
      <c r="AC66">
        <v>30.679167</v>
      </c>
      <c r="AD66">
        <v>9.5928930000000001</v>
      </c>
      <c r="AE66">
        <v>52.153427000000001</v>
      </c>
      <c r="AF66">
        <v>8.4296959999999999</v>
      </c>
      <c r="AG66">
        <v>42.715690000000002</v>
      </c>
      <c r="AH66">
        <v>69.335250000000002</v>
      </c>
      <c r="AI66">
        <v>0</v>
      </c>
      <c r="AJ66">
        <v>0</v>
      </c>
      <c r="AK66">
        <v>57.092134000000001</v>
      </c>
      <c r="AL66">
        <v>64.643512000000001</v>
      </c>
      <c r="AM66">
        <v>16.620742</v>
      </c>
      <c r="AN66">
        <v>1.0011479999999999</v>
      </c>
      <c r="AO66">
        <v>0</v>
      </c>
      <c r="AP66">
        <v>8.6755720000000007</v>
      </c>
      <c r="AQ66">
        <v>0</v>
      </c>
      <c r="AR66">
        <v>47.53134</v>
      </c>
      <c r="AS66">
        <v>0</v>
      </c>
      <c r="AT66">
        <v>11.164465999999999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73.942506000000009</v>
      </c>
      <c r="BA66">
        <f t="shared" si="1"/>
        <v>2493.9329870000001</v>
      </c>
      <c r="BD66">
        <v>5.85</v>
      </c>
      <c r="BE66">
        <v>1.88</v>
      </c>
      <c r="BF66">
        <v>2.93</v>
      </c>
      <c r="BG66">
        <v>1.79</v>
      </c>
      <c r="BH66">
        <v>7.68</v>
      </c>
      <c r="BI66">
        <v>1.28</v>
      </c>
      <c r="BJ66">
        <v>0.43</v>
      </c>
      <c r="BK66">
        <v>0.81</v>
      </c>
      <c r="BL66">
        <v>0.74</v>
      </c>
      <c r="BM66">
        <v>0.14000000000000001</v>
      </c>
      <c r="BN66">
        <v>2.2999999999999998</v>
      </c>
      <c r="BO66">
        <v>1.01</v>
      </c>
      <c r="BP66">
        <v>0.24</v>
      </c>
      <c r="BQ66">
        <v>1.94</v>
      </c>
      <c r="BR66">
        <v>1.06</v>
      </c>
      <c r="BS66">
        <v>1.57</v>
      </c>
      <c r="BT66">
        <v>2.8728310000000001</v>
      </c>
      <c r="BU66">
        <v>1.2982340000000001</v>
      </c>
      <c r="BV66">
        <v>2.2340559999999998</v>
      </c>
      <c r="BW66">
        <v>1.8798159999999999</v>
      </c>
      <c r="BX66">
        <v>1.895994</v>
      </c>
      <c r="BY66">
        <v>2.5964680000000002</v>
      </c>
      <c r="BZ66">
        <v>1.284386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5.141006</v>
      </c>
      <c r="CK66">
        <v>0.90472300000000005</v>
      </c>
      <c r="CL66">
        <v>1.8751150000000001</v>
      </c>
      <c r="CM66">
        <v>3.3975610000000001</v>
      </c>
      <c r="CN66">
        <v>1.7136690000000001</v>
      </c>
      <c r="CO66">
        <v>4.1543479999999997</v>
      </c>
      <c r="CP66">
        <v>4.1197359999999996</v>
      </c>
      <c r="CQ66">
        <v>3.4273380000000002</v>
      </c>
      <c r="CR66">
        <v>0.79461199999999999</v>
      </c>
      <c r="CS66">
        <v>2.7026129999999999</v>
      </c>
      <c r="CT66">
        <v>2.468553</v>
      </c>
      <c r="CU66">
        <v>0</v>
      </c>
      <c r="CV66">
        <v>1.3400810000000001</v>
      </c>
      <c r="CW66">
        <v>1.970988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73.942506000000009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513.86875899999995</v>
      </c>
      <c r="L67">
        <v>416.867886</v>
      </c>
      <c r="M67">
        <v>77.368015999999997</v>
      </c>
      <c r="N67">
        <v>58.386054000000001</v>
      </c>
      <c r="O67">
        <v>122.4081</v>
      </c>
      <c r="P67">
        <v>139.34589099999999</v>
      </c>
      <c r="Q67">
        <v>12.071122000000001</v>
      </c>
      <c r="R67">
        <v>33.167544999999997</v>
      </c>
      <c r="S67">
        <v>18.253436000000001</v>
      </c>
      <c r="T67">
        <v>1.3812089999999999</v>
      </c>
      <c r="U67">
        <v>337.63331199999999</v>
      </c>
      <c r="V67">
        <v>19.955074</v>
      </c>
      <c r="W67">
        <v>41.696348</v>
      </c>
      <c r="X67">
        <v>142.72136699999999</v>
      </c>
      <c r="Y67">
        <v>0</v>
      </c>
      <c r="Z67">
        <v>0</v>
      </c>
      <c r="AA67">
        <v>40.778267</v>
      </c>
      <c r="AB67">
        <v>42.217018000000003</v>
      </c>
      <c r="AC67">
        <v>30.679167</v>
      </c>
      <c r="AD67">
        <v>9.5928930000000001</v>
      </c>
      <c r="AE67">
        <v>52.153427000000001</v>
      </c>
      <c r="AF67">
        <v>8.4296959999999999</v>
      </c>
      <c r="AG67">
        <v>42.715690000000002</v>
      </c>
      <c r="AH67">
        <v>73.396315000000001</v>
      </c>
      <c r="AI67">
        <v>0</v>
      </c>
      <c r="AJ67">
        <v>0</v>
      </c>
      <c r="AK67">
        <v>57.092134000000001</v>
      </c>
      <c r="AL67">
        <v>64.643512000000001</v>
      </c>
      <c r="AM67">
        <v>16.620742</v>
      </c>
      <c r="AN67">
        <v>1.0011479999999999</v>
      </c>
      <c r="AO67">
        <v>0</v>
      </c>
      <c r="AP67">
        <v>8.6755720000000007</v>
      </c>
      <c r="AQ67">
        <v>0</v>
      </c>
      <c r="AR67">
        <v>47.53134</v>
      </c>
      <c r="AS67">
        <v>0</v>
      </c>
      <c r="AT67">
        <v>11.164465999999999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73.921627999999998</v>
      </c>
      <c r="BA67">
        <f t="shared" si="1"/>
        <v>2515.737134</v>
      </c>
      <c r="BD67">
        <v>5.85</v>
      </c>
      <c r="BE67">
        <v>1.88</v>
      </c>
      <c r="BF67">
        <v>2.93</v>
      </c>
      <c r="BG67">
        <v>1.79</v>
      </c>
      <c r="BH67">
        <v>7.68</v>
      </c>
      <c r="BI67">
        <v>1.28</v>
      </c>
      <c r="BJ67">
        <v>0.43</v>
      </c>
      <c r="BK67">
        <v>0.81</v>
      </c>
      <c r="BL67">
        <v>0.74</v>
      </c>
      <c r="BM67">
        <v>0.14000000000000001</v>
      </c>
      <c r="BN67">
        <v>2.2999999999999998</v>
      </c>
      <c r="BO67">
        <v>1.01</v>
      </c>
      <c r="BP67">
        <v>0.24</v>
      </c>
      <c r="BQ67">
        <v>1.94</v>
      </c>
      <c r="BR67">
        <v>1.06</v>
      </c>
      <c r="BS67">
        <v>1.57</v>
      </c>
      <c r="BT67">
        <v>2.8728310000000001</v>
      </c>
      <c r="BU67">
        <v>1.2982340000000001</v>
      </c>
      <c r="BV67">
        <v>2.2131780000000001</v>
      </c>
      <c r="BW67">
        <v>1.8798159999999999</v>
      </c>
      <c r="BX67">
        <v>1.895994</v>
      </c>
      <c r="BY67">
        <v>2.5964680000000002</v>
      </c>
      <c r="BZ67">
        <v>1.284386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5.141006</v>
      </c>
      <c r="CK67">
        <v>0.90472300000000005</v>
      </c>
      <c r="CL67">
        <v>1.8751150000000001</v>
      </c>
      <c r="CM67">
        <v>3.3975610000000001</v>
      </c>
      <c r="CN67">
        <v>1.7136690000000001</v>
      </c>
      <c r="CO67">
        <v>4.1543479999999997</v>
      </c>
      <c r="CP67">
        <v>4.1197359999999996</v>
      </c>
      <c r="CQ67">
        <v>3.4273380000000002</v>
      </c>
      <c r="CR67">
        <v>0.79461199999999999</v>
      </c>
      <c r="CS67">
        <v>2.7026129999999999</v>
      </c>
      <c r="CT67">
        <v>2.468553</v>
      </c>
      <c r="CU67">
        <v>0</v>
      </c>
      <c r="CV67">
        <v>1.4152899999999999</v>
      </c>
      <c r="CW67">
        <v>2.3607969999999998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73.921627999999998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513.86875899999995</v>
      </c>
      <c r="L68">
        <v>416.867886</v>
      </c>
      <c r="M68">
        <v>77.368015999999997</v>
      </c>
      <c r="N68">
        <v>58.386054000000001</v>
      </c>
      <c r="O68">
        <v>122.4081</v>
      </c>
      <c r="P68">
        <v>139.34589099999999</v>
      </c>
      <c r="Q68">
        <v>13.945544999999999</v>
      </c>
      <c r="R68">
        <v>42.130732000000002</v>
      </c>
      <c r="S68">
        <v>18.253436000000001</v>
      </c>
      <c r="T68">
        <v>1.3812089999999999</v>
      </c>
      <c r="U68">
        <v>337.63331199999999</v>
      </c>
      <c r="V68">
        <v>19.955074</v>
      </c>
      <c r="W68">
        <v>41.696348</v>
      </c>
      <c r="X68">
        <v>142.72136699999999</v>
      </c>
      <c r="Y68">
        <v>0</v>
      </c>
      <c r="Z68">
        <v>0</v>
      </c>
      <c r="AA68">
        <v>40.778267</v>
      </c>
      <c r="AB68">
        <v>42.217018000000003</v>
      </c>
      <c r="AC68">
        <v>30.679167</v>
      </c>
      <c r="AD68">
        <v>9.5928930000000001</v>
      </c>
      <c r="AE68">
        <v>52.153427000000001</v>
      </c>
      <c r="AF68">
        <v>8.4296959999999999</v>
      </c>
      <c r="AG68">
        <v>42.715690000000002</v>
      </c>
      <c r="AH68">
        <v>73.396315000000001</v>
      </c>
      <c r="AI68">
        <v>0</v>
      </c>
      <c r="AJ68">
        <v>0</v>
      </c>
      <c r="AK68">
        <v>57.092134000000001</v>
      </c>
      <c r="AL68">
        <v>64.643512000000001</v>
      </c>
      <c r="AM68">
        <v>16.620742</v>
      </c>
      <c r="AN68">
        <v>1.0011479999999999</v>
      </c>
      <c r="AO68">
        <v>0</v>
      </c>
      <c r="AP68">
        <v>8.6755720000000007</v>
      </c>
      <c r="AQ68">
        <v>0</v>
      </c>
      <c r="AR68">
        <v>51.269759999999998</v>
      </c>
      <c r="AS68">
        <v>0</v>
      </c>
      <c r="AT68">
        <v>11.164465999999999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73.921627999999998</v>
      </c>
      <c r="BA68">
        <f t="shared" ref="BA68:BA99" si="4">SUM(B68:AZ68)</f>
        <v>2530.3131640000001</v>
      </c>
      <c r="BD68">
        <v>5.85</v>
      </c>
      <c r="BE68">
        <v>1.88</v>
      </c>
      <c r="BF68">
        <v>2.93</v>
      </c>
      <c r="BG68">
        <v>1.79</v>
      </c>
      <c r="BH68">
        <v>7.68</v>
      </c>
      <c r="BI68">
        <v>1.28</v>
      </c>
      <c r="BJ68">
        <v>0.43</v>
      </c>
      <c r="BK68">
        <v>0.81</v>
      </c>
      <c r="BL68">
        <v>0.74</v>
      </c>
      <c r="BM68">
        <v>0.14000000000000001</v>
      </c>
      <c r="BN68">
        <v>2.2999999999999998</v>
      </c>
      <c r="BO68">
        <v>1.01</v>
      </c>
      <c r="BP68">
        <v>0.24</v>
      </c>
      <c r="BQ68">
        <v>1.94</v>
      </c>
      <c r="BR68">
        <v>1.06</v>
      </c>
      <c r="BS68">
        <v>1.57</v>
      </c>
      <c r="BT68">
        <v>2.8728310000000001</v>
      </c>
      <c r="BU68">
        <v>1.2982340000000001</v>
      </c>
      <c r="BV68">
        <v>2.2131780000000001</v>
      </c>
      <c r="BW68">
        <v>1.8798159999999999</v>
      </c>
      <c r="BX68">
        <v>1.895994</v>
      </c>
      <c r="BY68">
        <v>2.5964680000000002</v>
      </c>
      <c r="BZ68">
        <v>1.284386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5.141006</v>
      </c>
      <c r="CK68">
        <v>0.90472300000000005</v>
      </c>
      <c r="CL68">
        <v>1.8751150000000001</v>
      </c>
      <c r="CM68">
        <v>3.3975610000000001</v>
      </c>
      <c r="CN68">
        <v>1.7136690000000001</v>
      </c>
      <c r="CO68">
        <v>4.1543479999999997</v>
      </c>
      <c r="CP68">
        <v>4.1197359999999996</v>
      </c>
      <c r="CQ68">
        <v>3.4273380000000002</v>
      </c>
      <c r="CR68">
        <v>0.79461199999999999</v>
      </c>
      <c r="CS68">
        <v>2.7026129999999999</v>
      </c>
      <c r="CT68">
        <v>2.468553</v>
      </c>
      <c r="CU68">
        <v>0</v>
      </c>
      <c r="CV68">
        <v>1.4152899999999999</v>
      </c>
      <c r="CW68">
        <v>2.3607969999999998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73.921627999999998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513.86875899999995</v>
      </c>
      <c r="L69">
        <v>416.867886</v>
      </c>
      <c r="M69">
        <v>77.368015999999997</v>
      </c>
      <c r="N69">
        <v>58.386054000000001</v>
      </c>
      <c r="O69">
        <v>122.4081</v>
      </c>
      <c r="P69">
        <v>139.34589099999999</v>
      </c>
      <c r="Q69">
        <v>13.945544999999999</v>
      </c>
      <c r="R69">
        <v>42.130732000000002</v>
      </c>
      <c r="S69">
        <v>18.253436000000001</v>
      </c>
      <c r="T69">
        <v>1.3812089999999999</v>
      </c>
      <c r="U69">
        <v>337.63331199999999</v>
      </c>
      <c r="V69">
        <v>19.955074</v>
      </c>
      <c r="W69">
        <v>41.696348</v>
      </c>
      <c r="X69">
        <v>142.72136699999999</v>
      </c>
      <c r="Y69">
        <v>0</v>
      </c>
      <c r="Z69">
        <v>0</v>
      </c>
      <c r="AA69">
        <v>40.778267</v>
      </c>
      <c r="AB69">
        <v>42.217018000000003</v>
      </c>
      <c r="AC69">
        <v>30.679167</v>
      </c>
      <c r="AD69">
        <v>9.5928930000000001</v>
      </c>
      <c r="AE69">
        <v>52.153427000000001</v>
      </c>
      <c r="AF69">
        <v>8.4296959999999999</v>
      </c>
      <c r="AG69">
        <v>42.715690000000002</v>
      </c>
      <c r="AH69">
        <v>73.396315000000001</v>
      </c>
      <c r="AI69">
        <v>0</v>
      </c>
      <c r="AJ69">
        <v>0</v>
      </c>
      <c r="AK69">
        <v>57.092134000000001</v>
      </c>
      <c r="AL69">
        <v>64.643512000000001</v>
      </c>
      <c r="AM69">
        <v>16.620742</v>
      </c>
      <c r="AN69">
        <v>1.0011479999999999</v>
      </c>
      <c r="AO69">
        <v>0</v>
      </c>
      <c r="AP69">
        <v>1.239368</v>
      </c>
      <c r="AQ69">
        <v>0</v>
      </c>
      <c r="AR69">
        <v>51.269759999999998</v>
      </c>
      <c r="AS69">
        <v>0</v>
      </c>
      <c r="AT69">
        <v>11.164465999999999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73.921627999999998</v>
      </c>
      <c r="BA69">
        <f t="shared" si="4"/>
        <v>2522.8769600000001</v>
      </c>
      <c r="BD69">
        <v>5.85</v>
      </c>
      <c r="BE69">
        <v>1.88</v>
      </c>
      <c r="BF69">
        <v>2.93</v>
      </c>
      <c r="BG69">
        <v>1.79</v>
      </c>
      <c r="BH69">
        <v>7.68</v>
      </c>
      <c r="BI69">
        <v>1.28</v>
      </c>
      <c r="BJ69">
        <v>0.43</v>
      </c>
      <c r="BK69">
        <v>0.81</v>
      </c>
      <c r="BL69">
        <v>0.74</v>
      </c>
      <c r="BM69">
        <v>0.14000000000000001</v>
      </c>
      <c r="BN69">
        <v>2.2999999999999998</v>
      </c>
      <c r="BO69">
        <v>1.01</v>
      </c>
      <c r="BP69">
        <v>0.24</v>
      </c>
      <c r="BQ69">
        <v>1.94</v>
      </c>
      <c r="BR69">
        <v>1.06</v>
      </c>
      <c r="BS69">
        <v>1.57</v>
      </c>
      <c r="BT69">
        <v>2.8728310000000001</v>
      </c>
      <c r="BU69">
        <v>1.2982340000000001</v>
      </c>
      <c r="BV69">
        <v>2.2131780000000001</v>
      </c>
      <c r="BW69">
        <v>1.8798159999999999</v>
      </c>
      <c r="BX69">
        <v>1.895994</v>
      </c>
      <c r="BY69">
        <v>2.5964680000000002</v>
      </c>
      <c r="BZ69">
        <v>1.284386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5.141006</v>
      </c>
      <c r="CK69">
        <v>0.90472300000000005</v>
      </c>
      <c r="CL69">
        <v>1.8751150000000001</v>
      </c>
      <c r="CM69">
        <v>3.3975610000000001</v>
      </c>
      <c r="CN69">
        <v>1.7136690000000001</v>
      </c>
      <c r="CO69">
        <v>4.1543479999999997</v>
      </c>
      <c r="CP69">
        <v>4.1197359999999996</v>
      </c>
      <c r="CQ69">
        <v>3.4273380000000002</v>
      </c>
      <c r="CR69">
        <v>0.79461199999999999</v>
      </c>
      <c r="CS69">
        <v>2.7026129999999999</v>
      </c>
      <c r="CT69">
        <v>2.468553</v>
      </c>
      <c r="CU69">
        <v>1.0293859999999999</v>
      </c>
      <c r="CV69">
        <v>1.4152899999999999</v>
      </c>
      <c r="CW69">
        <v>2.3607969999999998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73.921627999999998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513.86875899999995</v>
      </c>
      <c r="L70">
        <v>416.867886</v>
      </c>
      <c r="M70">
        <v>77.368015999999997</v>
      </c>
      <c r="N70">
        <v>58.386054000000001</v>
      </c>
      <c r="O70">
        <v>122.4081</v>
      </c>
      <c r="P70">
        <v>139.34589099999999</v>
      </c>
      <c r="Q70">
        <v>13.945544999999999</v>
      </c>
      <c r="R70">
        <v>42.130732000000002</v>
      </c>
      <c r="S70">
        <v>18.253436000000001</v>
      </c>
      <c r="T70">
        <v>1.3812089999999999</v>
      </c>
      <c r="U70">
        <v>337.63331199999999</v>
      </c>
      <c r="V70">
        <v>19.955074</v>
      </c>
      <c r="W70">
        <v>41.696348</v>
      </c>
      <c r="X70">
        <v>142.72136699999999</v>
      </c>
      <c r="Y70">
        <v>0</v>
      </c>
      <c r="Z70">
        <v>0</v>
      </c>
      <c r="AA70">
        <v>40.778267</v>
      </c>
      <c r="AB70">
        <v>42.217018000000003</v>
      </c>
      <c r="AC70">
        <v>30.679167</v>
      </c>
      <c r="AD70">
        <v>9.5928930000000001</v>
      </c>
      <c r="AE70">
        <v>52.153427000000001</v>
      </c>
      <c r="AF70">
        <v>8.4296959999999999</v>
      </c>
      <c r="AG70">
        <v>42.715690000000002</v>
      </c>
      <c r="AH70">
        <v>73.396315000000001</v>
      </c>
      <c r="AI70">
        <v>0</v>
      </c>
      <c r="AJ70">
        <v>0</v>
      </c>
      <c r="AK70">
        <v>57.092134000000001</v>
      </c>
      <c r="AL70">
        <v>64.643512000000001</v>
      </c>
      <c r="AM70">
        <v>16.620742</v>
      </c>
      <c r="AN70">
        <v>1.0011479999999999</v>
      </c>
      <c r="AO70">
        <v>0</v>
      </c>
      <c r="AP70">
        <v>1.239368</v>
      </c>
      <c r="AQ70">
        <v>0</v>
      </c>
      <c r="AR70">
        <v>47.53134</v>
      </c>
      <c r="AS70">
        <v>0</v>
      </c>
      <c r="AT70">
        <v>11.164465999999999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73.921627999999998</v>
      </c>
      <c r="BA70">
        <f t="shared" si="4"/>
        <v>2519.1385399999999</v>
      </c>
      <c r="BD70">
        <v>5.85</v>
      </c>
      <c r="BE70">
        <v>1.88</v>
      </c>
      <c r="BF70">
        <v>2.93</v>
      </c>
      <c r="BG70">
        <v>1.79</v>
      </c>
      <c r="BH70">
        <v>7.68</v>
      </c>
      <c r="BI70">
        <v>1.28</v>
      </c>
      <c r="BJ70">
        <v>0.43</v>
      </c>
      <c r="BK70">
        <v>0.81</v>
      </c>
      <c r="BL70">
        <v>0.74</v>
      </c>
      <c r="BM70">
        <v>0.14000000000000001</v>
      </c>
      <c r="BN70">
        <v>2.2999999999999998</v>
      </c>
      <c r="BO70">
        <v>1.01</v>
      </c>
      <c r="BP70">
        <v>0.24</v>
      </c>
      <c r="BQ70">
        <v>1.94</v>
      </c>
      <c r="BR70">
        <v>1.06</v>
      </c>
      <c r="BS70">
        <v>1.57</v>
      </c>
      <c r="BT70">
        <v>2.8728310000000001</v>
      </c>
      <c r="BU70">
        <v>1.2982340000000001</v>
      </c>
      <c r="BV70">
        <v>2.2131780000000001</v>
      </c>
      <c r="BW70">
        <v>1.8798159999999999</v>
      </c>
      <c r="BX70">
        <v>1.895994</v>
      </c>
      <c r="BY70">
        <v>2.5964680000000002</v>
      </c>
      <c r="BZ70">
        <v>1.284386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5.141006</v>
      </c>
      <c r="CK70">
        <v>0.90472300000000005</v>
      </c>
      <c r="CL70">
        <v>1.8751150000000001</v>
      </c>
      <c r="CM70">
        <v>3.3975610000000001</v>
      </c>
      <c r="CN70">
        <v>1.7136690000000001</v>
      </c>
      <c r="CO70">
        <v>4.1543479999999997</v>
      </c>
      <c r="CP70">
        <v>4.1197359999999996</v>
      </c>
      <c r="CQ70">
        <v>3.4273380000000002</v>
      </c>
      <c r="CR70">
        <v>0.79461199999999999</v>
      </c>
      <c r="CS70">
        <v>2.7026129999999999</v>
      </c>
      <c r="CT70">
        <v>2.468553</v>
      </c>
      <c r="CU70">
        <v>1.0293859999999999</v>
      </c>
      <c r="CV70">
        <v>1.4152899999999999</v>
      </c>
      <c r="CW70">
        <v>2.3607969999999998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73.921627999999998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513.86875899999995</v>
      </c>
      <c r="L71">
        <v>416.867886</v>
      </c>
      <c r="M71">
        <v>77.368015999999997</v>
      </c>
      <c r="N71">
        <v>58.386054000000001</v>
      </c>
      <c r="O71">
        <v>122.4081</v>
      </c>
      <c r="P71">
        <v>139.34589099999999</v>
      </c>
      <c r="Q71">
        <v>13.945544999999999</v>
      </c>
      <c r="R71">
        <v>42.130732000000002</v>
      </c>
      <c r="S71">
        <v>18.253436000000001</v>
      </c>
      <c r="T71">
        <v>1.3672709999999999</v>
      </c>
      <c r="U71">
        <v>337.63331199999999</v>
      </c>
      <c r="V71">
        <v>19.955074</v>
      </c>
      <c r="W71">
        <v>41.696348</v>
      </c>
      <c r="X71">
        <v>142.72136699999999</v>
      </c>
      <c r="Y71">
        <v>0</v>
      </c>
      <c r="Z71">
        <v>0</v>
      </c>
      <c r="AA71">
        <v>40.778267</v>
      </c>
      <c r="AB71">
        <v>42.217018000000003</v>
      </c>
      <c r="AC71">
        <v>30.679167</v>
      </c>
      <c r="AD71">
        <v>9.5928930000000001</v>
      </c>
      <c r="AE71">
        <v>52.153427000000001</v>
      </c>
      <c r="AF71">
        <v>8.4296959999999999</v>
      </c>
      <c r="AG71">
        <v>42.715690000000002</v>
      </c>
      <c r="AH71">
        <v>73.396315000000001</v>
      </c>
      <c r="AI71">
        <v>0</v>
      </c>
      <c r="AJ71">
        <v>0</v>
      </c>
      <c r="AK71">
        <v>57.092134000000001</v>
      </c>
      <c r="AL71">
        <v>64.643512000000001</v>
      </c>
      <c r="AM71">
        <v>16.620742</v>
      </c>
      <c r="AN71">
        <v>1.0011479999999999</v>
      </c>
      <c r="AO71">
        <v>0</v>
      </c>
      <c r="AP71">
        <v>1.611178</v>
      </c>
      <c r="AQ71">
        <v>8.8865610000000004</v>
      </c>
      <c r="AR71">
        <v>47.53134</v>
      </c>
      <c r="AS71">
        <v>0</v>
      </c>
      <c r="AT71">
        <v>11.164465999999999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73.921627999999998</v>
      </c>
      <c r="BA71">
        <f t="shared" si="4"/>
        <v>2528.3829730000002</v>
      </c>
      <c r="BD71">
        <v>5.85</v>
      </c>
      <c r="BE71">
        <v>1.88</v>
      </c>
      <c r="BF71">
        <v>2.93</v>
      </c>
      <c r="BG71">
        <v>1.79</v>
      </c>
      <c r="BH71">
        <v>7.68</v>
      </c>
      <c r="BI71">
        <v>1.28</v>
      </c>
      <c r="BJ71">
        <v>0.43</v>
      </c>
      <c r="BK71">
        <v>0.81</v>
      </c>
      <c r="BL71">
        <v>0.74</v>
      </c>
      <c r="BM71">
        <v>0.14000000000000001</v>
      </c>
      <c r="BN71">
        <v>2.2999999999999998</v>
      </c>
      <c r="BO71">
        <v>1.01</v>
      </c>
      <c r="BP71">
        <v>0.24</v>
      </c>
      <c r="BQ71">
        <v>1.94</v>
      </c>
      <c r="BR71">
        <v>1.06</v>
      </c>
      <c r="BS71">
        <v>1.57</v>
      </c>
      <c r="BT71">
        <v>2.8728310000000001</v>
      </c>
      <c r="BU71">
        <v>1.2982340000000001</v>
      </c>
      <c r="BV71">
        <v>2.2131780000000001</v>
      </c>
      <c r="BW71">
        <v>1.8798159999999999</v>
      </c>
      <c r="BX71">
        <v>1.895994</v>
      </c>
      <c r="BY71">
        <v>2.5964680000000002</v>
      </c>
      <c r="BZ71">
        <v>1.284386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5.141006</v>
      </c>
      <c r="CK71">
        <v>0.90472300000000005</v>
      </c>
      <c r="CL71">
        <v>1.8751150000000001</v>
      </c>
      <c r="CM71">
        <v>3.3975610000000001</v>
      </c>
      <c r="CN71">
        <v>1.7136690000000001</v>
      </c>
      <c r="CO71">
        <v>4.1543479999999997</v>
      </c>
      <c r="CP71">
        <v>4.1197359999999996</v>
      </c>
      <c r="CQ71">
        <v>3.4273380000000002</v>
      </c>
      <c r="CR71">
        <v>0.79461199999999999</v>
      </c>
      <c r="CS71">
        <v>2.7026129999999999</v>
      </c>
      <c r="CT71">
        <v>2.468553</v>
      </c>
      <c r="CU71">
        <v>1.0293859999999999</v>
      </c>
      <c r="CV71">
        <v>1.4152899999999999</v>
      </c>
      <c r="CW71">
        <v>2.3607969999999998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73.921627999999998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513.86875899999995</v>
      </c>
      <c r="L72">
        <v>352.04538600000001</v>
      </c>
      <c r="M72">
        <v>77.368015999999997</v>
      </c>
      <c r="N72">
        <v>58.386054000000001</v>
      </c>
      <c r="O72">
        <v>122.4081</v>
      </c>
      <c r="P72">
        <v>139.34589099999999</v>
      </c>
      <c r="Q72">
        <v>13.945544999999999</v>
      </c>
      <c r="R72">
        <v>42.130732000000002</v>
      </c>
      <c r="S72">
        <v>18.253436000000001</v>
      </c>
      <c r="T72">
        <v>1.3672709999999999</v>
      </c>
      <c r="U72">
        <v>337.63331199999999</v>
      </c>
      <c r="V72">
        <v>19.955074</v>
      </c>
      <c r="W72">
        <v>41.696348</v>
      </c>
      <c r="X72">
        <v>142.72136699999999</v>
      </c>
      <c r="Y72">
        <v>0</v>
      </c>
      <c r="Z72">
        <v>0</v>
      </c>
      <c r="AA72">
        <v>40.778267</v>
      </c>
      <c r="AB72">
        <v>42.217018000000003</v>
      </c>
      <c r="AC72">
        <v>30.679167</v>
      </c>
      <c r="AD72">
        <v>9.5928930000000001</v>
      </c>
      <c r="AE72">
        <v>52.153427000000001</v>
      </c>
      <c r="AF72">
        <v>8.4296959999999999</v>
      </c>
      <c r="AG72">
        <v>42.715690000000002</v>
      </c>
      <c r="AH72">
        <v>73.396315000000001</v>
      </c>
      <c r="AI72">
        <v>0</v>
      </c>
      <c r="AJ72">
        <v>0</v>
      </c>
      <c r="AK72">
        <v>57.092134000000001</v>
      </c>
      <c r="AL72">
        <v>64.643512000000001</v>
      </c>
      <c r="AM72">
        <v>16.620742</v>
      </c>
      <c r="AN72">
        <v>1.0011479999999999</v>
      </c>
      <c r="AO72">
        <v>0</v>
      </c>
      <c r="AP72">
        <v>1.611178</v>
      </c>
      <c r="AQ72">
        <v>17.773122000000001</v>
      </c>
      <c r="AR72">
        <v>47.53134</v>
      </c>
      <c r="AS72">
        <v>0</v>
      </c>
      <c r="AT72">
        <v>11.164465999999999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73.941628000000009</v>
      </c>
      <c r="BA72">
        <f t="shared" si="4"/>
        <v>2472.4670340000002</v>
      </c>
      <c r="BD72">
        <v>5.85</v>
      </c>
      <c r="BE72">
        <v>1.88</v>
      </c>
      <c r="BF72">
        <v>2.93</v>
      </c>
      <c r="BG72">
        <v>1.79</v>
      </c>
      <c r="BH72">
        <v>7.68</v>
      </c>
      <c r="BI72">
        <v>1.28</v>
      </c>
      <c r="BJ72">
        <v>0.43</v>
      </c>
      <c r="BK72">
        <v>0.81</v>
      </c>
      <c r="BL72">
        <v>0.76</v>
      </c>
      <c r="BM72">
        <v>0.14000000000000001</v>
      </c>
      <c r="BN72">
        <v>2.2999999999999998</v>
      </c>
      <c r="BO72">
        <v>1.01</v>
      </c>
      <c r="BP72">
        <v>0.24</v>
      </c>
      <c r="BQ72">
        <v>1.94</v>
      </c>
      <c r="BR72">
        <v>1.06</v>
      </c>
      <c r="BS72">
        <v>1.57</v>
      </c>
      <c r="BT72">
        <v>2.8728310000000001</v>
      </c>
      <c r="BU72">
        <v>1.2982340000000001</v>
      </c>
      <c r="BV72">
        <v>2.2131780000000001</v>
      </c>
      <c r="BW72">
        <v>1.8798159999999999</v>
      </c>
      <c r="BX72">
        <v>1.895994</v>
      </c>
      <c r="BY72">
        <v>2.5964680000000002</v>
      </c>
      <c r="BZ72">
        <v>1.284386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5.141006</v>
      </c>
      <c r="CK72">
        <v>0.90472300000000005</v>
      </c>
      <c r="CL72">
        <v>1.8751150000000001</v>
      </c>
      <c r="CM72">
        <v>3.3975610000000001</v>
      </c>
      <c r="CN72">
        <v>1.7136690000000001</v>
      </c>
      <c r="CO72">
        <v>4.1543479999999997</v>
      </c>
      <c r="CP72">
        <v>4.1197359999999996</v>
      </c>
      <c r="CQ72">
        <v>3.4273380000000002</v>
      </c>
      <c r="CR72">
        <v>0.79461199999999999</v>
      </c>
      <c r="CS72">
        <v>2.7026129999999999</v>
      </c>
      <c r="CT72">
        <v>2.468553</v>
      </c>
      <c r="CU72">
        <v>1.0293859999999999</v>
      </c>
      <c r="CV72">
        <v>1.4152899999999999</v>
      </c>
      <c r="CW72">
        <v>2.3607969999999998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73.941628000000009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508.063759</v>
      </c>
      <c r="L73">
        <v>390.745386</v>
      </c>
      <c r="M73">
        <v>77.368015999999997</v>
      </c>
      <c r="N73">
        <v>58.386054000000001</v>
      </c>
      <c r="O73">
        <v>122.4081</v>
      </c>
      <c r="P73">
        <v>139.34589099999999</v>
      </c>
      <c r="Q73">
        <v>13.945544999999999</v>
      </c>
      <c r="R73">
        <v>42.130732000000002</v>
      </c>
      <c r="S73">
        <v>18.253436000000001</v>
      </c>
      <c r="T73">
        <v>1.3672709999999999</v>
      </c>
      <c r="U73">
        <v>337.63331199999999</v>
      </c>
      <c r="V73">
        <v>19.955074</v>
      </c>
      <c r="W73">
        <v>41.696348</v>
      </c>
      <c r="X73">
        <v>142.72136699999999</v>
      </c>
      <c r="Y73">
        <v>0</v>
      </c>
      <c r="Z73">
        <v>0</v>
      </c>
      <c r="AA73">
        <v>40.778267</v>
      </c>
      <c r="AB73">
        <v>42.217018000000003</v>
      </c>
      <c r="AC73">
        <v>30.679167</v>
      </c>
      <c r="AD73">
        <v>19.185787999999999</v>
      </c>
      <c r="AE73">
        <v>52.153427000000001</v>
      </c>
      <c r="AF73">
        <v>8.4296959999999999</v>
      </c>
      <c r="AG73">
        <v>42.715690000000002</v>
      </c>
      <c r="AH73">
        <v>73.396315000000001</v>
      </c>
      <c r="AI73">
        <v>0</v>
      </c>
      <c r="AJ73">
        <v>0</v>
      </c>
      <c r="AK73">
        <v>57.092134000000001</v>
      </c>
      <c r="AL73">
        <v>64.643512000000001</v>
      </c>
      <c r="AM73">
        <v>16.620742</v>
      </c>
      <c r="AN73">
        <v>1.0011479999999999</v>
      </c>
      <c r="AO73">
        <v>0</v>
      </c>
      <c r="AP73">
        <v>1.1154310000000001</v>
      </c>
      <c r="AQ73">
        <v>17.773122000000001</v>
      </c>
      <c r="AR73">
        <v>47.53134</v>
      </c>
      <c r="AS73">
        <v>0</v>
      </c>
      <c r="AT73">
        <v>11.164465999999999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73.97162800000001</v>
      </c>
      <c r="BA73">
        <f t="shared" si="4"/>
        <v>2514.4891820000003</v>
      </c>
      <c r="BD73">
        <v>5.85</v>
      </c>
      <c r="BE73">
        <v>1.88</v>
      </c>
      <c r="BF73">
        <v>2.93</v>
      </c>
      <c r="BG73">
        <v>1.79</v>
      </c>
      <c r="BH73">
        <v>7.68</v>
      </c>
      <c r="BI73">
        <v>1.28</v>
      </c>
      <c r="BJ73">
        <v>0.43</v>
      </c>
      <c r="BK73">
        <v>0.81</v>
      </c>
      <c r="BL73">
        <v>0.79</v>
      </c>
      <c r="BM73">
        <v>0.14000000000000001</v>
      </c>
      <c r="BN73">
        <v>2.2999999999999998</v>
      </c>
      <c r="BO73">
        <v>1.01</v>
      </c>
      <c r="BP73">
        <v>0.24</v>
      </c>
      <c r="BQ73">
        <v>1.94</v>
      </c>
      <c r="BR73">
        <v>1.06</v>
      </c>
      <c r="BS73">
        <v>1.57</v>
      </c>
      <c r="BT73">
        <v>2.8728310000000001</v>
      </c>
      <c r="BU73">
        <v>1.2982340000000001</v>
      </c>
      <c r="BV73">
        <v>2.2131780000000001</v>
      </c>
      <c r="BW73">
        <v>1.8798159999999999</v>
      </c>
      <c r="BX73">
        <v>1.895994</v>
      </c>
      <c r="BY73">
        <v>2.5964680000000002</v>
      </c>
      <c r="BZ73">
        <v>1.284386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5.141006</v>
      </c>
      <c r="CK73">
        <v>0.90472300000000005</v>
      </c>
      <c r="CL73">
        <v>1.8751150000000001</v>
      </c>
      <c r="CM73">
        <v>3.3975610000000001</v>
      </c>
      <c r="CN73">
        <v>1.7136690000000001</v>
      </c>
      <c r="CO73">
        <v>4.1543479999999997</v>
      </c>
      <c r="CP73">
        <v>4.1197359999999996</v>
      </c>
      <c r="CQ73">
        <v>3.4273380000000002</v>
      </c>
      <c r="CR73">
        <v>0.79461199999999999</v>
      </c>
      <c r="CS73">
        <v>2.7026129999999999</v>
      </c>
      <c r="CT73">
        <v>2.468553</v>
      </c>
      <c r="CU73">
        <v>1.0293859999999999</v>
      </c>
      <c r="CV73">
        <v>1.4152899999999999</v>
      </c>
      <c r="CW73">
        <v>2.3607969999999998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73.97162800000001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508.063759</v>
      </c>
      <c r="L74">
        <v>343.33788600000003</v>
      </c>
      <c r="M74">
        <v>77.368015999999997</v>
      </c>
      <c r="N74">
        <v>58.386054000000001</v>
      </c>
      <c r="O74">
        <v>122.4081</v>
      </c>
      <c r="P74">
        <v>139.34589099999999</v>
      </c>
      <c r="Q74">
        <v>13.945544999999999</v>
      </c>
      <c r="R74">
        <v>42.130732000000002</v>
      </c>
      <c r="S74">
        <v>18.253436000000001</v>
      </c>
      <c r="T74">
        <v>1.3672709999999999</v>
      </c>
      <c r="U74">
        <v>337.63331199999999</v>
      </c>
      <c r="V74">
        <v>19.955074</v>
      </c>
      <c r="W74">
        <v>41.696348</v>
      </c>
      <c r="X74">
        <v>142.72136699999999</v>
      </c>
      <c r="Y74">
        <v>0</v>
      </c>
      <c r="Z74">
        <v>0</v>
      </c>
      <c r="AA74">
        <v>40.778267</v>
      </c>
      <c r="AB74">
        <v>42.217018000000003</v>
      </c>
      <c r="AC74">
        <v>30.679167</v>
      </c>
      <c r="AD74">
        <v>19.185787999999999</v>
      </c>
      <c r="AE74">
        <v>52.153427000000001</v>
      </c>
      <c r="AF74">
        <v>8.4296959999999999</v>
      </c>
      <c r="AG74">
        <v>42.715690000000002</v>
      </c>
      <c r="AH74">
        <v>73.396315000000001</v>
      </c>
      <c r="AI74">
        <v>0</v>
      </c>
      <c r="AJ74">
        <v>0</v>
      </c>
      <c r="AK74">
        <v>57.092134000000001</v>
      </c>
      <c r="AL74">
        <v>64.643512000000001</v>
      </c>
      <c r="AM74">
        <v>16.620742</v>
      </c>
      <c r="AN74">
        <v>1.0011479999999999</v>
      </c>
      <c r="AO74">
        <v>0</v>
      </c>
      <c r="AP74">
        <v>1.1154310000000001</v>
      </c>
      <c r="AQ74">
        <v>17.773122000000001</v>
      </c>
      <c r="AR74">
        <v>47.53134</v>
      </c>
      <c r="AS74">
        <v>0</v>
      </c>
      <c r="AT74">
        <v>11.164465999999999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73.991628000000006</v>
      </c>
      <c r="BA74">
        <f t="shared" si="4"/>
        <v>2467.1016820000009</v>
      </c>
      <c r="BD74">
        <v>5.85</v>
      </c>
      <c r="BE74">
        <v>1.88</v>
      </c>
      <c r="BF74">
        <v>2.93</v>
      </c>
      <c r="BG74">
        <v>1.79</v>
      </c>
      <c r="BH74">
        <v>7.68</v>
      </c>
      <c r="BI74">
        <v>1.28</v>
      </c>
      <c r="BJ74">
        <v>0.43</v>
      </c>
      <c r="BK74">
        <v>0.81</v>
      </c>
      <c r="BL74">
        <v>0.81</v>
      </c>
      <c r="BM74">
        <v>0.14000000000000001</v>
      </c>
      <c r="BN74">
        <v>2.2999999999999998</v>
      </c>
      <c r="BO74">
        <v>1.01</v>
      </c>
      <c r="BP74">
        <v>0.24</v>
      </c>
      <c r="BQ74">
        <v>1.94</v>
      </c>
      <c r="BR74">
        <v>1.06</v>
      </c>
      <c r="BS74">
        <v>1.57</v>
      </c>
      <c r="BT74">
        <v>2.8728310000000001</v>
      </c>
      <c r="BU74">
        <v>1.2982340000000001</v>
      </c>
      <c r="BV74">
        <v>2.2131780000000001</v>
      </c>
      <c r="BW74">
        <v>1.8798159999999999</v>
      </c>
      <c r="BX74">
        <v>1.895994</v>
      </c>
      <c r="BY74">
        <v>2.5964680000000002</v>
      </c>
      <c r="BZ74">
        <v>1.284386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5.141006</v>
      </c>
      <c r="CK74">
        <v>0.90472300000000005</v>
      </c>
      <c r="CL74">
        <v>1.8751150000000001</v>
      </c>
      <c r="CM74">
        <v>3.3975610000000001</v>
      </c>
      <c r="CN74">
        <v>1.7136690000000001</v>
      </c>
      <c r="CO74">
        <v>4.1543479999999997</v>
      </c>
      <c r="CP74">
        <v>4.1197359999999996</v>
      </c>
      <c r="CQ74">
        <v>3.4273380000000002</v>
      </c>
      <c r="CR74">
        <v>0.79461199999999999</v>
      </c>
      <c r="CS74">
        <v>2.7026129999999999</v>
      </c>
      <c r="CT74">
        <v>2.468553</v>
      </c>
      <c r="CU74">
        <v>1.0293859999999999</v>
      </c>
      <c r="CV74">
        <v>1.4152899999999999</v>
      </c>
      <c r="CW74">
        <v>2.3607969999999998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73.991628000000006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508.063759</v>
      </c>
      <c r="L75">
        <v>343.33788600000003</v>
      </c>
      <c r="M75">
        <v>77.368015999999997</v>
      </c>
      <c r="N75">
        <v>58.386054000000001</v>
      </c>
      <c r="O75">
        <v>122.4081</v>
      </c>
      <c r="P75">
        <v>139.34589099999999</v>
      </c>
      <c r="Q75">
        <v>13.945544999999999</v>
      </c>
      <c r="R75">
        <v>42.130732000000002</v>
      </c>
      <c r="S75">
        <v>18.253436000000001</v>
      </c>
      <c r="T75">
        <v>1.3672709999999999</v>
      </c>
      <c r="U75">
        <v>337.63331199999999</v>
      </c>
      <c r="V75">
        <v>19.955074</v>
      </c>
      <c r="W75">
        <v>41.696348</v>
      </c>
      <c r="X75">
        <v>142.72136699999999</v>
      </c>
      <c r="Y75">
        <v>0</v>
      </c>
      <c r="Z75">
        <v>0</v>
      </c>
      <c r="AA75">
        <v>39.592035000000003</v>
      </c>
      <c r="AB75">
        <v>42.217018000000003</v>
      </c>
      <c r="AC75">
        <v>30.679167</v>
      </c>
      <c r="AD75">
        <v>16.683292999999999</v>
      </c>
      <c r="AE75">
        <v>52.153427000000001</v>
      </c>
      <c r="AF75">
        <v>8.4296959999999999</v>
      </c>
      <c r="AG75">
        <v>42.715690000000002</v>
      </c>
      <c r="AH75">
        <v>59.430213999999999</v>
      </c>
      <c r="AI75">
        <v>0</v>
      </c>
      <c r="AJ75">
        <v>0</v>
      </c>
      <c r="AK75">
        <v>57.092134000000001</v>
      </c>
      <c r="AL75">
        <v>64.643512000000001</v>
      </c>
      <c r="AM75">
        <v>16.620742</v>
      </c>
      <c r="AN75">
        <v>1.0011479999999999</v>
      </c>
      <c r="AO75">
        <v>0</v>
      </c>
      <c r="AP75">
        <v>1.1154310000000001</v>
      </c>
      <c r="AQ75">
        <v>17.773122000000001</v>
      </c>
      <c r="AR75">
        <v>47.53134</v>
      </c>
      <c r="AS75">
        <v>5.6547510000000001</v>
      </c>
      <c r="AT75">
        <v>11.164465999999999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72.292847999999992</v>
      </c>
      <c r="BA75">
        <f t="shared" si="4"/>
        <v>2453.4028250000006</v>
      </c>
      <c r="BD75">
        <v>5.85</v>
      </c>
      <c r="BE75">
        <v>1.88</v>
      </c>
      <c r="BF75">
        <v>2.93</v>
      </c>
      <c r="BG75">
        <v>1.79</v>
      </c>
      <c r="BH75">
        <v>7.68</v>
      </c>
      <c r="BI75">
        <v>1.28</v>
      </c>
      <c r="BJ75">
        <v>0.43</v>
      </c>
      <c r="BK75">
        <v>0.81</v>
      </c>
      <c r="BL75">
        <v>0.81</v>
      </c>
      <c r="BM75">
        <v>0.14000000000000001</v>
      </c>
      <c r="BN75">
        <v>2.2999999999999998</v>
      </c>
      <c r="BO75">
        <v>1.01</v>
      </c>
      <c r="BP75">
        <v>0.24</v>
      </c>
      <c r="BQ75">
        <v>1.94</v>
      </c>
      <c r="BR75">
        <v>1.06</v>
      </c>
      <c r="BS75">
        <v>1.57</v>
      </c>
      <c r="BT75">
        <v>2.8728310000000001</v>
      </c>
      <c r="BU75">
        <v>1.2982340000000001</v>
      </c>
      <c r="BV75">
        <v>2.2131780000000001</v>
      </c>
      <c r="BW75">
        <v>1.8798159999999999</v>
      </c>
      <c r="BX75">
        <v>1.895994</v>
      </c>
      <c r="BY75">
        <v>2.5964680000000002</v>
      </c>
      <c r="BZ75">
        <v>1.284386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5.141006</v>
      </c>
      <c r="CK75">
        <v>0.90472300000000005</v>
      </c>
      <c r="CL75">
        <v>1.8751150000000001</v>
      </c>
      <c r="CM75">
        <v>1.6987810000000001</v>
      </c>
      <c r="CN75">
        <v>1.7136690000000001</v>
      </c>
      <c r="CO75">
        <v>4.1543479999999997</v>
      </c>
      <c r="CP75">
        <v>4.1197359999999996</v>
      </c>
      <c r="CQ75">
        <v>3.4273380000000002</v>
      </c>
      <c r="CR75">
        <v>0.79461199999999999</v>
      </c>
      <c r="CS75">
        <v>2.7026129999999999</v>
      </c>
      <c r="CT75">
        <v>2.468553</v>
      </c>
      <c r="CU75">
        <v>1.4037090000000001</v>
      </c>
      <c r="CV75">
        <v>1.1486400000000001</v>
      </c>
      <c r="CW75">
        <v>2.3607969999999998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72.292847999999992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508.063759</v>
      </c>
      <c r="L76">
        <v>343.33788600000003</v>
      </c>
      <c r="M76">
        <v>77.368015999999997</v>
      </c>
      <c r="N76">
        <v>58.386054000000001</v>
      </c>
      <c r="O76">
        <v>122.4081</v>
      </c>
      <c r="P76">
        <v>139.34589099999999</v>
      </c>
      <c r="Q76">
        <v>13.945544999999999</v>
      </c>
      <c r="R76">
        <v>42.130732000000002</v>
      </c>
      <c r="S76">
        <v>18.253436000000001</v>
      </c>
      <c r="T76">
        <v>1.3672709999999999</v>
      </c>
      <c r="U76">
        <v>337.63331199999999</v>
      </c>
      <c r="V76">
        <v>19.955074</v>
      </c>
      <c r="W76">
        <v>41.696348</v>
      </c>
      <c r="X76">
        <v>142.72136699999999</v>
      </c>
      <c r="Y76">
        <v>0</v>
      </c>
      <c r="Z76">
        <v>0</v>
      </c>
      <c r="AA76">
        <v>40.778267</v>
      </c>
      <c r="AB76">
        <v>42.217018000000003</v>
      </c>
      <c r="AC76">
        <v>30.679167</v>
      </c>
      <c r="AD76">
        <v>16.683292999999999</v>
      </c>
      <c r="AE76">
        <v>52.153427000000001</v>
      </c>
      <c r="AF76">
        <v>8.4296959999999999</v>
      </c>
      <c r="AG76">
        <v>42.715690000000002</v>
      </c>
      <c r="AH76">
        <v>79.240285999999998</v>
      </c>
      <c r="AI76">
        <v>0</v>
      </c>
      <c r="AJ76">
        <v>0</v>
      </c>
      <c r="AK76">
        <v>57.092134000000001</v>
      </c>
      <c r="AL76">
        <v>64.643512000000001</v>
      </c>
      <c r="AM76">
        <v>16.620742</v>
      </c>
      <c r="AN76">
        <v>1.0011479999999999</v>
      </c>
      <c r="AO76">
        <v>0</v>
      </c>
      <c r="AP76">
        <v>1.1154310000000001</v>
      </c>
      <c r="AQ76">
        <v>26.659683000000001</v>
      </c>
      <c r="AR76">
        <v>47.53134</v>
      </c>
      <c r="AS76">
        <v>11.309504</v>
      </c>
      <c r="AT76">
        <v>11.164465999999999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72.292847999999992</v>
      </c>
      <c r="BA76">
        <f t="shared" si="4"/>
        <v>2488.9404430000004</v>
      </c>
      <c r="BD76">
        <v>5.85</v>
      </c>
      <c r="BE76">
        <v>1.88</v>
      </c>
      <c r="BF76">
        <v>2.93</v>
      </c>
      <c r="BG76">
        <v>1.79</v>
      </c>
      <c r="BH76">
        <v>7.68</v>
      </c>
      <c r="BI76">
        <v>1.28</v>
      </c>
      <c r="BJ76">
        <v>0.43</v>
      </c>
      <c r="BK76">
        <v>0.81</v>
      </c>
      <c r="BL76">
        <v>0.81</v>
      </c>
      <c r="BM76">
        <v>0.14000000000000001</v>
      </c>
      <c r="BN76">
        <v>2.2999999999999998</v>
      </c>
      <c r="BO76">
        <v>1.01</v>
      </c>
      <c r="BP76">
        <v>0.24</v>
      </c>
      <c r="BQ76">
        <v>1.94</v>
      </c>
      <c r="BR76">
        <v>1.06</v>
      </c>
      <c r="BS76">
        <v>1.57</v>
      </c>
      <c r="BT76">
        <v>2.8728310000000001</v>
      </c>
      <c r="BU76">
        <v>1.2982340000000001</v>
      </c>
      <c r="BV76">
        <v>2.2131780000000001</v>
      </c>
      <c r="BW76">
        <v>1.8798159999999999</v>
      </c>
      <c r="BX76">
        <v>1.895994</v>
      </c>
      <c r="BY76">
        <v>2.5964680000000002</v>
      </c>
      <c r="BZ76">
        <v>1.284386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5.141006</v>
      </c>
      <c r="CK76">
        <v>0.90472300000000005</v>
      </c>
      <c r="CL76">
        <v>1.8751150000000001</v>
      </c>
      <c r="CM76">
        <v>1.6987810000000001</v>
      </c>
      <c r="CN76">
        <v>1.7136690000000001</v>
      </c>
      <c r="CO76">
        <v>4.1543479999999997</v>
      </c>
      <c r="CP76">
        <v>4.1197359999999996</v>
      </c>
      <c r="CQ76">
        <v>3.4273380000000002</v>
      </c>
      <c r="CR76">
        <v>0.79461199999999999</v>
      </c>
      <c r="CS76">
        <v>2.7026129999999999</v>
      </c>
      <c r="CT76">
        <v>2.468553</v>
      </c>
      <c r="CU76">
        <v>1.663654</v>
      </c>
      <c r="CV76">
        <v>1.5246839999999999</v>
      </c>
      <c r="CW76">
        <v>2.3607969999999998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72.292847999999992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547.760671</v>
      </c>
      <c r="L77">
        <v>426.54288600000001</v>
      </c>
      <c r="M77">
        <v>77.368015999999997</v>
      </c>
      <c r="N77">
        <v>58.386054000000001</v>
      </c>
      <c r="O77">
        <v>122.4081</v>
      </c>
      <c r="P77">
        <v>139.34589099999999</v>
      </c>
      <c r="Q77">
        <v>13.336309999999999</v>
      </c>
      <c r="R77">
        <v>42.130732000000002</v>
      </c>
      <c r="S77">
        <v>18.253436000000001</v>
      </c>
      <c r="T77">
        <v>1.3672709999999999</v>
      </c>
      <c r="U77">
        <v>337.63331199999999</v>
      </c>
      <c r="V77">
        <v>19.955074</v>
      </c>
      <c r="W77">
        <v>41.696348</v>
      </c>
      <c r="X77">
        <v>142.72136699999999</v>
      </c>
      <c r="Y77">
        <v>0</v>
      </c>
      <c r="Z77">
        <v>6.340802</v>
      </c>
      <c r="AA77">
        <v>40.778267</v>
      </c>
      <c r="AB77">
        <v>42.217018000000003</v>
      </c>
      <c r="AC77">
        <v>30.679167</v>
      </c>
      <c r="AD77">
        <v>28.778680999999999</v>
      </c>
      <c r="AE77">
        <v>52.153427000000001</v>
      </c>
      <c r="AF77">
        <v>8.4296959999999999</v>
      </c>
      <c r="AG77">
        <v>42.715690000000002</v>
      </c>
      <c r="AH77">
        <v>122.327191</v>
      </c>
      <c r="AI77">
        <v>0</v>
      </c>
      <c r="AJ77">
        <v>0</v>
      </c>
      <c r="AK77">
        <v>57.092134000000001</v>
      </c>
      <c r="AL77">
        <v>64.643512000000001</v>
      </c>
      <c r="AM77">
        <v>16.620742</v>
      </c>
      <c r="AN77">
        <v>1.0011479999999999</v>
      </c>
      <c r="AO77">
        <v>0</v>
      </c>
      <c r="AP77">
        <v>1.1154310000000001</v>
      </c>
      <c r="AQ77">
        <v>26.659683000000001</v>
      </c>
      <c r="AR77">
        <v>47.53134</v>
      </c>
      <c r="AS77">
        <v>16.964255000000001</v>
      </c>
      <c r="AT77">
        <v>11.164465999999999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72.292847999999992</v>
      </c>
      <c r="BA77">
        <f t="shared" si="4"/>
        <v>2678.4109659999995</v>
      </c>
      <c r="BD77">
        <v>5.85</v>
      </c>
      <c r="BE77">
        <v>1.88</v>
      </c>
      <c r="BF77">
        <v>2.93</v>
      </c>
      <c r="BG77">
        <v>1.79</v>
      </c>
      <c r="BH77">
        <v>7.68</v>
      </c>
      <c r="BI77">
        <v>1.28</v>
      </c>
      <c r="BJ77">
        <v>0.43</v>
      </c>
      <c r="BK77">
        <v>0.81</v>
      </c>
      <c r="BL77">
        <v>0.81</v>
      </c>
      <c r="BM77">
        <v>0.14000000000000001</v>
      </c>
      <c r="BN77">
        <v>2.2999999999999998</v>
      </c>
      <c r="BO77">
        <v>1.01</v>
      </c>
      <c r="BP77">
        <v>0.24</v>
      </c>
      <c r="BQ77">
        <v>1.94</v>
      </c>
      <c r="BR77">
        <v>1.06</v>
      </c>
      <c r="BS77">
        <v>1.57</v>
      </c>
      <c r="BT77">
        <v>2.8728310000000001</v>
      </c>
      <c r="BU77">
        <v>1.2982340000000001</v>
      </c>
      <c r="BV77">
        <v>2.2131780000000001</v>
      </c>
      <c r="BW77">
        <v>1.8798159999999999</v>
      </c>
      <c r="BX77">
        <v>1.895994</v>
      </c>
      <c r="BY77">
        <v>2.5964680000000002</v>
      </c>
      <c r="BZ77">
        <v>1.284386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5.141006</v>
      </c>
      <c r="CK77">
        <v>0.90472300000000005</v>
      </c>
      <c r="CL77">
        <v>1.8751150000000001</v>
      </c>
      <c r="CM77">
        <v>1.6987810000000001</v>
      </c>
      <c r="CN77">
        <v>1.7136690000000001</v>
      </c>
      <c r="CO77">
        <v>4.1543479999999997</v>
      </c>
      <c r="CP77">
        <v>4.1197359999999996</v>
      </c>
      <c r="CQ77">
        <v>3.4273380000000002</v>
      </c>
      <c r="CR77">
        <v>0.79461199999999999</v>
      </c>
      <c r="CS77">
        <v>2.7026129999999999</v>
      </c>
      <c r="CT77">
        <v>2.468553</v>
      </c>
      <c r="CU77">
        <v>3.088158</v>
      </c>
      <c r="CV77">
        <v>2.358816</v>
      </c>
      <c r="CW77">
        <v>2.3607969999999998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72.292847999999992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605.23945900000001</v>
      </c>
      <c r="L78">
        <v>581.34288600000002</v>
      </c>
      <c r="M78">
        <v>77.368015999999997</v>
      </c>
      <c r="N78">
        <v>58.386054000000001</v>
      </c>
      <c r="O78">
        <v>122.4081</v>
      </c>
      <c r="P78">
        <v>139.34589099999999</v>
      </c>
      <c r="Q78">
        <v>19.098547</v>
      </c>
      <c r="R78">
        <v>42.130732000000002</v>
      </c>
      <c r="S78">
        <v>26.0838</v>
      </c>
      <c r="T78">
        <v>1.3672709999999999</v>
      </c>
      <c r="U78">
        <v>337.63331199999999</v>
      </c>
      <c r="V78">
        <v>19.955074</v>
      </c>
      <c r="W78">
        <v>41.696348</v>
      </c>
      <c r="X78">
        <v>142.72136699999999</v>
      </c>
      <c r="Y78">
        <v>0</v>
      </c>
      <c r="Z78">
        <v>12.681603000000001</v>
      </c>
      <c r="AA78">
        <v>40.778267</v>
      </c>
      <c r="AB78">
        <v>42.217018000000003</v>
      </c>
      <c r="AC78">
        <v>30.679167</v>
      </c>
      <c r="AD78">
        <v>38.460552999999997</v>
      </c>
      <c r="AE78">
        <v>52.153427000000001</v>
      </c>
      <c r="AF78">
        <v>8.7380980000000008</v>
      </c>
      <c r="AG78">
        <v>42.715690000000002</v>
      </c>
      <c r="AH78">
        <v>146.79262900000001</v>
      </c>
      <c r="AI78">
        <v>0</v>
      </c>
      <c r="AJ78">
        <v>0</v>
      </c>
      <c r="AK78">
        <v>57.092134000000001</v>
      </c>
      <c r="AL78">
        <v>64.643512000000001</v>
      </c>
      <c r="AM78">
        <v>16.620742</v>
      </c>
      <c r="AN78">
        <v>1.0011479999999999</v>
      </c>
      <c r="AO78">
        <v>0</v>
      </c>
      <c r="AP78">
        <v>1.1154310000000001</v>
      </c>
      <c r="AQ78">
        <v>27.274906999999999</v>
      </c>
      <c r="AR78">
        <v>47.53134</v>
      </c>
      <c r="AS78">
        <v>22.619008000000001</v>
      </c>
      <c r="AT78">
        <v>11.164465999999999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72.292847999999992</v>
      </c>
      <c r="BA78">
        <f t="shared" si="4"/>
        <v>2951.3488450000004</v>
      </c>
      <c r="BD78">
        <v>5.85</v>
      </c>
      <c r="BE78">
        <v>1.88</v>
      </c>
      <c r="BF78">
        <v>2.93</v>
      </c>
      <c r="BG78">
        <v>1.79</v>
      </c>
      <c r="BH78">
        <v>7.68</v>
      </c>
      <c r="BI78">
        <v>1.28</v>
      </c>
      <c r="BJ78">
        <v>0.43</v>
      </c>
      <c r="BK78">
        <v>0.81</v>
      </c>
      <c r="BL78">
        <v>0.81</v>
      </c>
      <c r="BM78">
        <v>0.14000000000000001</v>
      </c>
      <c r="BN78">
        <v>2.2999999999999998</v>
      </c>
      <c r="BO78">
        <v>1.01</v>
      </c>
      <c r="BP78">
        <v>0.24</v>
      </c>
      <c r="BQ78">
        <v>1.94</v>
      </c>
      <c r="BR78">
        <v>1.06</v>
      </c>
      <c r="BS78">
        <v>1.57</v>
      </c>
      <c r="BT78">
        <v>2.8728310000000001</v>
      </c>
      <c r="BU78">
        <v>1.2982340000000001</v>
      </c>
      <c r="BV78">
        <v>2.2131780000000001</v>
      </c>
      <c r="BW78">
        <v>1.8798159999999999</v>
      </c>
      <c r="BX78">
        <v>1.895994</v>
      </c>
      <c r="BY78">
        <v>2.5964680000000002</v>
      </c>
      <c r="BZ78">
        <v>1.284386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5.141006</v>
      </c>
      <c r="CK78">
        <v>0.90472300000000005</v>
      </c>
      <c r="CL78">
        <v>1.8751150000000001</v>
      </c>
      <c r="CM78">
        <v>1.6987810000000001</v>
      </c>
      <c r="CN78">
        <v>1.7136690000000001</v>
      </c>
      <c r="CO78">
        <v>4.1543479999999997</v>
      </c>
      <c r="CP78">
        <v>4.1197359999999996</v>
      </c>
      <c r="CQ78">
        <v>3.4273380000000002</v>
      </c>
      <c r="CR78">
        <v>0.79461199999999999</v>
      </c>
      <c r="CS78">
        <v>2.7026129999999999</v>
      </c>
      <c r="CT78">
        <v>2.5246559999999998</v>
      </c>
      <c r="CU78">
        <v>4.1175449999999998</v>
      </c>
      <c r="CV78">
        <v>2.7895569999999998</v>
      </c>
      <c r="CW78">
        <v>2.3607969999999998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72.292847999999992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666.94602799999996</v>
      </c>
      <c r="L79">
        <v>581.34288600000002</v>
      </c>
      <c r="M79">
        <v>77.368015999999997</v>
      </c>
      <c r="N79">
        <v>58.386054000000001</v>
      </c>
      <c r="O79">
        <v>122.4081</v>
      </c>
      <c r="P79">
        <v>139.34589099999999</v>
      </c>
      <c r="Q79">
        <v>19.098547</v>
      </c>
      <c r="R79">
        <v>42.130732000000002</v>
      </c>
      <c r="S79">
        <v>26.0838</v>
      </c>
      <c r="T79">
        <v>1.3672709999999999</v>
      </c>
      <c r="U79">
        <v>337.63331199999999</v>
      </c>
      <c r="V79">
        <v>19.955074</v>
      </c>
      <c r="W79">
        <v>41.696348</v>
      </c>
      <c r="X79">
        <v>142.72136699999999</v>
      </c>
      <c r="Y79">
        <v>0</v>
      </c>
      <c r="Z79">
        <v>12.681603000000001</v>
      </c>
      <c r="AA79">
        <v>40.778267</v>
      </c>
      <c r="AB79">
        <v>42.217018000000003</v>
      </c>
      <c r="AC79">
        <v>30.679167</v>
      </c>
      <c r="AD79">
        <v>38.460552999999997</v>
      </c>
      <c r="AE79">
        <v>52.153427000000001</v>
      </c>
      <c r="AF79">
        <v>8.7380980000000008</v>
      </c>
      <c r="AG79">
        <v>42.715690000000002</v>
      </c>
      <c r="AH79">
        <v>146.79262900000001</v>
      </c>
      <c r="AI79">
        <v>3.3595860000000002</v>
      </c>
      <c r="AJ79">
        <v>0</v>
      </c>
      <c r="AK79">
        <v>57.092134000000001</v>
      </c>
      <c r="AL79">
        <v>64.643512000000001</v>
      </c>
      <c r="AM79">
        <v>16.620742</v>
      </c>
      <c r="AN79">
        <v>1.0011479999999999</v>
      </c>
      <c r="AO79">
        <v>0</v>
      </c>
      <c r="AP79">
        <v>1.1154310000000001</v>
      </c>
      <c r="AQ79">
        <v>27.274906999999999</v>
      </c>
      <c r="AR79">
        <v>47.53134</v>
      </c>
      <c r="AS79">
        <v>33.521369</v>
      </c>
      <c r="AT79">
        <v>11.164465999999999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72.372847999999991</v>
      </c>
      <c r="BA79">
        <f t="shared" si="4"/>
        <v>3027.3973610000003</v>
      </c>
      <c r="BD79">
        <v>5.85</v>
      </c>
      <c r="BE79">
        <v>1.88</v>
      </c>
      <c r="BF79">
        <v>2.93</v>
      </c>
      <c r="BG79">
        <v>1.79</v>
      </c>
      <c r="BH79">
        <v>7.68</v>
      </c>
      <c r="BI79">
        <v>1.34</v>
      </c>
      <c r="BJ79">
        <v>0.43</v>
      </c>
      <c r="BK79">
        <v>0.81</v>
      </c>
      <c r="BL79">
        <v>0.83</v>
      </c>
      <c r="BM79">
        <v>0.14000000000000001</v>
      </c>
      <c r="BN79">
        <v>2.2999999999999998</v>
      </c>
      <c r="BO79">
        <v>1.01</v>
      </c>
      <c r="BP79">
        <v>0.24</v>
      </c>
      <c r="BQ79">
        <v>1.94</v>
      </c>
      <c r="BR79">
        <v>1.06</v>
      </c>
      <c r="BS79">
        <v>1.57</v>
      </c>
      <c r="BT79">
        <v>2.8728310000000001</v>
      </c>
      <c r="BU79">
        <v>1.2982340000000001</v>
      </c>
      <c r="BV79">
        <v>2.2131780000000001</v>
      </c>
      <c r="BW79">
        <v>1.8798159999999999</v>
      </c>
      <c r="BX79">
        <v>1.895994</v>
      </c>
      <c r="BY79">
        <v>2.5964680000000002</v>
      </c>
      <c r="BZ79">
        <v>1.284386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5.141006</v>
      </c>
      <c r="CK79">
        <v>0.90472300000000005</v>
      </c>
      <c r="CL79">
        <v>1.8751150000000001</v>
      </c>
      <c r="CM79">
        <v>1.6987810000000001</v>
      </c>
      <c r="CN79">
        <v>1.7136690000000001</v>
      </c>
      <c r="CO79">
        <v>4.1543479999999997</v>
      </c>
      <c r="CP79">
        <v>4.1197359999999996</v>
      </c>
      <c r="CQ79">
        <v>3.4273380000000002</v>
      </c>
      <c r="CR79">
        <v>0.79461199999999999</v>
      </c>
      <c r="CS79">
        <v>2.7026129999999999</v>
      </c>
      <c r="CT79">
        <v>2.5246559999999998</v>
      </c>
      <c r="CU79">
        <v>4.1175449999999998</v>
      </c>
      <c r="CV79">
        <v>2.7895569999999998</v>
      </c>
      <c r="CW79">
        <v>2.3607969999999998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72.372847999999991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666.94602799999996</v>
      </c>
      <c r="L80">
        <v>581.34288600000002</v>
      </c>
      <c r="M80">
        <v>77.368015999999997</v>
      </c>
      <c r="N80">
        <v>58.386054000000001</v>
      </c>
      <c r="O80">
        <v>122.4081</v>
      </c>
      <c r="P80">
        <v>139.34589099999999</v>
      </c>
      <c r="Q80">
        <v>19.098547</v>
      </c>
      <c r="R80">
        <v>42.130732000000002</v>
      </c>
      <c r="S80">
        <v>26.0838</v>
      </c>
      <c r="T80">
        <v>1.3672709999999999</v>
      </c>
      <c r="U80">
        <v>337.63331199999999</v>
      </c>
      <c r="V80">
        <v>19.955074</v>
      </c>
      <c r="W80">
        <v>41.696348</v>
      </c>
      <c r="X80">
        <v>142.72136699999999</v>
      </c>
      <c r="Y80">
        <v>0</v>
      </c>
      <c r="Z80">
        <v>12.681603000000001</v>
      </c>
      <c r="AA80">
        <v>40.778267</v>
      </c>
      <c r="AB80">
        <v>42.217018000000003</v>
      </c>
      <c r="AC80">
        <v>30.679167</v>
      </c>
      <c r="AD80">
        <v>38.460552999999997</v>
      </c>
      <c r="AE80">
        <v>52.153427000000001</v>
      </c>
      <c r="AF80">
        <v>8.7380980000000008</v>
      </c>
      <c r="AG80">
        <v>42.715690000000002</v>
      </c>
      <c r="AH80">
        <v>146.79262900000001</v>
      </c>
      <c r="AI80">
        <v>8.063008</v>
      </c>
      <c r="AJ80">
        <v>0</v>
      </c>
      <c r="AK80">
        <v>57.092134000000001</v>
      </c>
      <c r="AL80">
        <v>64.643512000000001</v>
      </c>
      <c r="AM80">
        <v>16.620742</v>
      </c>
      <c r="AN80">
        <v>1.0011479999999999</v>
      </c>
      <c r="AO80">
        <v>0</v>
      </c>
      <c r="AP80">
        <v>1.1154310000000001</v>
      </c>
      <c r="AQ80">
        <v>27.274906999999999</v>
      </c>
      <c r="AR80">
        <v>51.269759999999998</v>
      </c>
      <c r="AS80">
        <v>33.521369</v>
      </c>
      <c r="AT80">
        <v>11.164465999999999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72.392848000000001</v>
      </c>
      <c r="BA80">
        <f t="shared" si="4"/>
        <v>3035.8592030000004</v>
      </c>
      <c r="BD80">
        <v>5.85</v>
      </c>
      <c r="BE80">
        <v>1.88</v>
      </c>
      <c r="BF80">
        <v>2.93</v>
      </c>
      <c r="BG80">
        <v>1.79</v>
      </c>
      <c r="BH80">
        <v>7.68</v>
      </c>
      <c r="BI80">
        <v>1.35</v>
      </c>
      <c r="BJ80">
        <v>0.43</v>
      </c>
      <c r="BK80">
        <v>0.81</v>
      </c>
      <c r="BL80">
        <v>0.84</v>
      </c>
      <c r="BM80">
        <v>0.14000000000000001</v>
      </c>
      <c r="BN80">
        <v>2.2999999999999998</v>
      </c>
      <c r="BO80">
        <v>1.01</v>
      </c>
      <c r="BP80">
        <v>0.24</v>
      </c>
      <c r="BQ80">
        <v>1.94</v>
      </c>
      <c r="BR80">
        <v>1.06</v>
      </c>
      <c r="BS80">
        <v>1.57</v>
      </c>
      <c r="BT80">
        <v>2.8728310000000001</v>
      </c>
      <c r="BU80">
        <v>1.2982340000000001</v>
      </c>
      <c r="BV80">
        <v>2.2131780000000001</v>
      </c>
      <c r="BW80">
        <v>1.8798159999999999</v>
      </c>
      <c r="BX80">
        <v>1.895994</v>
      </c>
      <c r="BY80">
        <v>2.5964680000000002</v>
      </c>
      <c r="BZ80">
        <v>1.284386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5.141006</v>
      </c>
      <c r="CK80">
        <v>0.90472300000000005</v>
      </c>
      <c r="CL80">
        <v>1.8751150000000001</v>
      </c>
      <c r="CM80">
        <v>1.6987810000000001</v>
      </c>
      <c r="CN80">
        <v>1.7136690000000001</v>
      </c>
      <c r="CO80">
        <v>4.1543479999999997</v>
      </c>
      <c r="CP80">
        <v>4.1197359999999996</v>
      </c>
      <c r="CQ80">
        <v>3.4273380000000002</v>
      </c>
      <c r="CR80">
        <v>0.79461199999999999</v>
      </c>
      <c r="CS80">
        <v>2.7026129999999999</v>
      </c>
      <c r="CT80">
        <v>2.5246559999999998</v>
      </c>
      <c r="CU80">
        <v>4.1175449999999998</v>
      </c>
      <c r="CV80">
        <v>2.7895569999999998</v>
      </c>
      <c r="CW80">
        <v>2.3607969999999998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72.392848000000001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666.94602799999996</v>
      </c>
      <c r="L81">
        <v>581.34288600000002</v>
      </c>
      <c r="M81">
        <v>77.368015999999997</v>
      </c>
      <c r="N81">
        <v>58.386054000000001</v>
      </c>
      <c r="O81">
        <v>122.4081</v>
      </c>
      <c r="P81">
        <v>139.34589099999999</v>
      </c>
      <c r="Q81">
        <v>19.098547</v>
      </c>
      <c r="R81">
        <v>42.130732000000002</v>
      </c>
      <c r="S81">
        <v>26.0838</v>
      </c>
      <c r="T81">
        <v>1.3672709999999999</v>
      </c>
      <c r="U81">
        <v>337.63331199999999</v>
      </c>
      <c r="V81">
        <v>19.955074</v>
      </c>
      <c r="W81">
        <v>41.696348</v>
      </c>
      <c r="X81">
        <v>142.72136699999999</v>
      </c>
      <c r="Y81">
        <v>0</v>
      </c>
      <c r="Z81">
        <v>12.681603000000001</v>
      </c>
      <c r="AA81">
        <v>40.778267</v>
      </c>
      <c r="AB81">
        <v>42.217018000000003</v>
      </c>
      <c r="AC81">
        <v>30.679167</v>
      </c>
      <c r="AD81">
        <v>38.460552999999997</v>
      </c>
      <c r="AE81">
        <v>52.153427000000001</v>
      </c>
      <c r="AF81">
        <v>8.7380980000000008</v>
      </c>
      <c r="AG81">
        <v>42.715690000000002</v>
      </c>
      <c r="AH81">
        <v>146.79262900000001</v>
      </c>
      <c r="AI81">
        <v>52.543928000000001</v>
      </c>
      <c r="AJ81">
        <v>0</v>
      </c>
      <c r="AK81">
        <v>57.092134000000001</v>
      </c>
      <c r="AL81">
        <v>64.643512000000001</v>
      </c>
      <c r="AM81">
        <v>16.620742</v>
      </c>
      <c r="AN81">
        <v>1.0011479999999999</v>
      </c>
      <c r="AO81">
        <v>0</v>
      </c>
      <c r="AP81">
        <v>1.1154310000000001</v>
      </c>
      <c r="AQ81">
        <v>27.274906999999999</v>
      </c>
      <c r="AR81">
        <v>51.269759999999998</v>
      </c>
      <c r="AS81">
        <v>33.521369</v>
      </c>
      <c r="AT81">
        <v>11.164465999999999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72.392848000000001</v>
      </c>
      <c r="BA81">
        <f t="shared" si="4"/>
        <v>3080.3401230000004</v>
      </c>
      <c r="BD81">
        <v>5.85</v>
      </c>
      <c r="BE81">
        <v>1.88</v>
      </c>
      <c r="BF81">
        <v>2.93</v>
      </c>
      <c r="BG81">
        <v>1.79</v>
      </c>
      <c r="BH81">
        <v>7.68</v>
      </c>
      <c r="BI81">
        <v>1.35</v>
      </c>
      <c r="BJ81">
        <v>0.43</v>
      </c>
      <c r="BK81">
        <v>0.81</v>
      </c>
      <c r="BL81">
        <v>0.84</v>
      </c>
      <c r="BM81">
        <v>0.14000000000000001</v>
      </c>
      <c r="BN81">
        <v>2.2999999999999998</v>
      </c>
      <c r="BO81">
        <v>1.01</v>
      </c>
      <c r="BP81">
        <v>0.24</v>
      </c>
      <c r="BQ81">
        <v>1.94</v>
      </c>
      <c r="BR81">
        <v>1.06</v>
      </c>
      <c r="BS81">
        <v>1.57</v>
      </c>
      <c r="BT81">
        <v>2.8728310000000001</v>
      </c>
      <c r="BU81">
        <v>1.2982340000000001</v>
      </c>
      <c r="BV81">
        <v>2.2131780000000001</v>
      </c>
      <c r="BW81">
        <v>1.8798159999999999</v>
      </c>
      <c r="BX81">
        <v>1.895994</v>
      </c>
      <c r="BY81">
        <v>2.5964680000000002</v>
      </c>
      <c r="BZ81">
        <v>1.284386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5.141006</v>
      </c>
      <c r="CK81">
        <v>0.90472300000000005</v>
      </c>
      <c r="CL81">
        <v>1.8751150000000001</v>
      </c>
      <c r="CM81">
        <v>1.6987810000000001</v>
      </c>
      <c r="CN81">
        <v>1.7136690000000001</v>
      </c>
      <c r="CO81">
        <v>4.1543479999999997</v>
      </c>
      <c r="CP81">
        <v>4.1197359999999996</v>
      </c>
      <c r="CQ81">
        <v>3.4273380000000002</v>
      </c>
      <c r="CR81">
        <v>0.79461199999999999</v>
      </c>
      <c r="CS81">
        <v>2.7026129999999999</v>
      </c>
      <c r="CT81">
        <v>2.5246559999999998</v>
      </c>
      <c r="CU81">
        <v>4.1175449999999998</v>
      </c>
      <c r="CV81">
        <v>2.7895569999999998</v>
      </c>
      <c r="CW81">
        <v>2.3607969999999998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72.392848000000001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666.94602799999996</v>
      </c>
      <c r="L82">
        <v>581.34288600000002</v>
      </c>
      <c r="M82">
        <v>77.368015999999997</v>
      </c>
      <c r="N82">
        <v>58.386054000000001</v>
      </c>
      <c r="O82">
        <v>122.4081</v>
      </c>
      <c r="P82">
        <v>139.34589099999999</v>
      </c>
      <c r="Q82">
        <v>19.098547</v>
      </c>
      <c r="R82">
        <v>42.130732000000002</v>
      </c>
      <c r="S82">
        <v>26.0838</v>
      </c>
      <c r="T82">
        <v>1.3672709999999999</v>
      </c>
      <c r="U82">
        <v>337.63331199999999</v>
      </c>
      <c r="V82">
        <v>19.955074</v>
      </c>
      <c r="W82">
        <v>41.696348</v>
      </c>
      <c r="X82">
        <v>142.72136699999999</v>
      </c>
      <c r="Y82">
        <v>0</v>
      </c>
      <c r="Z82">
        <v>12.681603000000001</v>
      </c>
      <c r="AA82">
        <v>40.778267</v>
      </c>
      <c r="AB82">
        <v>42.217018000000003</v>
      </c>
      <c r="AC82">
        <v>30.679167</v>
      </c>
      <c r="AD82">
        <v>38.460552999999997</v>
      </c>
      <c r="AE82">
        <v>52.153427000000001</v>
      </c>
      <c r="AF82">
        <v>8.7380980000000008</v>
      </c>
      <c r="AG82">
        <v>42.715690000000002</v>
      </c>
      <c r="AH82">
        <v>146.79262900000001</v>
      </c>
      <c r="AI82">
        <v>52.543928000000001</v>
      </c>
      <c r="AJ82">
        <v>0</v>
      </c>
      <c r="AK82">
        <v>57.092134000000001</v>
      </c>
      <c r="AL82">
        <v>64.643512000000001</v>
      </c>
      <c r="AM82">
        <v>16.620742</v>
      </c>
      <c r="AN82">
        <v>1.0011479999999999</v>
      </c>
      <c r="AO82">
        <v>0</v>
      </c>
      <c r="AP82">
        <v>1.1154310000000001</v>
      </c>
      <c r="AQ82">
        <v>27.274906999999999</v>
      </c>
      <c r="AR82">
        <v>47.53134</v>
      </c>
      <c r="AS82">
        <v>33.521369</v>
      </c>
      <c r="AT82">
        <v>11.164465999999999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72.392848000000001</v>
      </c>
      <c r="BA82">
        <f t="shared" si="4"/>
        <v>3076.6017030000003</v>
      </c>
      <c r="BD82">
        <v>5.85</v>
      </c>
      <c r="BE82">
        <v>1.88</v>
      </c>
      <c r="BF82">
        <v>2.93</v>
      </c>
      <c r="BG82">
        <v>1.79</v>
      </c>
      <c r="BH82">
        <v>7.68</v>
      </c>
      <c r="BI82">
        <v>1.35</v>
      </c>
      <c r="BJ82">
        <v>0.43</v>
      </c>
      <c r="BK82">
        <v>0.81</v>
      </c>
      <c r="BL82">
        <v>0.84</v>
      </c>
      <c r="BM82">
        <v>0.14000000000000001</v>
      </c>
      <c r="BN82">
        <v>2.2999999999999998</v>
      </c>
      <c r="BO82">
        <v>1.01</v>
      </c>
      <c r="BP82">
        <v>0.24</v>
      </c>
      <c r="BQ82">
        <v>1.94</v>
      </c>
      <c r="BR82">
        <v>1.06</v>
      </c>
      <c r="BS82">
        <v>1.57</v>
      </c>
      <c r="BT82">
        <v>2.8728310000000001</v>
      </c>
      <c r="BU82">
        <v>1.2982340000000001</v>
      </c>
      <c r="BV82">
        <v>2.2131780000000001</v>
      </c>
      <c r="BW82">
        <v>1.8798159999999999</v>
      </c>
      <c r="BX82">
        <v>1.895994</v>
      </c>
      <c r="BY82">
        <v>2.5964680000000002</v>
      </c>
      <c r="BZ82">
        <v>1.284386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5.141006</v>
      </c>
      <c r="CK82">
        <v>0.90472300000000005</v>
      </c>
      <c r="CL82">
        <v>1.8751150000000001</v>
      </c>
      <c r="CM82">
        <v>1.6987810000000001</v>
      </c>
      <c r="CN82">
        <v>1.7136690000000001</v>
      </c>
      <c r="CO82">
        <v>4.1543479999999997</v>
      </c>
      <c r="CP82">
        <v>4.1197359999999996</v>
      </c>
      <c r="CQ82">
        <v>3.4273380000000002</v>
      </c>
      <c r="CR82">
        <v>0.79461199999999999</v>
      </c>
      <c r="CS82">
        <v>2.7026129999999999</v>
      </c>
      <c r="CT82">
        <v>2.5246559999999998</v>
      </c>
      <c r="CU82">
        <v>4.1175449999999998</v>
      </c>
      <c r="CV82">
        <v>2.7895569999999998</v>
      </c>
      <c r="CW82">
        <v>2.3607969999999998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72.392848000000001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666.94602799999996</v>
      </c>
      <c r="L83">
        <v>487.525758</v>
      </c>
      <c r="M83">
        <v>77.368015999999997</v>
      </c>
      <c r="N83">
        <v>58.386054000000001</v>
      </c>
      <c r="O83">
        <v>122.4081</v>
      </c>
      <c r="P83">
        <v>139.34589099999999</v>
      </c>
      <c r="Q83">
        <v>19.098547</v>
      </c>
      <c r="R83">
        <v>42.130732000000002</v>
      </c>
      <c r="S83">
        <v>26.0838</v>
      </c>
      <c r="T83">
        <v>1.3672709999999999</v>
      </c>
      <c r="U83">
        <v>337.63331199999999</v>
      </c>
      <c r="V83">
        <v>19.955074</v>
      </c>
      <c r="W83">
        <v>41.696348</v>
      </c>
      <c r="X83">
        <v>142.72136699999999</v>
      </c>
      <c r="Y83">
        <v>0</v>
      </c>
      <c r="Z83">
        <v>12.681603000000001</v>
      </c>
      <c r="AA83">
        <v>40.778267</v>
      </c>
      <c r="AB83">
        <v>42.217018000000003</v>
      </c>
      <c r="AC83">
        <v>30.679167</v>
      </c>
      <c r="AD83">
        <v>38.460552999999997</v>
      </c>
      <c r="AE83">
        <v>52.153427000000001</v>
      </c>
      <c r="AF83">
        <v>8.7380980000000008</v>
      </c>
      <c r="AG83">
        <v>42.715690000000002</v>
      </c>
      <c r="AH83">
        <v>146.79262900000001</v>
      </c>
      <c r="AI83">
        <v>52.543928000000001</v>
      </c>
      <c r="AJ83">
        <v>0</v>
      </c>
      <c r="AK83">
        <v>57.092134000000001</v>
      </c>
      <c r="AL83">
        <v>78.696449999999999</v>
      </c>
      <c r="AM83">
        <v>16.620742</v>
      </c>
      <c r="AN83">
        <v>1.0011479999999999</v>
      </c>
      <c r="AO83">
        <v>0</v>
      </c>
      <c r="AP83">
        <v>2.3547980000000002</v>
      </c>
      <c r="AQ83">
        <v>27.274906999999999</v>
      </c>
      <c r="AR83">
        <v>47.53134</v>
      </c>
      <c r="AS83">
        <v>25.446383999999998</v>
      </c>
      <c r="AT83">
        <v>11.164465999999999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72.342848000000004</v>
      </c>
      <c r="BA83">
        <f t="shared" si="4"/>
        <v>2989.9518949999992</v>
      </c>
      <c r="BD83">
        <v>5.85</v>
      </c>
      <c r="BE83">
        <v>1.88</v>
      </c>
      <c r="BF83">
        <v>2.93</v>
      </c>
      <c r="BG83">
        <v>1.79</v>
      </c>
      <c r="BH83">
        <v>7.68</v>
      </c>
      <c r="BI83">
        <v>1.35</v>
      </c>
      <c r="BJ83">
        <v>0.43</v>
      </c>
      <c r="BK83">
        <v>0.79</v>
      </c>
      <c r="BL83">
        <v>0.84</v>
      </c>
      <c r="BM83">
        <v>0.14000000000000001</v>
      </c>
      <c r="BN83">
        <v>2.2999999999999998</v>
      </c>
      <c r="BO83">
        <v>1.01</v>
      </c>
      <c r="BP83">
        <v>0.21</v>
      </c>
      <c r="BQ83">
        <v>1.94</v>
      </c>
      <c r="BR83">
        <v>1.06</v>
      </c>
      <c r="BS83">
        <v>1.57</v>
      </c>
      <c r="BT83">
        <v>2.8728310000000001</v>
      </c>
      <c r="BU83">
        <v>1.2982340000000001</v>
      </c>
      <c r="BV83">
        <v>2.2131780000000001</v>
      </c>
      <c r="BW83">
        <v>1.8798159999999999</v>
      </c>
      <c r="BX83">
        <v>1.895994</v>
      </c>
      <c r="BY83">
        <v>2.5964680000000002</v>
      </c>
      <c r="BZ83">
        <v>1.284386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5.141006</v>
      </c>
      <c r="CK83">
        <v>0.90472300000000005</v>
      </c>
      <c r="CL83">
        <v>1.8751150000000001</v>
      </c>
      <c r="CM83">
        <v>1.6987810000000001</v>
      </c>
      <c r="CN83">
        <v>1.7136690000000001</v>
      </c>
      <c r="CO83">
        <v>4.1543479999999997</v>
      </c>
      <c r="CP83">
        <v>4.1197359999999996</v>
      </c>
      <c r="CQ83">
        <v>3.4273380000000002</v>
      </c>
      <c r="CR83">
        <v>0.79461199999999999</v>
      </c>
      <c r="CS83">
        <v>2.7026129999999999</v>
      </c>
      <c r="CT83">
        <v>2.5246559999999998</v>
      </c>
      <c r="CU83">
        <v>4.1175449999999998</v>
      </c>
      <c r="CV83">
        <v>2.7895569999999998</v>
      </c>
      <c r="CW83">
        <v>2.3607969999999998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72.342848000000004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666.94602799999996</v>
      </c>
      <c r="L84">
        <v>487.525758</v>
      </c>
      <c r="M84">
        <v>77.368015999999997</v>
      </c>
      <c r="N84">
        <v>58.386054000000001</v>
      </c>
      <c r="O84">
        <v>122.4081</v>
      </c>
      <c r="P84">
        <v>139.34589099999999</v>
      </c>
      <c r="Q84">
        <v>19.098547</v>
      </c>
      <c r="R84">
        <v>42.130732000000002</v>
      </c>
      <c r="S84">
        <v>26.0838</v>
      </c>
      <c r="T84">
        <v>1.3672709999999999</v>
      </c>
      <c r="U84">
        <v>337.63331199999999</v>
      </c>
      <c r="V84">
        <v>19.955074</v>
      </c>
      <c r="W84">
        <v>41.696348</v>
      </c>
      <c r="X84">
        <v>142.72136699999999</v>
      </c>
      <c r="Y84">
        <v>0</v>
      </c>
      <c r="Z84">
        <v>12.681603000000001</v>
      </c>
      <c r="AA84">
        <v>40.778267</v>
      </c>
      <c r="AB84">
        <v>42.217018000000003</v>
      </c>
      <c r="AC84">
        <v>30.679167</v>
      </c>
      <c r="AD84">
        <v>38.460552999999997</v>
      </c>
      <c r="AE84">
        <v>52.153427000000001</v>
      </c>
      <c r="AF84">
        <v>8.7380980000000008</v>
      </c>
      <c r="AG84">
        <v>42.715690000000002</v>
      </c>
      <c r="AH84">
        <v>146.79262900000001</v>
      </c>
      <c r="AI84">
        <v>52.543928000000001</v>
      </c>
      <c r="AJ84">
        <v>0</v>
      </c>
      <c r="AK84">
        <v>57.092134000000001</v>
      </c>
      <c r="AL84">
        <v>78.696449999999999</v>
      </c>
      <c r="AM84">
        <v>16.620742</v>
      </c>
      <c r="AN84">
        <v>1.0011479999999999</v>
      </c>
      <c r="AO84">
        <v>0</v>
      </c>
      <c r="AP84">
        <v>2.3547980000000002</v>
      </c>
      <c r="AQ84">
        <v>27.274906999999999</v>
      </c>
      <c r="AR84">
        <v>47.53134</v>
      </c>
      <c r="AS84">
        <v>25.446383999999998</v>
      </c>
      <c r="AT84">
        <v>11.164465999999999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72.342848000000004</v>
      </c>
      <c r="BA84">
        <f t="shared" si="4"/>
        <v>2989.9518949999992</v>
      </c>
      <c r="BD84">
        <v>5.85</v>
      </c>
      <c r="BE84">
        <v>1.88</v>
      </c>
      <c r="BF84">
        <v>2.93</v>
      </c>
      <c r="BG84">
        <v>1.79</v>
      </c>
      <c r="BH84">
        <v>7.68</v>
      </c>
      <c r="BI84">
        <v>1.35</v>
      </c>
      <c r="BJ84">
        <v>0.43</v>
      </c>
      <c r="BK84">
        <v>0.79</v>
      </c>
      <c r="BL84">
        <v>0.84</v>
      </c>
      <c r="BM84">
        <v>0.14000000000000001</v>
      </c>
      <c r="BN84">
        <v>2.2999999999999998</v>
      </c>
      <c r="BO84">
        <v>1.01</v>
      </c>
      <c r="BP84">
        <v>0.21</v>
      </c>
      <c r="BQ84">
        <v>1.94</v>
      </c>
      <c r="BR84">
        <v>1.06</v>
      </c>
      <c r="BS84">
        <v>1.57</v>
      </c>
      <c r="BT84">
        <v>2.8728310000000001</v>
      </c>
      <c r="BU84">
        <v>1.2982340000000001</v>
      </c>
      <c r="BV84">
        <v>2.2131780000000001</v>
      </c>
      <c r="BW84">
        <v>1.8798159999999999</v>
      </c>
      <c r="BX84">
        <v>1.895994</v>
      </c>
      <c r="BY84">
        <v>2.5964680000000002</v>
      </c>
      <c r="BZ84">
        <v>1.284386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5.141006</v>
      </c>
      <c r="CK84">
        <v>0.90472300000000005</v>
      </c>
      <c r="CL84">
        <v>1.8751150000000001</v>
      </c>
      <c r="CM84">
        <v>1.6987810000000001</v>
      </c>
      <c r="CN84">
        <v>1.7136690000000001</v>
      </c>
      <c r="CO84">
        <v>4.1543479999999997</v>
      </c>
      <c r="CP84">
        <v>4.1197359999999996</v>
      </c>
      <c r="CQ84">
        <v>3.4273380000000002</v>
      </c>
      <c r="CR84">
        <v>0.79461199999999999</v>
      </c>
      <c r="CS84">
        <v>2.7026129999999999</v>
      </c>
      <c r="CT84">
        <v>2.5246559999999998</v>
      </c>
      <c r="CU84">
        <v>4.1175449999999998</v>
      </c>
      <c r="CV84">
        <v>2.7895569999999998</v>
      </c>
      <c r="CW84">
        <v>2.3607969999999998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72.342848000000004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604.93599600000005</v>
      </c>
      <c r="L85">
        <v>421.995926</v>
      </c>
      <c r="M85">
        <v>77.368015999999997</v>
      </c>
      <c r="N85">
        <v>58.386054000000001</v>
      </c>
      <c r="O85">
        <v>122.4081</v>
      </c>
      <c r="P85">
        <v>139.34589099999999</v>
      </c>
      <c r="Q85">
        <v>5.0545099999999996</v>
      </c>
      <c r="R85">
        <v>42.130732000000002</v>
      </c>
      <c r="S85">
        <v>22.175756</v>
      </c>
      <c r="T85">
        <v>1.1630780000000001</v>
      </c>
      <c r="U85">
        <v>337.63331199999999</v>
      </c>
      <c r="V85">
        <v>19.955074</v>
      </c>
      <c r="W85">
        <v>41.518134000000003</v>
      </c>
      <c r="X85">
        <v>142.72136699999999</v>
      </c>
      <c r="Y85">
        <v>0</v>
      </c>
      <c r="Z85">
        <v>12.681603000000001</v>
      </c>
      <c r="AA85">
        <v>40.778267</v>
      </c>
      <c r="AB85">
        <v>42.217018000000003</v>
      </c>
      <c r="AC85">
        <v>30.679167</v>
      </c>
      <c r="AD85">
        <v>38.460552999999997</v>
      </c>
      <c r="AE85">
        <v>52.153427000000001</v>
      </c>
      <c r="AF85">
        <v>8.7380980000000008</v>
      </c>
      <c r="AG85">
        <v>42.715690000000002</v>
      </c>
      <c r="AH85">
        <v>146.79262900000001</v>
      </c>
      <c r="AI85">
        <v>52.543928000000001</v>
      </c>
      <c r="AJ85">
        <v>0</v>
      </c>
      <c r="AK85">
        <v>57.092134000000001</v>
      </c>
      <c r="AL85">
        <v>78.696449999999999</v>
      </c>
      <c r="AM85">
        <v>16.620742</v>
      </c>
      <c r="AN85">
        <v>1.0011479999999999</v>
      </c>
      <c r="AO85">
        <v>0</v>
      </c>
      <c r="AP85">
        <v>2.3547980000000002</v>
      </c>
      <c r="AQ85">
        <v>27.274906999999999</v>
      </c>
      <c r="AR85">
        <v>47.53134</v>
      </c>
      <c r="AS85">
        <v>25.446383999999998</v>
      </c>
      <c r="AT85">
        <v>11.164465999999999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72.342848000000004</v>
      </c>
      <c r="BA85">
        <f t="shared" si="4"/>
        <v>2844.0775429999994</v>
      </c>
      <c r="BD85">
        <v>5.85</v>
      </c>
      <c r="BE85">
        <v>1.88</v>
      </c>
      <c r="BF85">
        <v>2.93</v>
      </c>
      <c r="BG85">
        <v>1.79</v>
      </c>
      <c r="BH85">
        <v>7.68</v>
      </c>
      <c r="BI85">
        <v>1.35</v>
      </c>
      <c r="BJ85">
        <v>0.43</v>
      </c>
      <c r="BK85">
        <v>0.79</v>
      </c>
      <c r="BL85">
        <v>0.84</v>
      </c>
      <c r="BM85">
        <v>0.14000000000000001</v>
      </c>
      <c r="BN85">
        <v>2.2999999999999998</v>
      </c>
      <c r="BO85">
        <v>1.01</v>
      </c>
      <c r="BP85">
        <v>0.21</v>
      </c>
      <c r="BQ85">
        <v>1.94</v>
      </c>
      <c r="BR85">
        <v>1.06</v>
      </c>
      <c r="BS85">
        <v>1.57</v>
      </c>
      <c r="BT85">
        <v>2.8728310000000001</v>
      </c>
      <c r="BU85">
        <v>1.2982340000000001</v>
      </c>
      <c r="BV85">
        <v>2.2131780000000001</v>
      </c>
      <c r="BW85">
        <v>1.8798159999999999</v>
      </c>
      <c r="BX85">
        <v>1.895994</v>
      </c>
      <c r="BY85">
        <v>2.5964680000000002</v>
      </c>
      <c r="BZ85">
        <v>1.284386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5.141006</v>
      </c>
      <c r="CK85">
        <v>0.90472300000000005</v>
      </c>
      <c r="CL85">
        <v>1.8751150000000001</v>
      </c>
      <c r="CM85">
        <v>1.6987810000000001</v>
      </c>
      <c r="CN85">
        <v>1.7136690000000001</v>
      </c>
      <c r="CO85">
        <v>4.1543479999999997</v>
      </c>
      <c r="CP85">
        <v>4.1197359999999996</v>
      </c>
      <c r="CQ85">
        <v>3.4273380000000002</v>
      </c>
      <c r="CR85">
        <v>0.79461199999999999</v>
      </c>
      <c r="CS85">
        <v>2.7026129999999999</v>
      </c>
      <c r="CT85">
        <v>2.5246559999999998</v>
      </c>
      <c r="CU85">
        <v>4.1175449999999998</v>
      </c>
      <c r="CV85">
        <v>2.7895569999999998</v>
      </c>
      <c r="CW85">
        <v>2.3607969999999998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72.342848000000004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484.281451</v>
      </c>
      <c r="L86">
        <v>421.995926</v>
      </c>
      <c r="M86">
        <v>77.368015999999997</v>
      </c>
      <c r="N86">
        <v>58.386054000000001</v>
      </c>
      <c r="O86">
        <v>122.4081</v>
      </c>
      <c r="P86">
        <v>139.34589099999999</v>
      </c>
      <c r="Q86">
        <v>5.0545099999999996</v>
      </c>
      <c r="R86">
        <v>42.130732000000002</v>
      </c>
      <c r="S86">
        <v>15.062514999999999</v>
      </c>
      <c r="T86">
        <v>0.83815899999999999</v>
      </c>
      <c r="U86">
        <v>337.63331199999999</v>
      </c>
      <c r="V86">
        <v>19.955074</v>
      </c>
      <c r="W86">
        <v>41.518134000000003</v>
      </c>
      <c r="X86">
        <v>142.72136699999999</v>
      </c>
      <c r="Y86">
        <v>0</v>
      </c>
      <c r="Z86">
        <v>6.340802</v>
      </c>
      <c r="AA86">
        <v>40.778267</v>
      </c>
      <c r="AB86">
        <v>42.217018000000003</v>
      </c>
      <c r="AC86">
        <v>30.679167</v>
      </c>
      <c r="AD86">
        <v>28.778680999999999</v>
      </c>
      <c r="AE86">
        <v>52.153427000000001</v>
      </c>
      <c r="AF86">
        <v>8.4296959999999999</v>
      </c>
      <c r="AG86">
        <v>42.715690000000002</v>
      </c>
      <c r="AH86">
        <v>146.79262900000001</v>
      </c>
      <c r="AI86">
        <v>52.543928000000001</v>
      </c>
      <c r="AJ86">
        <v>0</v>
      </c>
      <c r="AK86">
        <v>57.092134000000001</v>
      </c>
      <c r="AL86">
        <v>78.696449999999999</v>
      </c>
      <c r="AM86">
        <v>16.620742</v>
      </c>
      <c r="AN86">
        <v>1.0011479999999999</v>
      </c>
      <c r="AO86">
        <v>0</v>
      </c>
      <c r="AP86">
        <v>2.3547980000000002</v>
      </c>
      <c r="AQ86">
        <v>27.274906999999999</v>
      </c>
      <c r="AR86">
        <v>47.53134</v>
      </c>
      <c r="AS86">
        <v>25.446383999999998</v>
      </c>
      <c r="AT86">
        <v>11.164465999999999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72.342848000000004</v>
      </c>
      <c r="BA86">
        <f t="shared" si="4"/>
        <v>2699.6537629999993</v>
      </c>
      <c r="BD86">
        <v>5.85</v>
      </c>
      <c r="BE86">
        <v>1.88</v>
      </c>
      <c r="BF86">
        <v>2.93</v>
      </c>
      <c r="BG86">
        <v>1.79</v>
      </c>
      <c r="BH86">
        <v>7.68</v>
      </c>
      <c r="BI86">
        <v>1.35</v>
      </c>
      <c r="BJ86">
        <v>0.43</v>
      </c>
      <c r="BK86">
        <v>0.79</v>
      </c>
      <c r="BL86">
        <v>0.84</v>
      </c>
      <c r="BM86">
        <v>0.14000000000000001</v>
      </c>
      <c r="BN86">
        <v>2.2999999999999998</v>
      </c>
      <c r="BO86">
        <v>1.01</v>
      </c>
      <c r="BP86">
        <v>0.21</v>
      </c>
      <c r="BQ86">
        <v>1.94</v>
      </c>
      <c r="BR86">
        <v>1.06</v>
      </c>
      <c r="BS86">
        <v>1.57</v>
      </c>
      <c r="BT86">
        <v>2.8728310000000001</v>
      </c>
      <c r="BU86">
        <v>1.2982340000000001</v>
      </c>
      <c r="BV86">
        <v>2.2131780000000001</v>
      </c>
      <c r="BW86">
        <v>1.8798159999999999</v>
      </c>
      <c r="BX86">
        <v>1.895994</v>
      </c>
      <c r="BY86">
        <v>2.5964680000000002</v>
      </c>
      <c r="BZ86">
        <v>1.284386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5.141006</v>
      </c>
      <c r="CK86">
        <v>0.90472300000000005</v>
      </c>
      <c r="CL86">
        <v>1.8751150000000001</v>
      </c>
      <c r="CM86">
        <v>1.6987810000000001</v>
      </c>
      <c r="CN86">
        <v>1.7136690000000001</v>
      </c>
      <c r="CO86">
        <v>4.1543479999999997</v>
      </c>
      <c r="CP86">
        <v>4.1197359999999996</v>
      </c>
      <c r="CQ86">
        <v>3.4273380000000002</v>
      </c>
      <c r="CR86">
        <v>0.79461199999999999</v>
      </c>
      <c r="CS86">
        <v>2.7026129999999999</v>
      </c>
      <c r="CT86">
        <v>2.468553</v>
      </c>
      <c r="CU86">
        <v>4.1175449999999998</v>
      </c>
      <c r="CV86">
        <v>2.7895569999999998</v>
      </c>
      <c r="CW86">
        <v>2.3607969999999998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72.342848000000004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428.34175900000002</v>
      </c>
      <c r="L87">
        <v>421.995926</v>
      </c>
      <c r="M87">
        <v>77.368015999999997</v>
      </c>
      <c r="N87">
        <v>58.386054000000001</v>
      </c>
      <c r="O87">
        <v>122.4081</v>
      </c>
      <c r="P87">
        <v>139.34589099999999</v>
      </c>
      <c r="Q87">
        <v>5.0545099999999996</v>
      </c>
      <c r="R87">
        <v>42.130732000000002</v>
      </c>
      <c r="S87">
        <v>9.0661520000000007</v>
      </c>
      <c r="T87">
        <v>0.59017500000000001</v>
      </c>
      <c r="U87">
        <v>337.63331199999999</v>
      </c>
      <c r="V87">
        <v>19.955074</v>
      </c>
      <c r="W87">
        <v>41.518134000000003</v>
      </c>
      <c r="X87">
        <v>142.72136699999999</v>
      </c>
      <c r="Y87">
        <v>0</v>
      </c>
      <c r="Z87">
        <v>1.0642499999999999</v>
      </c>
      <c r="AA87">
        <v>40.778267</v>
      </c>
      <c r="AB87">
        <v>42.217018000000003</v>
      </c>
      <c r="AC87">
        <v>30.679167</v>
      </c>
      <c r="AD87">
        <v>28.778680999999999</v>
      </c>
      <c r="AE87">
        <v>52.153427000000001</v>
      </c>
      <c r="AF87">
        <v>8.4296959999999999</v>
      </c>
      <c r="AG87">
        <v>42.715690000000002</v>
      </c>
      <c r="AH87">
        <v>97.861751999999996</v>
      </c>
      <c r="AI87">
        <v>17.469847999999999</v>
      </c>
      <c r="AJ87">
        <v>0</v>
      </c>
      <c r="AK87">
        <v>57.092134000000001</v>
      </c>
      <c r="AL87">
        <v>78.696449999999999</v>
      </c>
      <c r="AM87">
        <v>16.620742</v>
      </c>
      <c r="AN87">
        <v>1.0011479999999999</v>
      </c>
      <c r="AO87">
        <v>0</v>
      </c>
      <c r="AP87">
        <v>2.3547980000000002</v>
      </c>
      <c r="AQ87">
        <v>27.274906999999999</v>
      </c>
      <c r="AR87">
        <v>47.53134</v>
      </c>
      <c r="AS87">
        <v>34.493986</v>
      </c>
      <c r="AT87">
        <v>11.164465999999999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72.272847999999996</v>
      </c>
      <c r="BA87">
        <f t="shared" si="4"/>
        <v>2557.1658169999996</v>
      </c>
      <c r="BD87">
        <v>5.85</v>
      </c>
      <c r="BE87">
        <v>1.88</v>
      </c>
      <c r="BF87">
        <v>2.93</v>
      </c>
      <c r="BG87">
        <v>1.79</v>
      </c>
      <c r="BH87">
        <v>7.68</v>
      </c>
      <c r="BI87">
        <v>1.28</v>
      </c>
      <c r="BJ87">
        <v>0.43</v>
      </c>
      <c r="BK87">
        <v>0.79</v>
      </c>
      <c r="BL87">
        <v>0.84</v>
      </c>
      <c r="BM87">
        <v>0.14000000000000001</v>
      </c>
      <c r="BN87">
        <v>2.2999999999999998</v>
      </c>
      <c r="BO87">
        <v>1.01</v>
      </c>
      <c r="BP87">
        <v>0.21</v>
      </c>
      <c r="BQ87">
        <v>1.94</v>
      </c>
      <c r="BR87">
        <v>1.06</v>
      </c>
      <c r="BS87">
        <v>1.57</v>
      </c>
      <c r="BT87">
        <v>2.8728310000000001</v>
      </c>
      <c r="BU87">
        <v>1.2982340000000001</v>
      </c>
      <c r="BV87">
        <v>2.2131780000000001</v>
      </c>
      <c r="BW87">
        <v>1.8798159999999999</v>
      </c>
      <c r="BX87">
        <v>1.895994</v>
      </c>
      <c r="BY87">
        <v>2.5964680000000002</v>
      </c>
      <c r="BZ87">
        <v>1.284386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5.141006</v>
      </c>
      <c r="CK87">
        <v>0.90472300000000005</v>
      </c>
      <c r="CL87">
        <v>1.8751150000000001</v>
      </c>
      <c r="CM87">
        <v>1.6987810000000001</v>
      </c>
      <c r="CN87">
        <v>1.7136690000000001</v>
      </c>
      <c r="CO87">
        <v>4.1543479999999997</v>
      </c>
      <c r="CP87">
        <v>4.1197359999999996</v>
      </c>
      <c r="CQ87">
        <v>3.4273380000000002</v>
      </c>
      <c r="CR87">
        <v>0.79461199999999999</v>
      </c>
      <c r="CS87">
        <v>2.7026129999999999</v>
      </c>
      <c r="CT87">
        <v>2.468553</v>
      </c>
      <c r="CU87">
        <v>4.1175449999999998</v>
      </c>
      <c r="CV87">
        <v>1.8870530000000001</v>
      </c>
      <c r="CW87">
        <v>2.3607969999999998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72.272847999999996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428.34175900000002</v>
      </c>
      <c r="L88">
        <v>421.995926</v>
      </c>
      <c r="M88">
        <v>77.368015999999997</v>
      </c>
      <c r="N88">
        <v>58.386054000000001</v>
      </c>
      <c r="O88">
        <v>122.4081</v>
      </c>
      <c r="P88">
        <v>139.34589099999999</v>
      </c>
      <c r="Q88">
        <v>5.0545099999999996</v>
      </c>
      <c r="R88">
        <v>42.130732000000002</v>
      </c>
      <c r="S88">
        <v>9.0661520000000007</v>
      </c>
      <c r="T88">
        <v>0.59017500000000001</v>
      </c>
      <c r="U88">
        <v>337.63331199999999</v>
      </c>
      <c r="V88">
        <v>19.955074</v>
      </c>
      <c r="W88">
        <v>41.518134000000003</v>
      </c>
      <c r="X88">
        <v>142.72136699999999</v>
      </c>
      <c r="Y88">
        <v>0</v>
      </c>
      <c r="Z88">
        <v>1.0642499999999999</v>
      </c>
      <c r="AA88">
        <v>40.778267</v>
      </c>
      <c r="AB88">
        <v>42.217018000000003</v>
      </c>
      <c r="AC88">
        <v>30.679167</v>
      </c>
      <c r="AD88">
        <v>28.778680999999999</v>
      </c>
      <c r="AE88">
        <v>52.153427000000001</v>
      </c>
      <c r="AF88">
        <v>8.4296959999999999</v>
      </c>
      <c r="AG88">
        <v>42.715690000000002</v>
      </c>
      <c r="AH88">
        <v>97.861751999999996</v>
      </c>
      <c r="AI88">
        <v>16.126013</v>
      </c>
      <c r="AJ88">
        <v>0</v>
      </c>
      <c r="AK88">
        <v>57.092134000000001</v>
      </c>
      <c r="AL88">
        <v>78.696449999999999</v>
      </c>
      <c r="AM88">
        <v>16.620742</v>
      </c>
      <c r="AN88">
        <v>1.0011479999999999</v>
      </c>
      <c r="AO88">
        <v>0</v>
      </c>
      <c r="AP88">
        <v>2.3547980000000002</v>
      </c>
      <c r="AQ88">
        <v>27.274906999999999</v>
      </c>
      <c r="AR88">
        <v>47.53134</v>
      </c>
      <c r="AS88">
        <v>34.493986</v>
      </c>
      <c r="AT88">
        <v>11.164465999999999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72.272847999999996</v>
      </c>
      <c r="BA88">
        <f t="shared" si="4"/>
        <v>2555.8219819999995</v>
      </c>
      <c r="BD88">
        <v>5.85</v>
      </c>
      <c r="BE88">
        <v>1.88</v>
      </c>
      <c r="BF88">
        <v>2.93</v>
      </c>
      <c r="BG88">
        <v>1.79</v>
      </c>
      <c r="BH88">
        <v>7.68</v>
      </c>
      <c r="BI88">
        <v>1.28</v>
      </c>
      <c r="BJ88">
        <v>0.43</v>
      </c>
      <c r="BK88">
        <v>0.79</v>
      </c>
      <c r="BL88">
        <v>0.84</v>
      </c>
      <c r="BM88">
        <v>0.14000000000000001</v>
      </c>
      <c r="BN88">
        <v>2.2999999999999998</v>
      </c>
      <c r="BO88">
        <v>1.01</v>
      </c>
      <c r="BP88">
        <v>0.21</v>
      </c>
      <c r="BQ88">
        <v>1.94</v>
      </c>
      <c r="BR88">
        <v>1.06</v>
      </c>
      <c r="BS88">
        <v>1.57</v>
      </c>
      <c r="BT88">
        <v>2.8728310000000001</v>
      </c>
      <c r="BU88">
        <v>1.2982340000000001</v>
      </c>
      <c r="BV88">
        <v>2.2131780000000001</v>
      </c>
      <c r="BW88">
        <v>1.8798159999999999</v>
      </c>
      <c r="BX88">
        <v>1.895994</v>
      </c>
      <c r="BY88">
        <v>2.5964680000000002</v>
      </c>
      <c r="BZ88">
        <v>1.284386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5.141006</v>
      </c>
      <c r="CK88">
        <v>0.90472300000000005</v>
      </c>
      <c r="CL88">
        <v>1.8751150000000001</v>
      </c>
      <c r="CM88">
        <v>1.6987810000000001</v>
      </c>
      <c r="CN88">
        <v>1.7136690000000001</v>
      </c>
      <c r="CO88">
        <v>4.1543479999999997</v>
      </c>
      <c r="CP88">
        <v>4.1197359999999996</v>
      </c>
      <c r="CQ88">
        <v>3.4273380000000002</v>
      </c>
      <c r="CR88">
        <v>0.79461199999999999</v>
      </c>
      <c r="CS88">
        <v>2.7026129999999999</v>
      </c>
      <c r="CT88">
        <v>2.468553</v>
      </c>
      <c r="CU88">
        <v>4.1175449999999998</v>
      </c>
      <c r="CV88">
        <v>1.8870530000000001</v>
      </c>
      <c r="CW88">
        <v>2.3607969999999998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72.272847999999996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428.34175900000002</v>
      </c>
      <c r="L89">
        <v>421.995926</v>
      </c>
      <c r="M89">
        <v>77.368015999999997</v>
      </c>
      <c r="N89">
        <v>58.386054000000001</v>
      </c>
      <c r="O89">
        <v>122.4081</v>
      </c>
      <c r="P89">
        <v>139.34589099999999</v>
      </c>
      <c r="Q89">
        <v>5.0545099999999996</v>
      </c>
      <c r="R89">
        <v>27.362545000000001</v>
      </c>
      <c r="S89">
        <v>9.0661520000000007</v>
      </c>
      <c r="T89">
        <v>0.59017500000000001</v>
      </c>
      <c r="U89">
        <v>337.63331199999999</v>
      </c>
      <c r="V89">
        <v>19.955074</v>
      </c>
      <c r="W89">
        <v>41.518134000000003</v>
      </c>
      <c r="X89">
        <v>142.72136699999999</v>
      </c>
      <c r="Y89">
        <v>0</v>
      </c>
      <c r="Z89">
        <v>1.0642499999999999</v>
      </c>
      <c r="AA89">
        <v>40.778267</v>
      </c>
      <c r="AB89">
        <v>42.217018000000003</v>
      </c>
      <c r="AC89">
        <v>30.679167</v>
      </c>
      <c r="AD89">
        <v>28.778680999999999</v>
      </c>
      <c r="AE89">
        <v>52.153427000000001</v>
      </c>
      <c r="AF89">
        <v>8.4296959999999999</v>
      </c>
      <c r="AG89">
        <v>42.715690000000002</v>
      </c>
      <c r="AH89">
        <v>97.861751999999996</v>
      </c>
      <c r="AI89">
        <v>16.126013</v>
      </c>
      <c r="AJ89">
        <v>0</v>
      </c>
      <c r="AK89">
        <v>57.092134000000001</v>
      </c>
      <c r="AL89">
        <v>78.696449999999999</v>
      </c>
      <c r="AM89">
        <v>16.620742</v>
      </c>
      <c r="AN89">
        <v>1.0011479999999999</v>
      </c>
      <c r="AO89">
        <v>0</v>
      </c>
      <c r="AP89">
        <v>3.594166</v>
      </c>
      <c r="AQ89">
        <v>27.274906999999999</v>
      </c>
      <c r="AR89">
        <v>47.53134</v>
      </c>
      <c r="AS89">
        <v>34.493986</v>
      </c>
      <c r="AT89">
        <v>11.164465999999999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64.543179000000009</v>
      </c>
      <c r="BA89">
        <f t="shared" si="4"/>
        <v>2534.5634939999991</v>
      </c>
      <c r="BD89">
        <v>5.85</v>
      </c>
      <c r="BE89">
        <v>1.88</v>
      </c>
      <c r="BF89">
        <v>2.93</v>
      </c>
      <c r="BG89">
        <v>1.78</v>
      </c>
      <c r="BH89">
        <v>0</v>
      </c>
      <c r="BI89">
        <v>1.28</v>
      </c>
      <c r="BJ89">
        <v>0.43</v>
      </c>
      <c r="BK89">
        <v>0.79</v>
      </c>
      <c r="BL89">
        <v>0.79</v>
      </c>
      <c r="BM89">
        <v>0.14000000000000001</v>
      </c>
      <c r="BN89">
        <v>2.2999999999999998</v>
      </c>
      <c r="BO89">
        <v>1.01</v>
      </c>
      <c r="BP89">
        <v>0.21</v>
      </c>
      <c r="BQ89">
        <v>1.94</v>
      </c>
      <c r="BR89">
        <v>1.06</v>
      </c>
      <c r="BS89">
        <v>1.57</v>
      </c>
      <c r="BT89">
        <v>2.8728310000000001</v>
      </c>
      <c r="BU89">
        <v>1.2982340000000001</v>
      </c>
      <c r="BV89">
        <v>2.223509</v>
      </c>
      <c r="BW89">
        <v>1.8798159999999999</v>
      </c>
      <c r="BX89">
        <v>1.895994</v>
      </c>
      <c r="BY89">
        <v>2.5964680000000002</v>
      </c>
      <c r="BZ89">
        <v>1.284386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5.141006</v>
      </c>
      <c r="CK89">
        <v>0.90472300000000005</v>
      </c>
      <c r="CL89">
        <v>1.8751150000000001</v>
      </c>
      <c r="CM89">
        <v>1.6987810000000001</v>
      </c>
      <c r="CN89">
        <v>1.7136690000000001</v>
      </c>
      <c r="CO89">
        <v>4.1543479999999997</v>
      </c>
      <c r="CP89">
        <v>4.1197359999999996</v>
      </c>
      <c r="CQ89">
        <v>3.4273380000000002</v>
      </c>
      <c r="CR89">
        <v>0.79461199999999999</v>
      </c>
      <c r="CS89">
        <v>2.7026129999999999</v>
      </c>
      <c r="CT89">
        <v>2.468553</v>
      </c>
      <c r="CU89">
        <v>4.1175449999999998</v>
      </c>
      <c r="CV89">
        <v>1.8870530000000001</v>
      </c>
      <c r="CW89">
        <v>2.3607969999999998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64.543179000000009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428.34175900000002</v>
      </c>
      <c r="L90">
        <v>392.97092600000002</v>
      </c>
      <c r="M90">
        <v>77.368015999999997</v>
      </c>
      <c r="N90">
        <v>58.386054000000001</v>
      </c>
      <c r="O90">
        <v>122.4081</v>
      </c>
      <c r="P90">
        <v>139.34589099999999</v>
      </c>
      <c r="Q90">
        <v>5.0545099999999996</v>
      </c>
      <c r="R90">
        <v>27.362545000000001</v>
      </c>
      <c r="S90">
        <v>9.0661520000000007</v>
      </c>
      <c r="T90">
        <v>0.59017500000000001</v>
      </c>
      <c r="U90">
        <v>337.63331199999999</v>
      </c>
      <c r="V90">
        <v>19.955074</v>
      </c>
      <c r="W90">
        <v>41.518134000000003</v>
      </c>
      <c r="X90">
        <v>142.72136699999999</v>
      </c>
      <c r="Y90">
        <v>0</v>
      </c>
      <c r="Z90">
        <v>1.0642499999999999</v>
      </c>
      <c r="AA90">
        <v>40.778267</v>
      </c>
      <c r="AB90">
        <v>42.217018000000003</v>
      </c>
      <c r="AC90">
        <v>30.679167</v>
      </c>
      <c r="AD90">
        <v>28.778680999999999</v>
      </c>
      <c r="AE90">
        <v>52.153427000000001</v>
      </c>
      <c r="AF90">
        <v>8.4296959999999999</v>
      </c>
      <c r="AG90">
        <v>42.715690000000002</v>
      </c>
      <c r="AH90">
        <v>97.861751999999996</v>
      </c>
      <c r="AI90">
        <v>16.126013</v>
      </c>
      <c r="AJ90">
        <v>0</v>
      </c>
      <c r="AK90">
        <v>57.092134000000001</v>
      </c>
      <c r="AL90">
        <v>78.696449999999999</v>
      </c>
      <c r="AM90">
        <v>16.620742</v>
      </c>
      <c r="AN90">
        <v>1.0011479999999999</v>
      </c>
      <c r="AO90">
        <v>0</v>
      </c>
      <c r="AP90">
        <v>3.594166</v>
      </c>
      <c r="AQ90">
        <v>27.274906999999999</v>
      </c>
      <c r="AR90">
        <v>47.53134</v>
      </c>
      <c r="AS90">
        <v>34.493986</v>
      </c>
      <c r="AT90">
        <v>11.164465999999999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64.543287000000007</v>
      </c>
      <c r="BA90">
        <f t="shared" si="4"/>
        <v>2505.5386019999992</v>
      </c>
      <c r="BD90">
        <v>5.85</v>
      </c>
      <c r="BE90">
        <v>1.88</v>
      </c>
      <c r="BF90">
        <v>2.93</v>
      </c>
      <c r="BG90">
        <v>1.78</v>
      </c>
      <c r="BH90">
        <v>0</v>
      </c>
      <c r="BI90">
        <v>1.28</v>
      </c>
      <c r="BJ90">
        <v>0.43</v>
      </c>
      <c r="BK90">
        <v>0.79</v>
      </c>
      <c r="BL90">
        <v>0.79</v>
      </c>
      <c r="BM90">
        <v>0.14000000000000001</v>
      </c>
      <c r="BN90">
        <v>2.2999999999999998</v>
      </c>
      <c r="BO90">
        <v>1.01</v>
      </c>
      <c r="BP90">
        <v>0.21</v>
      </c>
      <c r="BQ90">
        <v>1.94</v>
      </c>
      <c r="BR90">
        <v>1.06</v>
      </c>
      <c r="BS90">
        <v>1.57</v>
      </c>
      <c r="BT90">
        <v>2.8728310000000001</v>
      </c>
      <c r="BU90">
        <v>1.2982340000000001</v>
      </c>
      <c r="BV90">
        <v>2.223617</v>
      </c>
      <c r="BW90">
        <v>1.8798159999999999</v>
      </c>
      <c r="BX90">
        <v>1.895994</v>
      </c>
      <c r="BY90">
        <v>2.5964680000000002</v>
      </c>
      <c r="BZ90">
        <v>1.284386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5.141006</v>
      </c>
      <c r="CK90">
        <v>0.90472300000000005</v>
      </c>
      <c r="CL90">
        <v>1.8751150000000001</v>
      </c>
      <c r="CM90">
        <v>1.6987810000000001</v>
      </c>
      <c r="CN90">
        <v>1.7136690000000001</v>
      </c>
      <c r="CO90">
        <v>4.1543479999999997</v>
      </c>
      <c r="CP90">
        <v>4.1197359999999996</v>
      </c>
      <c r="CQ90">
        <v>3.4273380000000002</v>
      </c>
      <c r="CR90">
        <v>0.79461199999999999</v>
      </c>
      <c r="CS90">
        <v>2.7026129999999999</v>
      </c>
      <c r="CT90">
        <v>2.468553</v>
      </c>
      <c r="CU90">
        <v>4.1175449999999998</v>
      </c>
      <c r="CV90">
        <v>1.8870530000000001</v>
      </c>
      <c r="CW90">
        <v>2.3607969999999998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64.543287000000007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522.06214699999998</v>
      </c>
      <c r="L91">
        <v>430.988452</v>
      </c>
      <c r="M91">
        <v>77.368015999999997</v>
      </c>
      <c r="N91">
        <v>58.386054000000001</v>
      </c>
      <c r="O91">
        <v>122.4081</v>
      </c>
      <c r="P91">
        <v>139.34589099999999</v>
      </c>
      <c r="Q91">
        <v>7.8152720000000002</v>
      </c>
      <c r="R91">
        <v>27.362545000000001</v>
      </c>
      <c r="S91">
        <v>11.526477999999999</v>
      </c>
      <c r="T91">
        <v>0.59017500000000001</v>
      </c>
      <c r="U91">
        <v>337.63331199999999</v>
      </c>
      <c r="V91">
        <v>19.955074</v>
      </c>
      <c r="W91">
        <v>41.518134000000003</v>
      </c>
      <c r="X91">
        <v>142.72136699999999</v>
      </c>
      <c r="Y91">
        <v>0</v>
      </c>
      <c r="Z91">
        <v>12.681603000000001</v>
      </c>
      <c r="AA91">
        <v>40.778267</v>
      </c>
      <c r="AB91">
        <v>42.217018000000003</v>
      </c>
      <c r="AC91">
        <v>30.679167</v>
      </c>
      <c r="AD91">
        <v>38.460552999999997</v>
      </c>
      <c r="AE91">
        <v>52.153427000000001</v>
      </c>
      <c r="AF91">
        <v>16.859390000000001</v>
      </c>
      <c r="AG91">
        <v>42.715690000000002</v>
      </c>
      <c r="AH91">
        <v>146.79262900000001</v>
      </c>
      <c r="AI91">
        <v>3.3595860000000002</v>
      </c>
      <c r="AJ91">
        <v>0</v>
      </c>
      <c r="AK91">
        <v>57.092134000000001</v>
      </c>
      <c r="AL91">
        <v>78.696449999999999</v>
      </c>
      <c r="AM91">
        <v>16.620742</v>
      </c>
      <c r="AN91">
        <v>1.0011479999999999</v>
      </c>
      <c r="AO91">
        <v>0</v>
      </c>
      <c r="AP91">
        <v>3.594166</v>
      </c>
      <c r="AQ91">
        <v>27.274906999999999</v>
      </c>
      <c r="AR91">
        <v>47.53134</v>
      </c>
      <c r="AS91">
        <v>34.493986</v>
      </c>
      <c r="AT91">
        <v>11.164465999999999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64.603287000000009</v>
      </c>
      <c r="BA91">
        <f t="shared" si="4"/>
        <v>2708.4509729999995</v>
      </c>
      <c r="BD91">
        <v>5.85</v>
      </c>
      <c r="BE91">
        <v>1.88</v>
      </c>
      <c r="BF91">
        <v>2.93</v>
      </c>
      <c r="BG91">
        <v>1.78</v>
      </c>
      <c r="BH91">
        <v>0</v>
      </c>
      <c r="BI91">
        <v>1.33</v>
      </c>
      <c r="BJ91">
        <v>0.44</v>
      </c>
      <c r="BK91">
        <v>0.79</v>
      </c>
      <c r="BL91">
        <v>0.79</v>
      </c>
      <c r="BM91">
        <v>0.14000000000000001</v>
      </c>
      <c r="BN91">
        <v>2.2999999999999998</v>
      </c>
      <c r="BO91">
        <v>1.01</v>
      </c>
      <c r="BP91">
        <v>0.21</v>
      </c>
      <c r="BQ91">
        <v>1.94</v>
      </c>
      <c r="BR91">
        <v>1.06</v>
      </c>
      <c r="BS91">
        <v>1.57</v>
      </c>
      <c r="BT91">
        <v>2.8728310000000001</v>
      </c>
      <c r="BU91">
        <v>1.2982340000000001</v>
      </c>
      <c r="BV91">
        <v>2.223617</v>
      </c>
      <c r="BW91">
        <v>1.8798159999999999</v>
      </c>
      <c r="BX91">
        <v>1.895994</v>
      </c>
      <c r="BY91">
        <v>2.5964680000000002</v>
      </c>
      <c r="BZ91">
        <v>1.284386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5.141006</v>
      </c>
      <c r="CK91">
        <v>0.90472300000000005</v>
      </c>
      <c r="CL91">
        <v>1.8751150000000001</v>
      </c>
      <c r="CM91">
        <v>1.6987810000000001</v>
      </c>
      <c r="CN91">
        <v>1.7136690000000001</v>
      </c>
      <c r="CO91">
        <v>4.1543479999999997</v>
      </c>
      <c r="CP91">
        <v>4.1197359999999996</v>
      </c>
      <c r="CQ91">
        <v>3.4273380000000002</v>
      </c>
      <c r="CR91">
        <v>0.79461199999999999</v>
      </c>
      <c r="CS91">
        <v>2.7026129999999999</v>
      </c>
      <c r="CT91">
        <v>2.5246559999999998</v>
      </c>
      <c r="CU91">
        <v>4.1175449999999998</v>
      </c>
      <c r="CV91">
        <v>2.7895569999999998</v>
      </c>
      <c r="CW91">
        <v>2.3607969999999998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64.603287000000009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547.760671</v>
      </c>
      <c r="L92">
        <v>430.988452</v>
      </c>
      <c r="M92">
        <v>77.368015999999997</v>
      </c>
      <c r="N92">
        <v>58.386054000000001</v>
      </c>
      <c r="O92">
        <v>122.4081</v>
      </c>
      <c r="P92">
        <v>139.34589099999999</v>
      </c>
      <c r="Q92">
        <v>7.8152720000000002</v>
      </c>
      <c r="R92">
        <v>27.362545000000001</v>
      </c>
      <c r="S92">
        <v>12.53464</v>
      </c>
      <c r="T92">
        <v>0.59017500000000001</v>
      </c>
      <c r="U92">
        <v>337.63331199999999</v>
      </c>
      <c r="V92">
        <v>19.955074</v>
      </c>
      <c r="W92">
        <v>41.518134000000003</v>
      </c>
      <c r="X92">
        <v>142.72136699999999</v>
      </c>
      <c r="Y92">
        <v>0</v>
      </c>
      <c r="Z92">
        <v>12.681603000000001</v>
      </c>
      <c r="AA92">
        <v>40.778267</v>
      </c>
      <c r="AB92">
        <v>42.217018000000003</v>
      </c>
      <c r="AC92">
        <v>30.679167</v>
      </c>
      <c r="AD92">
        <v>38.460552999999997</v>
      </c>
      <c r="AE92">
        <v>52.153427000000001</v>
      </c>
      <c r="AF92">
        <v>16.859390000000001</v>
      </c>
      <c r="AG92">
        <v>42.715690000000002</v>
      </c>
      <c r="AH92">
        <v>146.79262900000001</v>
      </c>
      <c r="AI92">
        <v>3.3595860000000002</v>
      </c>
      <c r="AJ92">
        <v>0</v>
      </c>
      <c r="AK92">
        <v>57.092134000000001</v>
      </c>
      <c r="AL92">
        <v>78.696449999999999</v>
      </c>
      <c r="AM92">
        <v>16.620742</v>
      </c>
      <c r="AN92">
        <v>1.0011479999999999</v>
      </c>
      <c r="AO92">
        <v>0</v>
      </c>
      <c r="AP92">
        <v>3.594166</v>
      </c>
      <c r="AQ92">
        <v>27.274906999999999</v>
      </c>
      <c r="AR92">
        <v>47.53134</v>
      </c>
      <c r="AS92">
        <v>34.493986</v>
      </c>
      <c r="AT92">
        <v>11.164465999999999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64.603287000000009</v>
      </c>
      <c r="BA92">
        <f t="shared" si="4"/>
        <v>2735.1576589999995</v>
      </c>
      <c r="BD92">
        <v>5.85</v>
      </c>
      <c r="BE92">
        <v>1.88</v>
      </c>
      <c r="BF92">
        <v>2.93</v>
      </c>
      <c r="BG92">
        <v>1.78</v>
      </c>
      <c r="BH92">
        <v>0</v>
      </c>
      <c r="BI92">
        <v>1.33</v>
      </c>
      <c r="BJ92">
        <v>0.44</v>
      </c>
      <c r="BK92">
        <v>0.79</v>
      </c>
      <c r="BL92">
        <v>0.79</v>
      </c>
      <c r="BM92">
        <v>0.14000000000000001</v>
      </c>
      <c r="BN92">
        <v>2.2999999999999998</v>
      </c>
      <c r="BO92">
        <v>1.01</v>
      </c>
      <c r="BP92">
        <v>0.21</v>
      </c>
      <c r="BQ92">
        <v>1.94</v>
      </c>
      <c r="BR92">
        <v>1.06</v>
      </c>
      <c r="BS92">
        <v>1.57</v>
      </c>
      <c r="BT92">
        <v>2.8728310000000001</v>
      </c>
      <c r="BU92">
        <v>1.2982340000000001</v>
      </c>
      <c r="BV92">
        <v>2.223617</v>
      </c>
      <c r="BW92">
        <v>1.8798159999999999</v>
      </c>
      <c r="BX92">
        <v>1.895994</v>
      </c>
      <c r="BY92">
        <v>2.5964680000000002</v>
      </c>
      <c r="BZ92">
        <v>1.284386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5.141006</v>
      </c>
      <c r="CK92">
        <v>0.90472300000000005</v>
      </c>
      <c r="CL92">
        <v>1.8751150000000001</v>
      </c>
      <c r="CM92">
        <v>1.6987810000000001</v>
      </c>
      <c r="CN92">
        <v>1.7136690000000001</v>
      </c>
      <c r="CO92">
        <v>4.1543479999999997</v>
      </c>
      <c r="CP92">
        <v>4.1197359999999996</v>
      </c>
      <c r="CQ92">
        <v>3.4273380000000002</v>
      </c>
      <c r="CR92">
        <v>0.79461199999999999</v>
      </c>
      <c r="CS92">
        <v>2.7026129999999999</v>
      </c>
      <c r="CT92">
        <v>2.5246559999999998</v>
      </c>
      <c r="CU92">
        <v>4.1175449999999998</v>
      </c>
      <c r="CV92">
        <v>2.7895569999999998</v>
      </c>
      <c r="CW92">
        <v>2.3607969999999998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64.603287000000009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596.135671</v>
      </c>
      <c r="L93">
        <v>438.90095700000001</v>
      </c>
      <c r="M93">
        <v>77.368015999999997</v>
      </c>
      <c r="N93">
        <v>58.386054000000001</v>
      </c>
      <c r="O93">
        <v>122.4081</v>
      </c>
      <c r="P93">
        <v>139.34589099999999</v>
      </c>
      <c r="Q93">
        <v>13.587956999999999</v>
      </c>
      <c r="R93">
        <v>42.130732000000002</v>
      </c>
      <c r="S93">
        <v>21.155936000000001</v>
      </c>
      <c r="T93">
        <v>1.3672709999999999</v>
      </c>
      <c r="U93">
        <v>337.63331199999999</v>
      </c>
      <c r="V93">
        <v>19.955074</v>
      </c>
      <c r="W93">
        <v>41.518134000000003</v>
      </c>
      <c r="X93">
        <v>142.72136699999999</v>
      </c>
      <c r="Y93">
        <v>0</v>
      </c>
      <c r="Z93">
        <v>12.681603000000001</v>
      </c>
      <c r="AA93">
        <v>40.778267</v>
      </c>
      <c r="AB93">
        <v>42.217018000000003</v>
      </c>
      <c r="AC93">
        <v>30.679167</v>
      </c>
      <c r="AD93">
        <v>38.460552999999997</v>
      </c>
      <c r="AE93">
        <v>52.153427000000001</v>
      </c>
      <c r="AF93">
        <v>16.859390000000001</v>
      </c>
      <c r="AG93">
        <v>42.715690000000002</v>
      </c>
      <c r="AH93">
        <v>146.79262900000001</v>
      </c>
      <c r="AI93">
        <v>3.3595860000000002</v>
      </c>
      <c r="AJ93">
        <v>0</v>
      </c>
      <c r="AK93">
        <v>57.092134000000001</v>
      </c>
      <c r="AL93">
        <v>78.696449999999999</v>
      </c>
      <c r="AM93">
        <v>16.620742</v>
      </c>
      <c r="AN93">
        <v>1.0011479999999999</v>
      </c>
      <c r="AO93">
        <v>0</v>
      </c>
      <c r="AP93">
        <v>4.8335330000000001</v>
      </c>
      <c r="AQ93">
        <v>27.274906999999999</v>
      </c>
      <c r="AR93">
        <v>47.53134</v>
      </c>
      <c r="AS93">
        <v>34.493986</v>
      </c>
      <c r="AT93">
        <v>11.164465999999999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64.603287000000009</v>
      </c>
      <c r="BA93">
        <f t="shared" si="4"/>
        <v>2822.623795</v>
      </c>
      <c r="BD93">
        <v>5.85</v>
      </c>
      <c r="BE93">
        <v>1.88</v>
      </c>
      <c r="BF93">
        <v>2.93</v>
      </c>
      <c r="BG93">
        <v>1.78</v>
      </c>
      <c r="BH93">
        <v>0</v>
      </c>
      <c r="BI93">
        <v>1.33</v>
      </c>
      <c r="BJ93">
        <v>0.44</v>
      </c>
      <c r="BK93">
        <v>0.79</v>
      </c>
      <c r="BL93">
        <v>0.79</v>
      </c>
      <c r="BM93">
        <v>0.14000000000000001</v>
      </c>
      <c r="BN93">
        <v>2.2999999999999998</v>
      </c>
      <c r="BO93">
        <v>1.01</v>
      </c>
      <c r="BP93">
        <v>0.21</v>
      </c>
      <c r="BQ93">
        <v>1.94</v>
      </c>
      <c r="BR93">
        <v>1.06</v>
      </c>
      <c r="BS93">
        <v>1.57</v>
      </c>
      <c r="BT93">
        <v>2.8728310000000001</v>
      </c>
      <c r="BU93">
        <v>1.2982340000000001</v>
      </c>
      <c r="BV93">
        <v>2.223617</v>
      </c>
      <c r="BW93">
        <v>1.8798159999999999</v>
      </c>
      <c r="BX93">
        <v>1.895994</v>
      </c>
      <c r="BY93">
        <v>2.5964680000000002</v>
      </c>
      <c r="BZ93">
        <v>1.284386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5.141006</v>
      </c>
      <c r="CK93">
        <v>0.90472300000000005</v>
      </c>
      <c r="CL93">
        <v>1.8751150000000001</v>
      </c>
      <c r="CM93">
        <v>1.6987810000000001</v>
      </c>
      <c r="CN93">
        <v>1.7136690000000001</v>
      </c>
      <c r="CO93">
        <v>4.1543479999999997</v>
      </c>
      <c r="CP93">
        <v>4.1197359999999996</v>
      </c>
      <c r="CQ93">
        <v>3.4273380000000002</v>
      </c>
      <c r="CR93">
        <v>0.79461199999999999</v>
      </c>
      <c r="CS93">
        <v>2.7026129999999999</v>
      </c>
      <c r="CT93">
        <v>2.5246559999999998</v>
      </c>
      <c r="CU93">
        <v>4.1175449999999998</v>
      </c>
      <c r="CV93">
        <v>2.7895569999999998</v>
      </c>
      <c r="CW93">
        <v>2.3607969999999998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64.603287000000009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657.84223999999995</v>
      </c>
      <c r="L94">
        <v>438.90095700000001</v>
      </c>
      <c r="M94">
        <v>77.368015999999997</v>
      </c>
      <c r="N94">
        <v>58.386054000000001</v>
      </c>
      <c r="O94">
        <v>122.4081</v>
      </c>
      <c r="P94">
        <v>139.34589099999999</v>
      </c>
      <c r="Q94">
        <v>13.587956999999999</v>
      </c>
      <c r="R94">
        <v>42.130732000000002</v>
      </c>
      <c r="S94">
        <v>21.155936000000001</v>
      </c>
      <c r="T94">
        <v>1.3672709999999999</v>
      </c>
      <c r="U94">
        <v>337.63331199999999</v>
      </c>
      <c r="V94">
        <v>19.955074</v>
      </c>
      <c r="W94">
        <v>41.518134000000003</v>
      </c>
      <c r="X94">
        <v>142.72136699999999</v>
      </c>
      <c r="Y94">
        <v>0</v>
      </c>
      <c r="Z94">
        <v>12.681603000000001</v>
      </c>
      <c r="AA94">
        <v>40.778267</v>
      </c>
      <c r="AB94">
        <v>42.217018000000003</v>
      </c>
      <c r="AC94">
        <v>30.679167</v>
      </c>
      <c r="AD94">
        <v>38.460552999999997</v>
      </c>
      <c r="AE94">
        <v>52.153427000000001</v>
      </c>
      <c r="AF94">
        <v>16.859390000000001</v>
      </c>
      <c r="AG94">
        <v>42.715690000000002</v>
      </c>
      <c r="AH94">
        <v>146.79262900000001</v>
      </c>
      <c r="AI94">
        <v>3.3595860000000002</v>
      </c>
      <c r="AJ94">
        <v>0</v>
      </c>
      <c r="AK94">
        <v>57.092134000000001</v>
      </c>
      <c r="AL94">
        <v>78.696449999999999</v>
      </c>
      <c r="AM94">
        <v>16.620742</v>
      </c>
      <c r="AN94">
        <v>1.0011479999999999</v>
      </c>
      <c r="AO94">
        <v>0</v>
      </c>
      <c r="AP94">
        <v>4.8335330000000001</v>
      </c>
      <c r="AQ94">
        <v>27.274906999999999</v>
      </c>
      <c r="AR94">
        <v>47.53134</v>
      </c>
      <c r="AS94">
        <v>34.493986</v>
      </c>
      <c r="AT94">
        <v>11.164465999999999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64.553287000000012</v>
      </c>
      <c r="BA94">
        <f t="shared" si="4"/>
        <v>2884.2803640000002</v>
      </c>
      <c r="BD94">
        <v>5.85</v>
      </c>
      <c r="BE94">
        <v>1.88</v>
      </c>
      <c r="BF94">
        <v>2.93</v>
      </c>
      <c r="BG94">
        <v>1.78</v>
      </c>
      <c r="BH94">
        <v>0</v>
      </c>
      <c r="BI94">
        <v>1.29</v>
      </c>
      <c r="BJ94">
        <v>0.43</v>
      </c>
      <c r="BK94">
        <v>0.79</v>
      </c>
      <c r="BL94">
        <v>0.79</v>
      </c>
      <c r="BM94">
        <v>0.14000000000000001</v>
      </c>
      <c r="BN94">
        <v>2.2999999999999998</v>
      </c>
      <c r="BO94">
        <v>1.01</v>
      </c>
      <c r="BP94">
        <v>0.21</v>
      </c>
      <c r="BQ94">
        <v>1.94</v>
      </c>
      <c r="BR94">
        <v>1.06</v>
      </c>
      <c r="BS94">
        <v>1.57</v>
      </c>
      <c r="BT94">
        <v>2.8728310000000001</v>
      </c>
      <c r="BU94">
        <v>1.2982340000000001</v>
      </c>
      <c r="BV94">
        <v>2.223617</v>
      </c>
      <c r="BW94">
        <v>1.8798159999999999</v>
      </c>
      <c r="BX94">
        <v>1.895994</v>
      </c>
      <c r="BY94">
        <v>2.5964680000000002</v>
      </c>
      <c r="BZ94">
        <v>1.284386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5.141006</v>
      </c>
      <c r="CK94">
        <v>0.90472300000000005</v>
      </c>
      <c r="CL94">
        <v>1.8751150000000001</v>
      </c>
      <c r="CM94">
        <v>1.6987810000000001</v>
      </c>
      <c r="CN94">
        <v>1.7136690000000001</v>
      </c>
      <c r="CO94">
        <v>4.1543479999999997</v>
      </c>
      <c r="CP94">
        <v>4.1197359999999996</v>
      </c>
      <c r="CQ94">
        <v>3.4273380000000002</v>
      </c>
      <c r="CR94">
        <v>0.79461199999999999</v>
      </c>
      <c r="CS94">
        <v>2.7026129999999999</v>
      </c>
      <c r="CT94">
        <v>2.5246559999999998</v>
      </c>
      <c r="CU94">
        <v>4.1175449999999998</v>
      </c>
      <c r="CV94">
        <v>2.7895569999999998</v>
      </c>
      <c r="CW94">
        <v>2.3607969999999998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64.553287000000012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657.84223999999995</v>
      </c>
      <c r="L95">
        <v>438.90095700000001</v>
      </c>
      <c r="M95">
        <v>77.368015999999997</v>
      </c>
      <c r="N95">
        <v>58.386054000000001</v>
      </c>
      <c r="O95">
        <v>122.4081</v>
      </c>
      <c r="P95">
        <v>139.34589099999999</v>
      </c>
      <c r="Q95">
        <v>13.587956999999999</v>
      </c>
      <c r="R95">
        <v>42.130732000000002</v>
      </c>
      <c r="S95">
        <v>21.155936000000001</v>
      </c>
      <c r="T95">
        <v>1.3672709999999999</v>
      </c>
      <c r="U95">
        <v>337.63331199999999</v>
      </c>
      <c r="V95">
        <v>19.955074</v>
      </c>
      <c r="W95">
        <v>41.518134000000003</v>
      </c>
      <c r="X95">
        <v>142.72136699999999</v>
      </c>
      <c r="Y95">
        <v>0</v>
      </c>
      <c r="Z95">
        <v>6.340802</v>
      </c>
      <c r="AA95">
        <v>40.778267</v>
      </c>
      <c r="AB95">
        <v>42.217018000000003</v>
      </c>
      <c r="AC95">
        <v>30.679167</v>
      </c>
      <c r="AD95">
        <v>28.778680999999999</v>
      </c>
      <c r="AE95">
        <v>52.153427000000001</v>
      </c>
      <c r="AF95">
        <v>16.653787999999999</v>
      </c>
      <c r="AG95">
        <v>42.715690000000002</v>
      </c>
      <c r="AH95">
        <v>146.79262900000001</v>
      </c>
      <c r="AI95">
        <v>3.3595860000000002</v>
      </c>
      <c r="AJ95">
        <v>0</v>
      </c>
      <c r="AK95">
        <v>57.092134000000001</v>
      </c>
      <c r="AL95">
        <v>64.643512000000001</v>
      </c>
      <c r="AM95">
        <v>16.620742</v>
      </c>
      <c r="AN95">
        <v>1.0011479999999999</v>
      </c>
      <c r="AO95">
        <v>0</v>
      </c>
      <c r="AP95">
        <v>4.8335330000000001</v>
      </c>
      <c r="AQ95">
        <v>26.659683000000001</v>
      </c>
      <c r="AR95">
        <v>47.53134</v>
      </c>
      <c r="AS95">
        <v>34.493986</v>
      </c>
      <c r="AT95">
        <v>11.164465999999999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64.558234000000013</v>
      </c>
      <c r="BA95">
        <f t="shared" si="4"/>
        <v>2853.3888740000002</v>
      </c>
      <c r="BD95">
        <v>5.85</v>
      </c>
      <c r="BE95">
        <v>1.88</v>
      </c>
      <c r="BF95">
        <v>2.93</v>
      </c>
      <c r="BG95">
        <v>1.78</v>
      </c>
      <c r="BH95">
        <v>0</v>
      </c>
      <c r="BI95">
        <v>1.29</v>
      </c>
      <c r="BJ95">
        <v>0.43</v>
      </c>
      <c r="BK95">
        <v>0.79</v>
      </c>
      <c r="BL95">
        <v>0.79</v>
      </c>
      <c r="BM95">
        <v>0.14000000000000001</v>
      </c>
      <c r="BN95">
        <v>2.2999999999999998</v>
      </c>
      <c r="BO95">
        <v>1.01</v>
      </c>
      <c r="BP95">
        <v>0.21</v>
      </c>
      <c r="BQ95">
        <v>1.94</v>
      </c>
      <c r="BR95">
        <v>1.06</v>
      </c>
      <c r="BS95">
        <v>1.57</v>
      </c>
      <c r="BT95">
        <v>2.8728310000000001</v>
      </c>
      <c r="BU95">
        <v>1.2982340000000001</v>
      </c>
      <c r="BV95">
        <v>2.223617</v>
      </c>
      <c r="BW95">
        <v>1.8798159999999999</v>
      </c>
      <c r="BX95">
        <v>1.895994</v>
      </c>
      <c r="BY95">
        <v>2.5964680000000002</v>
      </c>
      <c r="BZ95">
        <v>1.284386</v>
      </c>
      <c r="CA95">
        <v>0</v>
      </c>
      <c r="CB95">
        <v>0</v>
      </c>
      <c r="CC95">
        <v>0</v>
      </c>
      <c r="CD95">
        <v>4.947E-3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5.141006</v>
      </c>
      <c r="CK95">
        <v>0.90472300000000005</v>
      </c>
      <c r="CL95">
        <v>1.8751150000000001</v>
      </c>
      <c r="CM95">
        <v>1.6987810000000001</v>
      </c>
      <c r="CN95">
        <v>1.7136690000000001</v>
      </c>
      <c r="CO95">
        <v>4.1543479999999997</v>
      </c>
      <c r="CP95">
        <v>4.1197359999999996</v>
      </c>
      <c r="CQ95">
        <v>3.4273380000000002</v>
      </c>
      <c r="CR95">
        <v>0.79461199999999999</v>
      </c>
      <c r="CS95">
        <v>2.7026129999999999</v>
      </c>
      <c r="CT95">
        <v>2.468553</v>
      </c>
      <c r="CU95">
        <v>4.1175449999999998</v>
      </c>
      <c r="CV95">
        <v>2.7895569999999998</v>
      </c>
      <c r="CW95">
        <v>2.3607969999999998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64.558234000000013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596.135671</v>
      </c>
      <c r="L96">
        <v>438.90095700000001</v>
      </c>
      <c r="M96">
        <v>77.368015999999997</v>
      </c>
      <c r="N96">
        <v>58.386054000000001</v>
      </c>
      <c r="O96">
        <v>122.4081</v>
      </c>
      <c r="P96">
        <v>139.34589099999999</v>
      </c>
      <c r="Q96">
        <v>13.587956999999999</v>
      </c>
      <c r="R96">
        <v>42.130732000000002</v>
      </c>
      <c r="S96">
        <v>21.155936000000001</v>
      </c>
      <c r="T96">
        <v>1.3672709999999999</v>
      </c>
      <c r="U96">
        <v>337.63331199999999</v>
      </c>
      <c r="V96">
        <v>19.955074</v>
      </c>
      <c r="W96">
        <v>41.518134000000003</v>
      </c>
      <c r="X96">
        <v>142.72136699999999</v>
      </c>
      <c r="Y96">
        <v>0</v>
      </c>
      <c r="Z96">
        <v>6.340802</v>
      </c>
      <c r="AA96">
        <v>40.778267</v>
      </c>
      <c r="AB96">
        <v>42.217018000000003</v>
      </c>
      <c r="AC96">
        <v>30.679167</v>
      </c>
      <c r="AD96">
        <v>19.185787999999999</v>
      </c>
      <c r="AE96">
        <v>52.153427000000001</v>
      </c>
      <c r="AF96">
        <v>16.653787999999999</v>
      </c>
      <c r="AG96">
        <v>42.715690000000002</v>
      </c>
      <c r="AH96">
        <v>146.79262900000001</v>
      </c>
      <c r="AI96">
        <v>3.3595860000000002</v>
      </c>
      <c r="AJ96">
        <v>0</v>
      </c>
      <c r="AK96">
        <v>57.092134000000001</v>
      </c>
      <c r="AL96">
        <v>64.643512000000001</v>
      </c>
      <c r="AM96">
        <v>16.620742</v>
      </c>
      <c r="AN96">
        <v>1.0011479999999999</v>
      </c>
      <c r="AO96">
        <v>0</v>
      </c>
      <c r="AP96">
        <v>4.8335330000000001</v>
      </c>
      <c r="AQ96">
        <v>26.659683000000001</v>
      </c>
      <c r="AR96">
        <v>47.53134</v>
      </c>
      <c r="AS96">
        <v>34.493986</v>
      </c>
      <c r="AT96">
        <v>11.164465999999999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64.558234000000013</v>
      </c>
      <c r="BA96">
        <f t="shared" si="4"/>
        <v>2782.0894120000003</v>
      </c>
      <c r="BD96">
        <v>5.85</v>
      </c>
      <c r="BE96">
        <v>1.88</v>
      </c>
      <c r="BF96">
        <v>2.93</v>
      </c>
      <c r="BG96">
        <v>1.78</v>
      </c>
      <c r="BH96">
        <v>0</v>
      </c>
      <c r="BI96">
        <v>1.29</v>
      </c>
      <c r="BJ96">
        <v>0.43</v>
      </c>
      <c r="BK96">
        <v>0.79</v>
      </c>
      <c r="BL96">
        <v>0.79</v>
      </c>
      <c r="BM96">
        <v>0.14000000000000001</v>
      </c>
      <c r="BN96">
        <v>2.2999999999999998</v>
      </c>
      <c r="BO96">
        <v>1.01</v>
      </c>
      <c r="BP96">
        <v>0.21</v>
      </c>
      <c r="BQ96">
        <v>1.94</v>
      </c>
      <c r="BR96">
        <v>1.06</v>
      </c>
      <c r="BS96">
        <v>1.57</v>
      </c>
      <c r="BT96">
        <v>2.8728310000000001</v>
      </c>
      <c r="BU96">
        <v>1.2982340000000001</v>
      </c>
      <c r="BV96">
        <v>2.223617</v>
      </c>
      <c r="BW96">
        <v>1.8798159999999999</v>
      </c>
      <c r="BX96">
        <v>1.895994</v>
      </c>
      <c r="BY96">
        <v>2.5964680000000002</v>
      </c>
      <c r="BZ96">
        <v>1.284386</v>
      </c>
      <c r="CA96">
        <v>0</v>
      </c>
      <c r="CB96">
        <v>0</v>
      </c>
      <c r="CC96">
        <v>0</v>
      </c>
      <c r="CD96">
        <v>4.947E-3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5.141006</v>
      </c>
      <c r="CK96">
        <v>0.90472300000000005</v>
      </c>
      <c r="CL96">
        <v>1.8751150000000001</v>
      </c>
      <c r="CM96">
        <v>1.6987810000000001</v>
      </c>
      <c r="CN96">
        <v>1.7136690000000001</v>
      </c>
      <c r="CO96">
        <v>4.1543479999999997</v>
      </c>
      <c r="CP96">
        <v>4.1197359999999996</v>
      </c>
      <c r="CQ96">
        <v>3.4273380000000002</v>
      </c>
      <c r="CR96">
        <v>0.79461199999999999</v>
      </c>
      <c r="CS96">
        <v>2.7026129999999999</v>
      </c>
      <c r="CT96">
        <v>2.468553</v>
      </c>
      <c r="CU96">
        <v>4.1175449999999998</v>
      </c>
      <c r="CV96">
        <v>2.7895569999999998</v>
      </c>
      <c r="CW96">
        <v>2.3607969999999998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64.558234000000013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547.760671</v>
      </c>
      <c r="L97">
        <v>438.90095700000001</v>
      </c>
      <c r="M97">
        <v>77.368015999999997</v>
      </c>
      <c r="N97">
        <v>58.386054000000001</v>
      </c>
      <c r="O97">
        <v>122.4081</v>
      </c>
      <c r="P97">
        <v>139.34589099999999</v>
      </c>
      <c r="Q97">
        <v>13.587956999999999</v>
      </c>
      <c r="R97">
        <v>42.130732000000002</v>
      </c>
      <c r="S97">
        <v>21.155936000000001</v>
      </c>
      <c r="T97">
        <v>1.3672709999999999</v>
      </c>
      <c r="U97">
        <v>337.63331199999999</v>
      </c>
      <c r="V97">
        <v>19.955074</v>
      </c>
      <c r="W97">
        <v>41.518134000000003</v>
      </c>
      <c r="X97">
        <v>142.72136699999999</v>
      </c>
      <c r="Y97">
        <v>0</v>
      </c>
      <c r="Z97">
        <v>0</v>
      </c>
      <c r="AA97">
        <v>40.778267</v>
      </c>
      <c r="AB97">
        <v>42.217018000000003</v>
      </c>
      <c r="AC97">
        <v>30.679167</v>
      </c>
      <c r="AD97">
        <v>19.185787999999999</v>
      </c>
      <c r="AE97">
        <v>52.153427000000001</v>
      </c>
      <c r="AF97">
        <v>16.653787999999999</v>
      </c>
      <c r="AG97">
        <v>42.715690000000002</v>
      </c>
      <c r="AH97">
        <v>146.79262900000001</v>
      </c>
      <c r="AI97">
        <v>3.3595860000000002</v>
      </c>
      <c r="AJ97">
        <v>0</v>
      </c>
      <c r="AK97">
        <v>57.092134000000001</v>
      </c>
      <c r="AL97">
        <v>64.643512000000001</v>
      </c>
      <c r="AM97">
        <v>16.620742</v>
      </c>
      <c r="AN97">
        <v>1.0011479999999999</v>
      </c>
      <c r="AO97">
        <v>0</v>
      </c>
      <c r="AP97">
        <v>4.8335330000000001</v>
      </c>
      <c r="AQ97">
        <v>26.659683000000001</v>
      </c>
      <c r="AR97">
        <v>47.53134</v>
      </c>
      <c r="AS97">
        <v>34.493986</v>
      </c>
      <c r="AT97">
        <v>11.164465999999999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64.563182000000012</v>
      </c>
      <c r="BA97">
        <f t="shared" si="4"/>
        <v>2727.3785579999999</v>
      </c>
      <c r="BD97">
        <v>5.85</v>
      </c>
      <c r="BE97">
        <v>1.88</v>
      </c>
      <c r="BF97">
        <v>2.93</v>
      </c>
      <c r="BG97">
        <v>1.78</v>
      </c>
      <c r="BH97">
        <v>0</v>
      </c>
      <c r="BI97">
        <v>1.29</v>
      </c>
      <c r="BJ97">
        <v>0.43</v>
      </c>
      <c r="BK97">
        <v>0.79</v>
      </c>
      <c r="BL97">
        <v>0.79</v>
      </c>
      <c r="BM97">
        <v>0.14000000000000001</v>
      </c>
      <c r="BN97">
        <v>2.2999999999999998</v>
      </c>
      <c r="BO97">
        <v>1.01</v>
      </c>
      <c r="BP97">
        <v>0.21</v>
      </c>
      <c r="BQ97">
        <v>1.94</v>
      </c>
      <c r="BR97">
        <v>1.06</v>
      </c>
      <c r="BS97">
        <v>1.57</v>
      </c>
      <c r="BT97">
        <v>2.8728310000000001</v>
      </c>
      <c r="BU97">
        <v>1.2982340000000001</v>
      </c>
      <c r="BV97">
        <v>2.223617</v>
      </c>
      <c r="BW97">
        <v>1.8798159999999999</v>
      </c>
      <c r="BX97">
        <v>1.895994</v>
      </c>
      <c r="BY97">
        <v>2.5964680000000002</v>
      </c>
      <c r="BZ97">
        <v>1.284386</v>
      </c>
      <c r="CA97">
        <v>0</v>
      </c>
      <c r="CB97">
        <v>0</v>
      </c>
      <c r="CC97">
        <v>0</v>
      </c>
      <c r="CD97">
        <v>9.8949999999999993E-3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5.141006</v>
      </c>
      <c r="CK97">
        <v>0.90472300000000005</v>
      </c>
      <c r="CL97">
        <v>1.8751150000000001</v>
      </c>
      <c r="CM97">
        <v>1.6987810000000001</v>
      </c>
      <c r="CN97">
        <v>1.7136690000000001</v>
      </c>
      <c r="CO97">
        <v>4.1543479999999997</v>
      </c>
      <c r="CP97">
        <v>4.1197359999999996</v>
      </c>
      <c r="CQ97">
        <v>3.4273380000000002</v>
      </c>
      <c r="CR97">
        <v>0.79461199999999999</v>
      </c>
      <c r="CS97">
        <v>2.7026129999999999</v>
      </c>
      <c r="CT97">
        <v>2.468553</v>
      </c>
      <c r="CU97">
        <v>4.1175449999999998</v>
      </c>
      <c r="CV97">
        <v>2.7895569999999998</v>
      </c>
      <c r="CW97">
        <v>2.3607969999999998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64.563182000000012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499.385671</v>
      </c>
      <c r="L98">
        <v>438.90095700000001</v>
      </c>
      <c r="M98">
        <v>77.368015999999997</v>
      </c>
      <c r="N98">
        <v>58.386054000000001</v>
      </c>
      <c r="O98">
        <v>122.4081</v>
      </c>
      <c r="P98">
        <v>139.34589099999999</v>
      </c>
      <c r="Q98">
        <v>13.587956999999999</v>
      </c>
      <c r="R98">
        <v>42.130732000000002</v>
      </c>
      <c r="S98">
        <v>21.155936000000001</v>
      </c>
      <c r="T98">
        <v>1.3672709999999999</v>
      </c>
      <c r="U98">
        <v>337.63331199999999</v>
      </c>
      <c r="V98">
        <v>19.955074</v>
      </c>
      <c r="W98">
        <v>41.518134000000003</v>
      </c>
      <c r="X98">
        <v>142.72136699999999</v>
      </c>
      <c r="Y98">
        <v>0</v>
      </c>
      <c r="Z98">
        <v>0</v>
      </c>
      <c r="AA98">
        <v>40.778267</v>
      </c>
      <c r="AB98">
        <v>42.217018000000003</v>
      </c>
      <c r="AC98">
        <v>30.679167</v>
      </c>
      <c r="AD98">
        <v>19.185787999999999</v>
      </c>
      <c r="AE98">
        <v>52.153427000000001</v>
      </c>
      <c r="AF98">
        <v>16.653787999999999</v>
      </c>
      <c r="AG98">
        <v>42.715690000000002</v>
      </c>
      <c r="AH98">
        <v>126.784458</v>
      </c>
      <c r="AI98">
        <v>0</v>
      </c>
      <c r="AJ98">
        <v>0</v>
      </c>
      <c r="AK98">
        <v>57.092134000000001</v>
      </c>
      <c r="AL98">
        <v>64.643512000000001</v>
      </c>
      <c r="AM98">
        <v>16.620742</v>
      </c>
      <c r="AN98">
        <v>1.0011479999999999</v>
      </c>
      <c r="AO98">
        <v>0</v>
      </c>
      <c r="AP98">
        <v>4.8335330000000001</v>
      </c>
      <c r="AQ98">
        <v>26.659683000000001</v>
      </c>
      <c r="AR98">
        <v>47.53134</v>
      </c>
      <c r="AS98">
        <v>34.493986</v>
      </c>
      <c r="AT98">
        <v>11.164465999999999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64.563182000000012</v>
      </c>
      <c r="BA98">
        <f t="shared" si="4"/>
        <v>2655.6358009999999</v>
      </c>
      <c r="BD98">
        <v>5.85</v>
      </c>
      <c r="BE98">
        <v>1.88</v>
      </c>
      <c r="BF98">
        <v>2.93</v>
      </c>
      <c r="BG98">
        <v>1.78</v>
      </c>
      <c r="BH98">
        <v>0</v>
      </c>
      <c r="BI98">
        <v>1.29</v>
      </c>
      <c r="BJ98">
        <v>0.43</v>
      </c>
      <c r="BK98">
        <v>0.79</v>
      </c>
      <c r="BL98">
        <v>0.79</v>
      </c>
      <c r="BM98">
        <v>0.14000000000000001</v>
      </c>
      <c r="BN98">
        <v>2.2999999999999998</v>
      </c>
      <c r="BO98">
        <v>1.01</v>
      </c>
      <c r="BP98">
        <v>0.21</v>
      </c>
      <c r="BQ98">
        <v>1.94</v>
      </c>
      <c r="BR98">
        <v>1.06</v>
      </c>
      <c r="BS98">
        <v>1.57</v>
      </c>
      <c r="BT98">
        <v>2.8728310000000001</v>
      </c>
      <c r="BU98">
        <v>1.2982340000000001</v>
      </c>
      <c r="BV98">
        <v>2.223617</v>
      </c>
      <c r="BW98">
        <v>1.8798159999999999</v>
      </c>
      <c r="BX98">
        <v>1.895994</v>
      </c>
      <c r="BY98">
        <v>2.5964680000000002</v>
      </c>
      <c r="BZ98">
        <v>1.284386</v>
      </c>
      <c r="CA98">
        <v>0</v>
      </c>
      <c r="CB98">
        <v>0</v>
      </c>
      <c r="CC98">
        <v>0</v>
      </c>
      <c r="CD98">
        <v>9.8949999999999993E-3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5.141006</v>
      </c>
      <c r="CK98">
        <v>0.90472300000000005</v>
      </c>
      <c r="CL98">
        <v>1.8751150000000001</v>
      </c>
      <c r="CM98">
        <v>1.6987810000000001</v>
      </c>
      <c r="CN98">
        <v>1.7136690000000001</v>
      </c>
      <c r="CO98">
        <v>4.1543479999999997</v>
      </c>
      <c r="CP98">
        <v>4.1197359999999996</v>
      </c>
      <c r="CQ98">
        <v>3.4273380000000002</v>
      </c>
      <c r="CR98">
        <v>0.79461199999999999</v>
      </c>
      <c r="CS98">
        <v>2.7026129999999999</v>
      </c>
      <c r="CT98">
        <v>2.468553</v>
      </c>
      <c r="CU98">
        <v>4.1175449999999998</v>
      </c>
      <c r="CV98">
        <v>2.4477000000000002</v>
      </c>
      <c r="CW98">
        <v>2.3607969999999998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64.563182000000012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9.1278153539999956</v>
      </c>
      <c r="L99">
        <f t="shared" si="6"/>
        <v>9.4936859617499998</v>
      </c>
      <c r="M99">
        <f t="shared" si="6"/>
        <v>1.8568323840000027</v>
      </c>
      <c r="N99">
        <f t="shared" si="6"/>
        <v>1.4012652959999985</v>
      </c>
      <c r="O99">
        <f t="shared" si="6"/>
        <v>2.9377944000000022</v>
      </c>
      <c r="P99">
        <f t="shared" si="6"/>
        <v>3.3443013840000071</v>
      </c>
      <c r="Q99">
        <f t="shared" si="6"/>
        <v>0.27352511800000023</v>
      </c>
      <c r="R99">
        <f t="shared" si="6"/>
        <v>0.82225992750000065</v>
      </c>
      <c r="S99">
        <f t="shared" si="6"/>
        <v>0.38976380425000046</v>
      </c>
      <c r="T99">
        <f t="shared" si="6"/>
        <v>2.2145398500000003E-2</v>
      </c>
      <c r="U99">
        <f t="shared" si="6"/>
        <v>8.1031994880000209</v>
      </c>
      <c r="V99">
        <f t="shared" si="6"/>
        <v>0.38400664099999959</v>
      </c>
      <c r="W99">
        <f t="shared" si="6"/>
        <v>0.86853769274999926</v>
      </c>
      <c r="X99">
        <f t="shared" si="6"/>
        <v>3.2688122027500022</v>
      </c>
      <c r="Y99">
        <f t="shared" si="6"/>
        <v>0</v>
      </c>
      <c r="Z99">
        <f t="shared" si="6"/>
        <v>0.11678388074999999</v>
      </c>
      <c r="AA99">
        <f t="shared" si="6"/>
        <v>0.76429594900000042</v>
      </c>
      <c r="AB99">
        <f t="shared" si="6"/>
        <v>1.0132084319999983</v>
      </c>
      <c r="AC99">
        <f t="shared" si="6"/>
        <v>0.73630000799999851</v>
      </c>
      <c r="AD99">
        <f t="shared" si="6"/>
        <v>0.38738885099999987</v>
      </c>
      <c r="AE99">
        <f t="shared" si="6"/>
        <v>1.2516822480000023</v>
      </c>
      <c r="AF99">
        <f t="shared" si="6"/>
        <v>0.21547124600000006</v>
      </c>
      <c r="AG99">
        <f t="shared" si="6"/>
        <v>1.02517656</v>
      </c>
      <c r="AH99">
        <f t="shared" si="6"/>
        <v>1.6050615077499981</v>
      </c>
      <c r="AI99">
        <f t="shared" si="6"/>
        <v>0.20392687925000019</v>
      </c>
      <c r="AJ99">
        <f t="shared" si="6"/>
        <v>0</v>
      </c>
      <c r="AK99">
        <f t="shared" si="6"/>
        <v>1.3702112160000026</v>
      </c>
      <c r="AL99">
        <f t="shared" si="6"/>
        <v>1.6944469829999991</v>
      </c>
      <c r="AM99">
        <f t="shared" si="6"/>
        <v>0.39889780800000024</v>
      </c>
      <c r="AN99">
        <f t="shared" si="6"/>
        <v>2.4027552000000011E-2</v>
      </c>
      <c r="AO99">
        <f t="shared" si="6"/>
        <v>0</v>
      </c>
      <c r="AP99">
        <f t="shared" si="6"/>
        <v>6.5500570249999959E-2</v>
      </c>
      <c r="AQ99">
        <f t="shared" si="6"/>
        <v>0.28698465400000006</v>
      </c>
      <c r="AR99">
        <f t="shared" si="6"/>
        <v>1.151967419999999</v>
      </c>
      <c r="AS99">
        <f t="shared" si="6"/>
        <v>0.17658659049999995</v>
      </c>
      <c r="AT99">
        <f t="shared" si="6"/>
        <v>0.28068910499999933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1.7391301765000002</v>
      </c>
      <c r="BA99">
        <f t="shared" si="4"/>
        <v>56.801682689500034</v>
      </c>
      <c r="BD99">
        <f t="shared" ref="BD99:DI99" si="7">SUM(BD3:BD98)/4000</f>
        <v>0.14040000000000027</v>
      </c>
      <c r="BE99">
        <f t="shared" si="7"/>
        <v>4.5119999999999938E-2</v>
      </c>
      <c r="BF99">
        <f t="shared" si="7"/>
        <v>7.0320000000000119E-2</v>
      </c>
      <c r="BG99">
        <f t="shared" si="7"/>
        <v>3.4557500000000053E-2</v>
      </c>
      <c r="BH99">
        <f t="shared" si="7"/>
        <v>0.16511999999999985</v>
      </c>
      <c r="BI99">
        <f t="shared" si="7"/>
        <v>3.1554999999999979E-2</v>
      </c>
      <c r="BJ99">
        <f t="shared" si="7"/>
        <v>1.0414999999999995E-2</v>
      </c>
      <c r="BK99">
        <f t="shared" si="7"/>
        <v>1.9122500000000035E-2</v>
      </c>
      <c r="BL99">
        <f t="shared" si="7"/>
        <v>1.9555000000000041E-2</v>
      </c>
      <c r="BM99">
        <f t="shared" si="7"/>
        <v>3.360000000000004E-3</v>
      </c>
      <c r="BN99">
        <f t="shared" si="7"/>
        <v>5.5200000000000089E-2</v>
      </c>
      <c r="BO99">
        <f t="shared" si="7"/>
        <v>2.4240000000000029E-2</v>
      </c>
      <c r="BP99">
        <f t="shared" si="7"/>
        <v>5.6400000000000018E-3</v>
      </c>
      <c r="BQ99">
        <f t="shared" si="7"/>
        <v>4.6559999999999963E-2</v>
      </c>
      <c r="BR99">
        <f t="shared" si="7"/>
        <v>2.5440000000000032E-2</v>
      </c>
      <c r="BS99">
        <f t="shared" si="7"/>
        <v>3.7679999999999908E-2</v>
      </c>
      <c r="BT99">
        <f t="shared" si="7"/>
        <v>6.8947943999999955E-2</v>
      </c>
      <c r="BU99">
        <f t="shared" si="7"/>
        <v>3.1157615999999933E-2</v>
      </c>
      <c r="BV99">
        <f t="shared" si="7"/>
        <v>5.3627635499999993E-2</v>
      </c>
      <c r="BW99">
        <f t="shared" si="7"/>
        <v>4.511558400000007E-2</v>
      </c>
      <c r="BX99">
        <f t="shared" si="7"/>
        <v>4.5503856000000037E-2</v>
      </c>
      <c r="BY99">
        <f t="shared" si="7"/>
        <v>6.2315231999999866E-2</v>
      </c>
      <c r="BZ99">
        <f t="shared" si="7"/>
        <v>3.0825263999999967E-2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7.4210000000000006E-6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0.12338414400000007</v>
      </c>
      <c r="CK99">
        <f t="shared" si="7"/>
        <v>2.1713352000000005E-2</v>
      </c>
      <c r="CL99">
        <f t="shared" si="7"/>
        <v>4.5002759999999919E-2</v>
      </c>
      <c r="CM99">
        <f t="shared" si="7"/>
        <v>7.1348783999999943E-2</v>
      </c>
      <c r="CN99">
        <f t="shared" si="7"/>
        <v>4.1128056000000031E-2</v>
      </c>
      <c r="CO99">
        <f t="shared" si="7"/>
        <v>9.9704352000000232E-2</v>
      </c>
      <c r="CP99">
        <f t="shared" si="7"/>
        <v>9.8873663999999847E-2</v>
      </c>
      <c r="CQ99">
        <f t="shared" si="7"/>
        <v>8.2256112000000062E-2</v>
      </c>
      <c r="CR99">
        <f t="shared" si="7"/>
        <v>1.9070688000000016E-2</v>
      </c>
      <c r="CS99">
        <f t="shared" si="7"/>
        <v>6.4862712000000156E-2</v>
      </c>
      <c r="CT99">
        <f t="shared" si="7"/>
        <v>5.9413580999999868E-2</v>
      </c>
      <c r="CU99">
        <f t="shared" si="7"/>
        <v>3.1193521000000026E-2</v>
      </c>
      <c r="CV99">
        <f t="shared" si="7"/>
        <v>3.0804768000000003E-2</v>
      </c>
      <c r="CW99">
        <f t="shared" si="7"/>
        <v>5.4710082999999965E-2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1.7391301765000007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87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5">
      <c r="A1" s="32">
        <f>Allocation!A2</f>
        <v>45076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  <c r="AI1" s="108" t="s">
        <v>494</v>
      </c>
    </row>
    <row r="2" spans="1:35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  <c r="AI2" t="s">
        <v>494</v>
      </c>
    </row>
    <row r="3" spans="1:35">
      <c r="A3" t="s">
        <v>45</v>
      </c>
      <c r="B3" s="75">
        <v>261.81</v>
      </c>
      <c r="C3" s="75">
        <v>87.27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109.15</v>
      </c>
      <c r="J3">
        <v>272.11</v>
      </c>
      <c r="K3">
        <v>101.35</v>
      </c>
      <c r="L3">
        <v>5.76</v>
      </c>
      <c r="M3">
        <v>7.06</v>
      </c>
      <c r="N3" s="135">
        <v>0</v>
      </c>
      <c r="O3" s="135">
        <v>0</v>
      </c>
      <c r="P3" s="135">
        <v>0</v>
      </c>
      <c r="Q3">
        <v>6</v>
      </c>
      <c r="R3">
        <v>0</v>
      </c>
      <c r="S3">
        <v>6</v>
      </c>
      <c r="T3">
        <v>22.5</v>
      </c>
      <c r="U3">
        <v>7.5</v>
      </c>
      <c r="V3">
        <v>7.5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4.4000000000000004</v>
      </c>
      <c r="AD3">
        <v>21.39</v>
      </c>
      <c r="AE3">
        <v>21.39</v>
      </c>
      <c r="AF3">
        <v>6.74</v>
      </c>
      <c r="AG3">
        <f>AF3*$AG$2</f>
        <v>3.7858580000000002</v>
      </c>
      <c r="AH3">
        <f>AF3*$AH$2</f>
        <v>2.954142</v>
      </c>
      <c r="AI3">
        <v>0</v>
      </c>
    </row>
    <row r="4" spans="1:35">
      <c r="A4" t="s">
        <v>46</v>
      </c>
      <c r="B4" s="75">
        <v>261.81</v>
      </c>
      <c r="C4" s="75">
        <v>87.27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109.15</v>
      </c>
      <c r="J4">
        <v>272.11</v>
      </c>
      <c r="K4">
        <v>101.35</v>
      </c>
      <c r="L4">
        <v>5.76</v>
      </c>
      <c r="M4">
        <v>7.14</v>
      </c>
      <c r="N4" s="135">
        <v>0</v>
      </c>
      <c r="O4" s="135">
        <v>0</v>
      </c>
      <c r="P4" s="135">
        <v>0</v>
      </c>
      <c r="Q4">
        <v>6</v>
      </c>
      <c r="R4">
        <v>0</v>
      </c>
      <c r="S4">
        <v>6</v>
      </c>
      <c r="T4">
        <v>22.41</v>
      </c>
      <c r="U4">
        <v>7.47</v>
      </c>
      <c r="V4">
        <v>7.46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4.58</v>
      </c>
      <c r="AD4">
        <v>13.34</v>
      </c>
      <c r="AE4">
        <v>13.34</v>
      </c>
      <c r="AF4">
        <v>6.74</v>
      </c>
      <c r="AG4">
        <f t="shared" ref="AG4:AG67" si="1">AF4*$AG$2</f>
        <v>3.7858580000000002</v>
      </c>
      <c r="AH4">
        <f t="shared" ref="AH4:AH67" si="2">AF4*$AH$2</f>
        <v>2.954142</v>
      </c>
      <c r="AI4">
        <v>0</v>
      </c>
    </row>
    <row r="5" spans="1:35">
      <c r="A5" t="s">
        <v>47</v>
      </c>
      <c r="B5" s="75">
        <v>261.81</v>
      </c>
      <c r="C5" s="75">
        <v>87.27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109.15</v>
      </c>
      <c r="J5">
        <v>272.11</v>
      </c>
      <c r="K5">
        <v>101.35</v>
      </c>
      <c r="L5">
        <v>5.76</v>
      </c>
      <c r="M5">
        <v>7.03</v>
      </c>
      <c r="N5" s="135">
        <v>0</v>
      </c>
      <c r="O5" s="135">
        <v>0</v>
      </c>
      <c r="P5" s="135">
        <v>0</v>
      </c>
      <c r="Q5">
        <v>6</v>
      </c>
      <c r="R5">
        <v>0</v>
      </c>
      <c r="S5">
        <v>6</v>
      </c>
      <c r="T5">
        <v>22.27</v>
      </c>
      <c r="U5">
        <v>7.42</v>
      </c>
      <c r="V5">
        <v>7.44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4.75</v>
      </c>
      <c r="AD5">
        <v>13.48</v>
      </c>
      <c r="AE5">
        <v>13.48</v>
      </c>
      <c r="AF5">
        <v>6.74</v>
      </c>
      <c r="AG5">
        <f t="shared" si="1"/>
        <v>3.7858580000000002</v>
      </c>
      <c r="AH5">
        <f t="shared" si="2"/>
        <v>2.954142</v>
      </c>
      <c r="AI5">
        <v>0</v>
      </c>
    </row>
    <row r="6" spans="1:35">
      <c r="A6" t="s">
        <v>48</v>
      </c>
      <c r="B6" s="75">
        <v>261.81</v>
      </c>
      <c r="C6" s="75">
        <v>87.27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109.15</v>
      </c>
      <c r="J6">
        <v>272.11</v>
      </c>
      <c r="K6">
        <v>101.35</v>
      </c>
      <c r="L6">
        <v>5.76</v>
      </c>
      <c r="M6">
        <v>7.19</v>
      </c>
      <c r="N6" s="135">
        <v>0</v>
      </c>
      <c r="O6" s="135">
        <v>0</v>
      </c>
      <c r="P6" s="135">
        <v>0</v>
      </c>
      <c r="Q6">
        <v>6</v>
      </c>
      <c r="R6">
        <v>0</v>
      </c>
      <c r="S6">
        <v>6</v>
      </c>
      <c r="T6">
        <v>22.33</v>
      </c>
      <c r="U6">
        <v>7.44</v>
      </c>
      <c r="V6">
        <v>7.46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4.9000000000000004</v>
      </c>
      <c r="AD6">
        <v>13.44</v>
      </c>
      <c r="AE6">
        <v>13.44</v>
      </c>
      <c r="AF6">
        <v>6.74</v>
      </c>
      <c r="AG6">
        <f t="shared" si="1"/>
        <v>3.7858580000000002</v>
      </c>
      <c r="AH6">
        <f t="shared" si="2"/>
        <v>2.954142</v>
      </c>
      <c r="AI6">
        <v>0</v>
      </c>
    </row>
    <row r="7" spans="1:35">
      <c r="A7" t="s">
        <v>49</v>
      </c>
      <c r="B7" s="75">
        <v>261.81</v>
      </c>
      <c r="C7" s="75">
        <v>87.27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109.15</v>
      </c>
      <c r="J7">
        <v>272.11</v>
      </c>
      <c r="K7">
        <v>101.35</v>
      </c>
      <c r="L7">
        <v>5.76</v>
      </c>
      <c r="M7">
        <v>7.14</v>
      </c>
      <c r="N7" s="135">
        <v>0</v>
      </c>
      <c r="O7" s="135">
        <v>0</v>
      </c>
      <c r="P7" s="135">
        <v>0</v>
      </c>
      <c r="Q7">
        <v>6</v>
      </c>
      <c r="R7">
        <v>0</v>
      </c>
      <c r="S7">
        <v>6</v>
      </c>
      <c r="T7">
        <v>22.43</v>
      </c>
      <c r="U7">
        <v>7.48</v>
      </c>
      <c r="V7">
        <v>7.47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5.0199999999999996</v>
      </c>
      <c r="AD7">
        <v>13.55</v>
      </c>
      <c r="AE7">
        <v>13.55</v>
      </c>
      <c r="AF7">
        <v>6.74</v>
      </c>
      <c r="AG7">
        <f t="shared" si="1"/>
        <v>3.7858580000000002</v>
      </c>
      <c r="AH7">
        <f t="shared" si="2"/>
        <v>2.954142</v>
      </c>
      <c r="AI7">
        <v>0</v>
      </c>
    </row>
    <row r="8" spans="1:35">
      <c r="A8" t="s">
        <v>50</v>
      </c>
      <c r="B8" s="75">
        <v>261.81</v>
      </c>
      <c r="C8" s="75">
        <v>87.27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109.15</v>
      </c>
      <c r="J8">
        <v>272.11</v>
      </c>
      <c r="K8">
        <v>101.35</v>
      </c>
      <c r="L8">
        <v>5.76</v>
      </c>
      <c r="M8">
        <v>7.2</v>
      </c>
      <c r="N8" s="135">
        <v>0</v>
      </c>
      <c r="O8" s="135">
        <v>0</v>
      </c>
      <c r="P8" s="135">
        <v>0</v>
      </c>
      <c r="Q8">
        <v>6</v>
      </c>
      <c r="R8">
        <v>0</v>
      </c>
      <c r="S8">
        <v>6</v>
      </c>
      <c r="T8">
        <v>22.24</v>
      </c>
      <c r="U8">
        <v>7.41</v>
      </c>
      <c r="V8">
        <v>7.41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4.13</v>
      </c>
      <c r="AD8">
        <v>13.65</v>
      </c>
      <c r="AE8">
        <v>13.65</v>
      </c>
      <c r="AF8">
        <v>6.74</v>
      </c>
      <c r="AG8">
        <f t="shared" si="1"/>
        <v>3.7858580000000002</v>
      </c>
      <c r="AH8">
        <f t="shared" si="2"/>
        <v>2.954142</v>
      </c>
      <c r="AI8">
        <v>0</v>
      </c>
    </row>
    <row r="9" spans="1:35">
      <c r="A9" t="s">
        <v>51</v>
      </c>
      <c r="B9" s="75">
        <v>261.81</v>
      </c>
      <c r="C9" s="75">
        <v>87.27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109.15</v>
      </c>
      <c r="J9">
        <v>272.11</v>
      </c>
      <c r="K9">
        <v>101.35</v>
      </c>
      <c r="L9">
        <v>5.76</v>
      </c>
      <c r="M9">
        <v>7.12</v>
      </c>
      <c r="N9" s="135">
        <v>0</v>
      </c>
      <c r="O9" s="135">
        <v>0</v>
      </c>
      <c r="P9" s="135">
        <v>0</v>
      </c>
      <c r="Q9">
        <v>6</v>
      </c>
      <c r="R9">
        <v>0</v>
      </c>
      <c r="S9">
        <v>6</v>
      </c>
      <c r="T9">
        <v>22.2</v>
      </c>
      <c r="U9">
        <v>7.4</v>
      </c>
      <c r="V9">
        <v>7.4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4.21</v>
      </c>
      <c r="AD9">
        <v>13.47</v>
      </c>
      <c r="AE9">
        <v>13.47</v>
      </c>
      <c r="AF9">
        <v>6.74</v>
      </c>
      <c r="AG9">
        <f t="shared" si="1"/>
        <v>3.7858580000000002</v>
      </c>
      <c r="AH9">
        <f t="shared" si="2"/>
        <v>2.954142</v>
      </c>
      <c r="AI9">
        <v>0</v>
      </c>
    </row>
    <row r="10" spans="1:35">
      <c r="A10" t="s">
        <v>52</v>
      </c>
      <c r="B10" s="75">
        <v>261.81</v>
      </c>
      <c r="C10" s="75">
        <v>87.27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109.15</v>
      </c>
      <c r="J10">
        <v>272.11</v>
      </c>
      <c r="K10">
        <v>101.35</v>
      </c>
      <c r="L10">
        <v>5.76</v>
      </c>
      <c r="M10">
        <v>7.03</v>
      </c>
      <c r="N10" s="135">
        <v>0</v>
      </c>
      <c r="O10" s="135">
        <v>0</v>
      </c>
      <c r="P10" s="135">
        <v>0</v>
      </c>
      <c r="Q10">
        <v>6</v>
      </c>
      <c r="R10">
        <v>0</v>
      </c>
      <c r="S10">
        <v>6</v>
      </c>
      <c r="T10">
        <v>22.36</v>
      </c>
      <c r="U10">
        <v>7.45</v>
      </c>
      <c r="V10">
        <v>7.46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4.28</v>
      </c>
      <c r="AD10">
        <v>13.59</v>
      </c>
      <c r="AE10">
        <v>13.59</v>
      </c>
      <c r="AF10">
        <v>6.74</v>
      </c>
      <c r="AG10">
        <f t="shared" si="1"/>
        <v>3.7858580000000002</v>
      </c>
      <c r="AH10">
        <f t="shared" si="2"/>
        <v>2.954142</v>
      </c>
      <c r="AI10">
        <v>0</v>
      </c>
    </row>
    <row r="11" spans="1:35">
      <c r="A11" t="s">
        <v>53</v>
      </c>
      <c r="B11" s="75">
        <v>261.81</v>
      </c>
      <c r="C11" s="75">
        <v>87.27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109.15</v>
      </c>
      <c r="J11">
        <v>272.11</v>
      </c>
      <c r="K11">
        <v>101.35</v>
      </c>
      <c r="L11">
        <v>5.68</v>
      </c>
      <c r="M11">
        <v>7.13</v>
      </c>
      <c r="N11" s="135">
        <v>0</v>
      </c>
      <c r="O11" s="135">
        <v>0</v>
      </c>
      <c r="P11" s="135">
        <v>0</v>
      </c>
      <c r="Q11">
        <v>5.84</v>
      </c>
      <c r="R11">
        <v>0</v>
      </c>
      <c r="S11">
        <v>5.86</v>
      </c>
      <c r="T11">
        <v>22.41</v>
      </c>
      <c r="U11">
        <v>7.47</v>
      </c>
      <c r="V11">
        <v>7.47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4.1900000000000004</v>
      </c>
      <c r="AD11">
        <v>18.440000000000001</v>
      </c>
      <c r="AE11">
        <v>18.440000000000001</v>
      </c>
      <c r="AF11">
        <v>6.74</v>
      </c>
      <c r="AG11">
        <f t="shared" si="1"/>
        <v>3.7858580000000002</v>
      </c>
      <c r="AH11">
        <f t="shared" si="2"/>
        <v>2.954142</v>
      </c>
      <c r="AI11">
        <v>0</v>
      </c>
    </row>
    <row r="12" spans="1:35">
      <c r="A12" t="s">
        <v>54</v>
      </c>
      <c r="B12" s="75">
        <v>261.81</v>
      </c>
      <c r="C12" s="75">
        <v>87.27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109.15</v>
      </c>
      <c r="J12">
        <v>272.11</v>
      </c>
      <c r="K12">
        <v>101.35</v>
      </c>
      <c r="L12">
        <v>5.68</v>
      </c>
      <c r="M12">
        <v>7.01</v>
      </c>
      <c r="N12" s="135">
        <v>0</v>
      </c>
      <c r="O12" s="135">
        <v>0</v>
      </c>
      <c r="P12" s="135">
        <v>0</v>
      </c>
      <c r="Q12">
        <v>5.84</v>
      </c>
      <c r="R12">
        <v>0</v>
      </c>
      <c r="S12">
        <v>5.86</v>
      </c>
      <c r="T12">
        <v>22.3</v>
      </c>
      <c r="U12">
        <v>7.43</v>
      </c>
      <c r="V12">
        <v>7.44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4.16</v>
      </c>
      <c r="AD12">
        <v>18.37</v>
      </c>
      <c r="AE12">
        <v>18.37</v>
      </c>
      <c r="AF12">
        <v>6.74</v>
      </c>
      <c r="AG12">
        <f t="shared" si="1"/>
        <v>3.7858580000000002</v>
      </c>
      <c r="AH12">
        <f t="shared" si="2"/>
        <v>2.954142</v>
      </c>
      <c r="AI12">
        <v>0</v>
      </c>
    </row>
    <row r="13" spans="1:35">
      <c r="A13" t="s">
        <v>55</v>
      </c>
      <c r="B13" s="75">
        <v>201.6</v>
      </c>
      <c r="C13" s="75">
        <v>63.45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109.15</v>
      </c>
      <c r="J13">
        <v>272.11</v>
      </c>
      <c r="K13">
        <v>101.35</v>
      </c>
      <c r="L13">
        <v>5.68</v>
      </c>
      <c r="M13">
        <v>7.06</v>
      </c>
      <c r="N13" s="135">
        <v>0</v>
      </c>
      <c r="O13" s="135">
        <v>0</v>
      </c>
      <c r="P13" s="135">
        <v>0</v>
      </c>
      <c r="Q13">
        <v>5.84</v>
      </c>
      <c r="R13">
        <v>0</v>
      </c>
      <c r="S13">
        <v>5.86</v>
      </c>
      <c r="T13">
        <v>22.1</v>
      </c>
      <c r="U13">
        <v>7.37</v>
      </c>
      <c r="V13">
        <v>7.36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4.22</v>
      </c>
      <c r="AD13">
        <v>18.21</v>
      </c>
      <c r="AE13">
        <v>18.21</v>
      </c>
      <c r="AF13">
        <v>5.22</v>
      </c>
      <c r="AG13">
        <f t="shared" si="1"/>
        <v>2.9320739999999996</v>
      </c>
      <c r="AH13">
        <f t="shared" si="2"/>
        <v>2.2879260000000001</v>
      </c>
      <c r="AI13">
        <v>0</v>
      </c>
    </row>
    <row r="14" spans="1:35">
      <c r="A14" t="s">
        <v>56</v>
      </c>
      <c r="B14" s="75">
        <v>201.6</v>
      </c>
      <c r="C14" s="75">
        <v>63.45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109.15</v>
      </c>
      <c r="J14">
        <v>272.11</v>
      </c>
      <c r="K14">
        <v>101.35</v>
      </c>
      <c r="L14">
        <v>5.68</v>
      </c>
      <c r="M14">
        <v>7.14</v>
      </c>
      <c r="N14" s="135">
        <v>0</v>
      </c>
      <c r="O14" s="135">
        <v>0</v>
      </c>
      <c r="P14" s="135">
        <v>0</v>
      </c>
      <c r="Q14">
        <v>5.84</v>
      </c>
      <c r="R14">
        <v>0</v>
      </c>
      <c r="S14">
        <v>5.86</v>
      </c>
      <c r="T14">
        <v>22.45</v>
      </c>
      <c r="U14">
        <v>7.49</v>
      </c>
      <c r="V14">
        <v>7.48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4.32</v>
      </c>
      <c r="AD14">
        <v>18.04</v>
      </c>
      <c r="AE14">
        <v>18.04</v>
      </c>
      <c r="AF14">
        <v>5.22</v>
      </c>
      <c r="AG14">
        <f t="shared" si="1"/>
        <v>2.9320739999999996</v>
      </c>
      <c r="AH14">
        <f t="shared" si="2"/>
        <v>2.2879260000000001</v>
      </c>
      <c r="AI14">
        <v>0</v>
      </c>
    </row>
    <row r="15" spans="1:35">
      <c r="A15" t="s">
        <v>57</v>
      </c>
      <c r="B15" s="75">
        <v>201.6</v>
      </c>
      <c r="C15" s="75">
        <v>63.45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109.15</v>
      </c>
      <c r="J15">
        <v>272.11</v>
      </c>
      <c r="K15">
        <v>101.35</v>
      </c>
      <c r="L15">
        <v>5.68</v>
      </c>
      <c r="M15">
        <v>7.03</v>
      </c>
      <c r="N15" s="135">
        <v>0</v>
      </c>
      <c r="O15" s="135">
        <v>0</v>
      </c>
      <c r="P15" s="135">
        <v>0</v>
      </c>
      <c r="Q15">
        <v>5.84</v>
      </c>
      <c r="R15">
        <v>0</v>
      </c>
      <c r="S15">
        <v>5.86</v>
      </c>
      <c r="T15">
        <v>40.31</v>
      </c>
      <c r="U15">
        <v>13.44</v>
      </c>
      <c r="V15">
        <v>13.43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4.4400000000000004</v>
      </c>
      <c r="AD15">
        <v>17.87</v>
      </c>
      <c r="AE15">
        <v>17.87</v>
      </c>
      <c r="AF15">
        <v>5.22</v>
      </c>
      <c r="AG15">
        <f t="shared" si="1"/>
        <v>2.9320739999999996</v>
      </c>
      <c r="AH15">
        <f t="shared" si="2"/>
        <v>2.2879260000000001</v>
      </c>
      <c r="AI15">
        <v>0</v>
      </c>
    </row>
    <row r="16" spans="1:35">
      <c r="A16" t="s">
        <v>58</v>
      </c>
      <c r="B16" s="75">
        <v>201.6</v>
      </c>
      <c r="C16" s="75">
        <v>63.45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109.15</v>
      </c>
      <c r="J16">
        <v>272.11</v>
      </c>
      <c r="K16">
        <v>101.35</v>
      </c>
      <c r="L16">
        <v>5.68</v>
      </c>
      <c r="M16">
        <v>7.19</v>
      </c>
      <c r="N16" s="135">
        <v>0</v>
      </c>
      <c r="O16" s="135">
        <v>0</v>
      </c>
      <c r="P16" s="135">
        <v>0</v>
      </c>
      <c r="Q16">
        <v>5.84</v>
      </c>
      <c r="R16">
        <v>0</v>
      </c>
      <c r="S16">
        <v>5.86</v>
      </c>
      <c r="T16">
        <v>41.17</v>
      </c>
      <c r="U16">
        <v>13.72</v>
      </c>
      <c r="V16">
        <v>13.73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8.7899999999999991</v>
      </c>
      <c r="AD16">
        <v>36.85</v>
      </c>
      <c r="AE16">
        <v>36.85</v>
      </c>
      <c r="AF16">
        <v>5.22</v>
      </c>
      <c r="AG16">
        <f t="shared" si="1"/>
        <v>2.9320739999999996</v>
      </c>
      <c r="AH16">
        <f t="shared" si="2"/>
        <v>2.2879260000000001</v>
      </c>
      <c r="AI16">
        <v>0</v>
      </c>
    </row>
    <row r="17" spans="1:35">
      <c r="A17" t="s">
        <v>59</v>
      </c>
      <c r="B17" s="75">
        <v>201.6</v>
      </c>
      <c r="C17" s="75">
        <v>63.45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109.15</v>
      </c>
      <c r="J17">
        <v>272.11</v>
      </c>
      <c r="K17">
        <v>101.35</v>
      </c>
      <c r="L17">
        <v>5.68</v>
      </c>
      <c r="M17">
        <v>7.14</v>
      </c>
      <c r="N17" s="135">
        <v>0</v>
      </c>
      <c r="O17" s="135">
        <v>0</v>
      </c>
      <c r="P17" s="135">
        <v>0</v>
      </c>
      <c r="Q17">
        <v>5.84</v>
      </c>
      <c r="R17">
        <v>0</v>
      </c>
      <c r="S17">
        <v>5.86</v>
      </c>
      <c r="T17">
        <v>42.31</v>
      </c>
      <c r="U17">
        <v>14.1</v>
      </c>
      <c r="V17">
        <v>14.11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8.41</v>
      </c>
      <c r="AD17">
        <v>36.11</v>
      </c>
      <c r="AE17">
        <v>36.11</v>
      </c>
      <c r="AF17">
        <v>5.22</v>
      </c>
      <c r="AG17">
        <f t="shared" si="1"/>
        <v>2.9320739999999996</v>
      </c>
      <c r="AH17">
        <f t="shared" si="2"/>
        <v>2.2879260000000001</v>
      </c>
      <c r="AI17">
        <v>0</v>
      </c>
    </row>
    <row r="18" spans="1:35">
      <c r="A18" t="s">
        <v>60</v>
      </c>
      <c r="B18" s="75">
        <v>201.6</v>
      </c>
      <c r="C18" s="75">
        <v>63.45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94.91</v>
      </c>
      <c r="J18">
        <v>272.11</v>
      </c>
      <c r="K18">
        <v>101.35</v>
      </c>
      <c r="L18">
        <v>5.68</v>
      </c>
      <c r="M18">
        <v>7.2</v>
      </c>
      <c r="N18" s="135">
        <v>0</v>
      </c>
      <c r="O18" s="135">
        <v>0</v>
      </c>
      <c r="P18" s="135">
        <v>0</v>
      </c>
      <c r="Q18">
        <v>5.84</v>
      </c>
      <c r="R18">
        <v>0</v>
      </c>
      <c r="S18">
        <v>5.86</v>
      </c>
      <c r="T18">
        <v>43.86</v>
      </c>
      <c r="U18">
        <v>14.62</v>
      </c>
      <c r="V18">
        <v>14.62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8.1199999999999992</v>
      </c>
      <c r="AD18">
        <v>35.380000000000003</v>
      </c>
      <c r="AE18">
        <v>35.380000000000003</v>
      </c>
      <c r="AF18">
        <v>5.22</v>
      </c>
      <c r="AG18">
        <f t="shared" si="1"/>
        <v>2.9320739999999996</v>
      </c>
      <c r="AH18">
        <f t="shared" si="2"/>
        <v>2.2879260000000001</v>
      </c>
      <c r="AI18">
        <v>0</v>
      </c>
    </row>
    <row r="19" spans="1:35">
      <c r="A19" t="s">
        <v>61</v>
      </c>
      <c r="B19" s="75">
        <v>201.6</v>
      </c>
      <c r="C19" s="75">
        <v>63.45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70.62</v>
      </c>
      <c r="J19">
        <v>272.11</v>
      </c>
      <c r="K19">
        <v>101.35</v>
      </c>
      <c r="L19">
        <v>5.6</v>
      </c>
      <c r="M19">
        <v>7.12</v>
      </c>
      <c r="N19" s="135">
        <v>0</v>
      </c>
      <c r="O19" s="135">
        <v>0</v>
      </c>
      <c r="P19" s="135">
        <v>0</v>
      </c>
      <c r="Q19">
        <v>5.84</v>
      </c>
      <c r="R19">
        <v>0</v>
      </c>
      <c r="S19">
        <v>5.68</v>
      </c>
      <c r="T19">
        <v>40.46</v>
      </c>
      <c r="U19">
        <v>13.49</v>
      </c>
      <c r="V19">
        <v>13.47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7.83</v>
      </c>
      <c r="AD19">
        <v>34.549999999999997</v>
      </c>
      <c r="AE19">
        <v>34.549999999999997</v>
      </c>
      <c r="AF19">
        <v>5.22</v>
      </c>
      <c r="AG19">
        <f t="shared" si="1"/>
        <v>2.9320739999999996</v>
      </c>
      <c r="AH19">
        <f t="shared" si="2"/>
        <v>2.2879260000000001</v>
      </c>
      <c r="AI19">
        <v>0</v>
      </c>
    </row>
    <row r="20" spans="1:35">
      <c r="A20" t="s">
        <v>62</v>
      </c>
      <c r="B20" s="75">
        <v>201.6</v>
      </c>
      <c r="C20" s="75">
        <v>63.45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109.15</v>
      </c>
      <c r="J20">
        <v>272.11</v>
      </c>
      <c r="K20">
        <v>101.35</v>
      </c>
      <c r="L20">
        <v>5.6</v>
      </c>
      <c r="M20">
        <v>7.03</v>
      </c>
      <c r="N20" s="135">
        <v>0</v>
      </c>
      <c r="O20" s="135">
        <v>0</v>
      </c>
      <c r="P20" s="135">
        <v>0</v>
      </c>
      <c r="Q20">
        <v>5.84</v>
      </c>
      <c r="R20">
        <v>0</v>
      </c>
      <c r="S20">
        <v>5.68</v>
      </c>
      <c r="T20">
        <v>52.81</v>
      </c>
      <c r="U20">
        <v>17.600000000000001</v>
      </c>
      <c r="V20">
        <v>17.61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7.57</v>
      </c>
      <c r="AD20">
        <v>53.01</v>
      </c>
      <c r="AE20">
        <v>53.01</v>
      </c>
      <c r="AF20">
        <v>5.22</v>
      </c>
      <c r="AG20">
        <f t="shared" si="1"/>
        <v>2.9320739999999996</v>
      </c>
      <c r="AH20">
        <f t="shared" si="2"/>
        <v>2.2879260000000001</v>
      </c>
      <c r="AI20">
        <v>0</v>
      </c>
    </row>
    <row r="21" spans="1:35">
      <c r="A21" t="s">
        <v>63</v>
      </c>
      <c r="B21" s="75">
        <v>201.6</v>
      </c>
      <c r="C21" s="75">
        <v>63.45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109.15</v>
      </c>
      <c r="J21">
        <v>272.11</v>
      </c>
      <c r="K21">
        <v>101.35</v>
      </c>
      <c r="L21">
        <v>5.6</v>
      </c>
      <c r="M21">
        <v>7.13</v>
      </c>
      <c r="N21" s="135">
        <v>0</v>
      </c>
      <c r="O21" s="135">
        <v>0</v>
      </c>
      <c r="P21" s="135">
        <v>0</v>
      </c>
      <c r="Q21">
        <v>5.84</v>
      </c>
      <c r="R21">
        <v>0</v>
      </c>
      <c r="S21">
        <v>5.68</v>
      </c>
      <c r="T21">
        <v>52.26</v>
      </c>
      <c r="U21">
        <v>17.420000000000002</v>
      </c>
      <c r="V21">
        <v>17.41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7.1</v>
      </c>
      <c r="AD21">
        <v>52.47</v>
      </c>
      <c r="AE21">
        <v>52.47</v>
      </c>
      <c r="AF21">
        <v>5.22</v>
      </c>
      <c r="AG21">
        <f t="shared" si="1"/>
        <v>2.9320739999999996</v>
      </c>
      <c r="AH21">
        <f t="shared" si="2"/>
        <v>2.2879260000000001</v>
      </c>
      <c r="AI21">
        <v>0</v>
      </c>
    </row>
    <row r="22" spans="1:35">
      <c r="A22" t="s">
        <v>64</v>
      </c>
      <c r="B22" s="75">
        <v>201.6</v>
      </c>
      <c r="C22" s="75">
        <v>63.45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109.15</v>
      </c>
      <c r="J22">
        <v>272.11</v>
      </c>
      <c r="K22">
        <v>101.35</v>
      </c>
      <c r="L22">
        <v>5.6</v>
      </c>
      <c r="M22">
        <v>7.01</v>
      </c>
      <c r="N22" s="135">
        <v>0</v>
      </c>
      <c r="O22" s="135">
        <v>0</v>
      </c>
      <c r="P22" s="135">
        <v>0</v>
      </c>
      <c r="Q22">
        <v>5.84</v>
      </c>
      <c r="R22">
        <v>0</v>
      </c>
      <c r="S22">
        <v>5.68</v>
      </c>
      <c r="T22">
        <v>51.92</v>
      </c>
      <c r="U22">
        <v>17.309999999999999</v>
      </c>
      <c r="V22">
        <v>17.3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6.55</v>
      </c>
      <c r="AD22">
        <v>50.87</v>
      </c>
      <c r="AE22">
        <v>50.87</v>
      </c>
      <c r="AF22">
        <v>5.22</v>
      </c>
      <c r="AG22">
        <f t="shared" si="1"/>
        <v>2.9320739999999996</v>
      </c>
      <c r="AH22">
        <f t="shared" si="2"/>
        <v>2.2879260000000001</v>
      </c>
      <c r="AI22">
        <v>0</v>
      </c>
    </row>
    <row r="23" spans="1:35">
      <c r="A23" t="s">
        <v>65</v>
      </c>
      <c r="B23" s="75">
        <v>201.6</v>
      </c>
      <c r="C23" s="75">
        <v>63.45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109.15</v>
      </c>
      <c r="J23">
        <v>272.11</v>
      </c>
      <c r="K23">
        <v>101.35</v>
      </c>
      <c r="L23">
        <v>5.45</v>
      </c>
      <c r="M23">
        <v>7.06</v>
      </c>
      <c r="N23" s="135">
        <v>0</v>
      </c>
      <c r="O23" s="135">
        <v>0</v>
      </c>
      <c r="P23" s="135">
        <v>0</v>
      </c>
      <c r="Q23">
        <v>5.62</v>
      </c>
      <c r="R23">
        <v>0</v>
      </c>
      <c r="S23">
        <v>5.68</v>
      </c>
      <c r="T23">
        <v>53.9</v>
      </c>
      <c r="U23">
        <v>17.97</v>
      </c>
      <c r="V23">
        <v>17.96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9.8699999999999992</v>
      </c>
      <c r="AD23">
        <v>49.31</v>
      </c>
      <c r="AE23">
        <v>49.31</v>
      </c>
      <c r="AF23">
        <v>5.22</v>
      </c>
      <c r="AG23">
        <f t="shared" si="1"/>
        <v>2.9320739999999996</v>
      </c>
      <c r="AH23">
        <f t="shared" si="2"/>
        <v>2.2879260000000001</v>
      </c>
      <c r="AI23">
        <v>0</v>
      </c>
    </row>
    <row r="24" spans="1:35">
      <c r="A24" t="s">
        <v>66</v>
      </c>
      <c r="B24" s="75">
        <v>201.6</v>
      </c>
      <c r="C24" s="75">
        <v>63.45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109.15</v>
      </c>
      <c r="J24">
        <v>272.11</v>
      </c>
      <c r="K24">
        <v>101.35</v>
      </c>
      <c r="L24">
        <v>5.45</v>
      </c>
      <c r="M24">
        <v>7.14</v>
      </c>
      <c r="N24" s="135">
        <v>0</v>
      </c>
      <c r="O24" s="135">
        <v>0</v>
      </c>
      <c r="P24" s="135">
        <v>0</v>
      </c>
      <c r="Q24">
        <v>5.62</v>
      </c>
      <c r="R24">
        <v>0</v>
      </c>
      <c r="S24">
        <v>5.68</v>
      </c>
      <c r="T24">
        <v>53.69</v>
      </c>
      <c r="U24">
        <v>17.899999999999999</v>
      </c>
      <c r="V24">
        <v>17.88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9.7899999999999991</v>
      </c>
      <c r="AD24">
        <v>47.22</v>
      </c>
      <c r="AE24">
        <v>47.22</v>
      </c>
      <c r="AF24">
        <v>5.22</v>
      </c>
      <c r="AG24">
        <f t="shared" si="1"/>
        <v>2.9320739999999996</v>
      </c>
      <c r="AH24">
        <f t="shared" si="2"/>
        <v>2.2879260000000001</v>
      </c>
      <c r="AI24">
        <v>0</v>
      </c>
    </row>
    <row r="25" spans="1:35">
      <c r="A25" t="s">
        <v>67</v>
      </c>
      <c r="B25" s="75">
        <v>201.6</v>
      </c>
      <c r="C25" s="75">
        <v>63.45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109.15</v>
      </c>
      <c r="J25">
        <v>272.11</v>
      </c>
      <c r="K25">
        <v>101.35</v>
      </c>
      <c r="L25">
        <v>5.45</v>
      </c>
      <c r="M25">
        <v>7.03</v>
      </c>
      <c r="N25" s="135">
        <v>0</v>
      </c>
      <c r="O25" s="135">
        <v>0</v>
      </c>
      <c r="P25" s="135">
        <v>0</v>
      </c>
      <c r="Q25">
        <v>5.62</v>
      </c>
      <c r="R25">
        <v>1.36</v>
      </c>
      <c r="S25">
        <v>5.68</v>
      </c>
      <c r="T25">
        <v>51.86</v>
      </c>
      <c r="U25">
        <v>17.29</v>
      </c>
      <c r="V25">
        <v>17.29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9.66</v>
      </c>
      <c r="AD25">
        <v>43.3</v>
      </c>
      <c r="AE25">
        <v>43.3</v>
      </c>
      <c r="AF25">
        <v>5.22</v>
      </c>
      <c r="AG25">
        <f t="shared" si="1"/>
        <v>2.9320739999999996</v>
      </c>
      <c r="AH25">
        <f t="shared" si="2"/>
        <v>2.2879260000000001</v>
      </c>
      <c r="AI25">
        <v>0</v>
      </c>
    </row>
    <row r="26" spans="1:35">
      <c r="A26" t="s">
        <v>68</v>
      </c>
      <c r="B26" s="75">
        <v>201.6</v>
      </c>
      <c r="C26" s="75">
        <v>63.45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109.15</v>
      </c>
      <c r="J26">
        <v>272.11</v>
      </c>
      <c r="K26">
        <v>101.35</v>
      </c>
      <c r="L26">
        <v>5.45</v>
      </c>
      <c r="M26">
        <v>7.19</v>
      </c>
      <c r="N26" s="135">
        <v>0</v>
      </c>
      <c r="O26" s="135">
        <v>0</v>
      </c>
      <c r="P26" s="135">
        <v>0</v>
      </c>
      <c r="Q26">
        <v>5.62</v>
      </c>
      <c r="R26">
        <v>5.53</v>
      </c>
      <c r="S26">
        <v>5.68</v>
      </c>
      <c r="T26">
        <v>48.78</v>
      </c>
      <c r="U26">
        <v>16.260000000000002</v>
      </c>
      <c r="V26">
        <v>16.260000000000002</v>
      </c>
      <c r="W26">
        <v>0.05</v>
      </c>
      <c r="X26">
        <v>0.01</v>
      </c>
      <c r="Y26">
        <v>0</v>
      </c>
      <c r="Z26">
        <v>0.36</v>
      </c>
      <c r="AA26">
        <v>0</v>
      </c>
      <c r="AB26">
        <v>0</v>
      </c>
      <c r="AC26">
        <v>9.25</v>
      </c>
      <c r="AD26">
        <v>39.42</v>
      </c>
      <c r="AE26">
        <v>39.42</v>
      </c>
      <c r="AF26">
        <v>5.22</v>
      </c>
      <c r="AG26">
        <f t="shared" si="1"/>
        <v>2.9320739999999996</v>
      </c>
      <c r="AH26">
        <f t="shared" si="2"/>
        <v>2.2879260000000001</v>
      </c>
      <c r="AI26">
        <v>0</v>
      </c>
    </row>
    <row r="27" spans="1:35">
      <c r="A27" t="s">
        <v>69</v>
      </c>
      <c r="B27" s="75">
        <v>201.6</v>
      </c>
      <c r="C27" s="75">
        <v>63.45</v>
      </c>
      <c r="D27" s="135">
        <f t="shared" si="0"/>
        <v>34.96</v>
      </c>
      <c r="E27" s="75"/>
      <c r="F27" s="78">
        <v>0.09</v>
      </c>
      <c r="G27" s="78">
        <v>0.09</v>
      </c>
      <c r="H27" s="78">
        <v>0.09</v>
      </c>
      <c r="I27">
        <v>109.15</v>
      </c>
      <c r="J27">
        <v>272.11</v>
      </c>
      <c r="K27">
        <v>101.35</v>
      </c>
      <c r="L27">
        <v>5.45</v>
      </c>
      <c r="M27">
        <v>7.13</v>
      </c>
      <c r="N27" s="135">
        <v>16.47</v>
      </c>
      <c r="O27" s="135">
        <v>4.24</v>
      </c>
      <c r="P27" s="135">
        <v>14.25</v>
      </c>
      <c r="Q27">
        <v>5.62</v>
      </c>
      <c r="R27">
        <v>9.9700000000000006</v>
      </c>
      <c r="S27">
        <v>5.49</v>
      </c>
      <c r="T27">
        <v>46.32</v>
      </c>
      <c r="U27">
        <v>15.44</v>
      </c>
      <c r="V27">
        <v>15.44</v>
      </c>
      <c r="W27">
        <v>2.78</v>
      </c>
      <c r="X27">
        <v>0.56000000000000005</v>
      </c>
      <c r="Y27">
        <v>0</v>
      </c>
      <c r="Z27">
        <v>0.59</v>
      </c>
      <c r="AA27">
        <v>0</v>
      </c>
      <c r="AB27">
        <v>0</v>
      </c>
      <c r="AC27">
        <v>14.56</v>
      </c>
      <c r="AD27">
        <v>36.6</v>
      </c>
      <c r="AE27">
        <v>36.6</v>
      </c>
      <c r="AF27">
        <v>5.22</v>
      </c>
      <c r="AG27">
        <f t="shared" si="1"/>
        <v>2.9320739999999996</v>
      </c>
      <c r="AH27">
        <f t="shared" si="2"/>
        <v>2.2879260000000001</v>
      </c>
      <c r="AI27">
        <v>0</v>
      </c>
    </row>
    <row r="28" spans="1:35">
      <c r="A28" t="s">
        <v>70</v>
      </c>
      <c r="B28" s="75">
        <v>201.6</v>
      </c>
      <c r="C28" s="75">
        <v>63.45</v>
      </c>
      <c r="D28" s="135">
        <f t="shared" si="0"/>
        <v>60.92</v>
      </c>
      <c r="E28" s="75"/>
      <c r="F28" s="78">
        <v>0.36</v>
      </c>
      <c r="G28" s="78">
        <v>0.36</v>
      </c>
      <c r="H28" s="78">
        <v>0.37</v>
      </c>
      <c r="I28">
        <v>109.15</v>
      </c>
      <c r="J28">
        <v>272.11</v>
      </c>
      <c r="K28">
        <v>101.35</v>
      </c>
      <c r="L28">
        <v>5.45</v>
      </c>
      <c r="M28">
        <v>7.06</v>
      </c>
      <c r="N28" s="135">
        <v>27.51</v>
      </c>
      <c r="O28" s="135">
        <v>10</v>
      </c>
      <c r="P28" s="135">
        <v>23.41</v>
      </c>
      <c r="Q28">
        <v>5.62</v>
      </c>
      <c r="R28">
        <v>14.75</v>
      </c>
      <c r="S28">
        <v>5.49</v>
      </c>
      <c r="T28">
        <v>44.72</v>
      </c>
      <c r="U28">
        <v>14.9</v>
      </c>
      <c r="V28">
        <v>14.91</v>
      </c>
      <c r="W28">
        <v>6.32</v>
      </c>
      <c r="X28">
        <v>1.26</v>
      </c>
      <c r="Y28">
        <v>0</v>
      </c>
      <c r="Z28">
        <v>1.39</v>
      </c>
      <c r="AA28">
        <v>0</v>
      </c>
      <c r="AB28">
        <v>0</v>
      </c>
      <c r="AC28">
        <v>14.2</v>
      </c>
      <c r="AD28">
        <v>33.869999999999997</v>
      </c>
      <c r="AE28">
        <v>33.869999999999997</v>
      </c>
      <c r="AF28">
        <v>5.22</v>
      </c>
      <c r="AG28">
        <f t="shared" si="1"/>
        <v>2.9320739999999996</v>
      </c>
      <c r="AH28">
        <f t="shared" si="2"/>
        <v>2.2879260000000001</v>
      </c>
      <c r="AI28">
        <v>0</v>
      </c>
    </row>
    <row r="29" spans="1:35">
      <c r="A29" t="s">
        <v>71</v>
      </c>
      <c r="B29" s="75">
        <v>201.6</v>
      </c>
      <c r="C29" s="75">
        <v>63.45</v>
      </c>
      <c r="D29" s="135">
        <f t="shared" si="0"/>
        <v>77.949999999999989</v>
      </c>
      <c r="E29" s="75"/>
      <c r="F29" s="78">
        <v>0.42</v>
      </c>
      <c r="G29" s="78">
        <v>0.42</v>
      </c>
      <c r="H29" s="78">
        <v>0.43</v>
      </c>
      <c r="I29">
        <v>109.15</v>
      </c>
      <c r="J29">
        <v>272.11</v>
      </c>
      <c r="K29">
        <v>101.35</v>
      </c>
      <c r="L29">
        <v>5.45</v>
      </c>
      <c r="M29">
        <v>7.14</v>
      </c>
      <c r="N29" s="135">
        <v>29.7</v>
      </c>
      <c r="O29" s="135">
        <v>18.54</v>
      </c>
      <c r="P29" s="135">
        <v>29.71</v>
      </c>
      <c r="Q29">
        <v>5.62</v>
      </c>
      <c r="R29">
        <v>20.82</v>
      </c>
      <c r="S29">
        <v>5.49</v>
      </c>
      <c r="T29">
        <v>43.89</v>
      </c>
      <c r="U29">
        <v>14.63</v>
      </c>
      <c r="V29">
        <v>14.63</v>
      </c>
      <c r="W29">
        <v>11.18</v>
      </c>
      <c r="X29">
        <v>2.23</v>
      </c>
      <c r="Y29">
        <v>1.17</v>
      </c>
      <c r="Z29">
        <v>1.83</v>
      </c>
      <c r="AA29">
        <v>0</v>
      </c>
      <c r="AB29">
        <v>0</v>
      </c>
      <c r="AC29">
        <v>13.97</v>
      </c>
      <c r="AD29">
        <v>31.98</v>
      </c>
      <c r="AE29">
        <v>31.98</v>
      </c>
      <c r="AF29">
        <v>5.22</v>
      </c>
      <c r="AG29">
        <f t="shared" si="1"/>
        <v>2.9320739999999996</v>
      </c>
      <c r="AH29">
        <f t="shared" si="2"/>
        <v>2.2879260000000001</v>
      </c>
      <c r="AI29">
        <v>0</v>
      </c>
    </row>
    <row r="30" spans="1:35">
      <c r="A30" t="s">
        <v>72</v>
      </c>
      <c r="B30" s="75">
        <v>155.46</v>
      </c>
      <c r="C30" s="75">
        <v>31.93</v>
      </c>
      <c r="D30" s="135">
        <f t="shared" si="0"/>
        <v>77.95</v>
      </c>
      <c r="E30" s="75"/>
      <c r="F30" s="78">
        <v>0.88</v>
      </c>
      <c r="G30" s="78">
        <v>0.88</v>
      </c>
      <c r="H30" s="78">
        <v>0.9</v>
      </c>
      <c r="I30">
        <v>70.62</v>
      </c>
      <c r="J30">
        <v>272.11</v>
      </c>
      <c r="K30">
        <v>53.21</v>
      </c>
      <c r="L30">
        <v>5.45</v>
      </c>
      <c r="M30">
        <v>7.03</v>
      </c>
      <c r="N30" s="135">
        <v>25.99</v>
      </c>
      <c r="O30" s="135">
        <v>25.98</v>
      </c>
      <c r="P30" s="135">
        <v>25.98</v>
      </c>
      <c r="Q30">
        <v>5.62</v>
      </c>
      <c r="R30">
        <v>28.12</v>
      </c>
      <c r="S30">
        <v>5.49</v>
      </c>
      <c r="T30">
        <v>44.28</v>
      </c>
      <c r="U30">
        <v>14.76</v>
      </c>
      <c r="V30">
        <v>14.75</v>
      </c>
      <c r="W30">
        <v>17.190000000000001</v>
      </c>
      <c r="X30">
        <v>3.44</v>
      </c>
      <c r="Y30">
        <v>3.44</v>
      </c>
      <c r="Z30">
        <v>3</v>
      </c>
      <c r="AA30">
        <v>0</v>
      </c>
      <c r="AB30">
        <v>0</v>
      </c>
      <c r="AC30">
        <v>13.76</v>
      </c>
      <c r="AD30">
        <v>30.34</v>
      </c>
      <c r="AE30">
        <v>30.34</v>
      </c>
      <c r="AF30">
        <v>5.22</v>
      </c>
      <c r="AG30">
        <f t="shared" si="1"/>
        <v>2.9320739999999996</v>
      </c>
      <c r="AH30">
        <f t="shared" si="2"/>
        <v>2.2879260000000001</v>
      </c>
      <c r="AI30">
        <v>0</v>
      </c>
    </row>
    <row r="31" spans="1:35">
      <c r="A31" t="s">
        <v>73</v>
      </c>
      <c r="B31" s="75">
        <v>155.46</v>
      </c>
      <c r="C31" s="75">
        <v>31.93</v>
      </c>
      <c r="D31" s="135">
        <f t="shared" si="0"/>
        <v>77.95</v>
      </c>
      <c r="E31" s="75"/>
      <c r="F31" s="78">
        <v>1.52</v>
      </c>
      <c r="G31" s="78">
        <v>1.52</v>
      </c>
      <c r="H31" s="78">
        <v>1.56</v>
      </c>
      <c r="I31">
        <v>70.62</v>
      </c>
      <c r="J31">
        <v>272.11</v>
      </c>
      <c r="K31">
        <v>53.21</v>
      </c>
      <c r="L31">
        <v>5.45</v>
      </c>
      <c r="M31">
        <v>7.19</v>
      </c>
      <c r="N31" s="135">
        <v>25.99</v>
      </c>
      <c r="O31" s="135">
        <v>25.98</v>
      </c>
      <c r="P31" s="135">
        <v>25.98</v>
      </c>
      <c r="Q31">
        <v>5.62</v>
      </c>
      <c r="R31">
        <v>36.19</v>
      </c>
      <c r="S31">
        <v>5.49</v>
      </c>
      <c r="T31">
        <v>44.38</v>
      </c>
      <c r="U31">
        <v>14.79</v>
      </c>
      <c r="V31">
        <v>14.81</v>
      </c>
      <c r="W31">
        <v>24.78</v>
      </c>
      <c r="X31">
        <v>4.96</v>
      </c>
      <c r="Y31">
        <v>6.73</v>
      </c>
      <c r="Z31">
        <v>4.42</v>
      </c>
      <c r="AA31">
        <v>0</v>
      </c>
      <c r="AB31">
        <v>0</v>
      </c>
      <c r="AC31">
        <v>8.17</v>
      </c>
      <c r="AD31">
        <v>28.9</v>
      </c>
      <c r="AE31">
        <v>28.9</v>
      </c>
      <c r="AF31">
        <v>5.22</v>
      </c>
      <c r="AG31">
        <f t="shared" si="1"/>
        <v>2.9320739999999996</v>
      </c>
      <c r="AH31">
        <f t="shared" si="2"/>
        <v>2.2879260000000001</v>
      </c>
      <c r="AI31">
        <v>0</v>
      </c>
    </row>
    <row r="32" spans="1:35">
      <c r="A32" t="s">
        <v>74</v>
      </c>
      <c r="B32" s="75">
        <v>155.46</v>
      </c>
      <c r="C32" s="75">
        <v>31.93</v>
      </c>
      <c r="D32" s="135">
        <f t="shared" si="0"/>
        <v>77.95</v>
      </c>
      <c r="E32" s="75"/>
      <c r="F32" s="78">
        <v>2.3199999999999998</v>
      </c>
      <c r="G32" s="78">
        <v>2.3199999999999998</v>
      </c>
      <c r="H32" s="78">
        <v>2.38</v>
      </c>
      <c r="I32">
        <v>70.62</v>
      </c>
      <c r="J32">
        <v>272.11</v>
      </c>
      <c r="K32">
        <v>53.21</v>
      </c>
      <c r="L32">
        <v>5.45</v>
      </c>
      <c r="M32">
        <v>7.14</v>
      </c>
      <c r="N32" s="135">
        <v>25.99</v>
      </c>
      <c r="O32" s="135">
        <v>25.98</v>
      </c>
      <c r="P32" s="135">
        <v>25.98</v>
      </c>
      <c r="Q32">
        <v>5.62</v>
      </c>
      <c r="R32">
        <v>44.88</v>
      </c>
      <c r="S32">
        <v>5.49</v>
      </c>
      <c r="T32">
        <v>45.07</v>
      </c>
      <c r="U32">
        <v>15.02</v>
      </c>
      <c r="V32">
        <v>15.02</v>
      </c>
      <c r="W32">
        <v>35.33</v>
      </c>
      <c r="X32">
        <v>7.07</v>
      </c>
      <c r="Y32">
        <v>11.21</v>
      </c>
      <c r="Z32">
        <v>6.03</v>
      </c>
      <c r="AA32">
        <v>0</v>
      </c>
      <c r="AB32">
        <v>0</v>
      </c>
      <c r="AC32">
        <v>7.83</v>
      </c>
      <c r="AD32">
        <v>41.75</v>
      </c>
      <c r="AE32">
        <v>41.75</v>
      </c>
      <c r="AF32">
        <v>5.22</v>
      </c>
      <c r="AG32">
        <f t="shared" si="1"/>
        <v>2.9320739999999996</v>
      </c>
      <c r="AH32">
        <f t="shared" si="2"/>
        <v>2.2879260000000001</v>
      </c>
      <c r="AI32">
        <v>0</v>
      </c>
    </row>
    <row r="33" spans="1:35">
      <c r="A33" t="s">
        <v>75</v>
      </c>
      <c r="B33" s="75">
        <v>119.97</v>
      </c>
      <c r="C33" s="75">
        <v>31.93</v>
      </c>
      <c r="D33" s="135">
        <f t="shared" si="0"/>
        <v>77.95</v>
      </c>
      <c r="E33" s="75"/>
      <c r="F33" s="78">
        <v>3.38</v>
      </c>
      <c r="G33" s="78">
        <v>3.38</v>
      </c>
      <c r="H33" s="78">
        <v>3.46</v>
      </c>
      <c r="I33">
        <v>70.62</v>
      </c>
      <c r="J33">
        <v>272.11</v>
      </c>
      <c r="K33">
        <v>53.21</v>
      </c>
      <c r="L33">
        <v>5.45</v>
      </c>
      <c r="M33">
        <v>7.2</v>
      </c>
      <c r="N33" s="135">
        <v>25.99</v>
      </c>
      <c r="O33" s="135">
        <v>25.98</v>
      </c>
      <c r="P33" s="135">
        <v>25.98</v>
      </c>
      <c r="Q33">
        <v>5.62</v>
      </c>
      <c r="R33">
        <v>53.61</v>
      </c>
      <c r="S33">
        <v>5.49</v>
      </c>
      <c r="T33">
        <v>46.19</v>
      </c>
      <c r="U33">
        <v>15.4</v>
      </c>
      <c r="V33">
        <v>15.38</v>
      </c>
      <c r="W33">
        <v>47.79</v>
      </c>
      <c r="X33">
        <v>9.56</v>
      </c>
      <c r="Y33">
        <v>16.760000000000002</v>
      </c>
      <c r="Z33">
        <v>7.65</v>
      </c>
      <c r="AA33">
        <v>32</v>
      </c>
      <c r="AB33">
        <v>16</v>
      </c>
      <c r="AC33">
        <v>7.47</v>
      </c>
      <c r="AD33">
        <v>41.21</v>
      </c>
      <c r="AE33">
        <v>41.21</v>
      </c>
      <c r="AF33">
        <v>5.22</v>
      </c>
      <c r="AG33">
        <f t="shared" si="1"/>
        <v>2.9320739999999996</v>
      </c>
      <c r="AH33">
        <f t="shared" si="2"/>
        <v>2.2879260000000001</v>
      </c>
      <c r="AI33">
        <v>0</v>
      </c>
    </row>
    <row r="34" spans="1:35">
      <c r="A34" t="s">
        <v>76</v>
      </c>
      <c r="B34" s="75">
        <v>119.97</v>
      </c>
      <c r="C34" s="75">
        <v>31.93</v>
      </c>
      <c r="D34" s="135">
        <f t="shared" si="0"/>
        <v>77.95</v>
      </c>
      <c r="E34" s="75"/>
      <c r="F34" s="78">
        <v>4.42</v>
      </c>
      <c r="G34" s="78">
        <v>4.42</v>
      </c>
      <c r="H34" s="78">
        <v>4.5199999999999996</v>
      </c>
      <c r="I34">
        <v>70.62</v>
      </c>
      <c r="J34">
        <v>272.11</v>
      </c>
      <c r="K34">
        <v>53.21</v>
      </c>
      <c r="L34">
        <v>5.45</v>
      </c>
      <c r="M34">
        <v>7.12</v>
      </c>
      <c r="N34" s="135">
        <v>25.99</v>
      </c>
      <c r="O34" s="135">
        <v>25.98</v>
      </c>
      <c r="P34" s="135">
        <v>25.98</v>
      </c>
      <c r="Q34">
        <v>5.62</v>
      </c>
      <c r="R34">
        <v>61.6</v>
      </c>
      <c r="S34">
        <v>5.49</v>
      </c>
      <c r="T34">
        <v>55.31</v>
      </c>
      <c r="U34">
        <v>18.440000000000001</v>
      </c>
      <c r="V34">
        <v>18.43</v>
      </c>
      <c r="W34">
        <v>25.46</v>
      </c>
      <c r="X34">
        <v>5.09</v>
      </c>
      <c r="Y34">
        <v>23.07</v>
      </c>
      <c r="Z34">
        <v>9.34</v>
      </c>
      <c r="AA34">
        <v>38.67</v>
      </c>
      <c r="AB34">
        <v>19.329999999999998</v>
      </c>
      <c r="AC34">
        <v>7.05</v>
      </c>
      <c r="AD34">
        <v>40.42</v>
      </c>
      <c r="AE34">
        <v>40.42</v>
      </c>
      <c r="AF34">
        <v>5.22</v>
      </c>
      <c r="AG34">
        <f t="shared" si="1"/>
        <v>2.9320739999999996</v>
      </c>
      <c r="AH34">
        <f t="shared" si="2"/>
        <v>2.2879260000000001</v>
      </c>
      <c r="AI34">
        <v>0</v>
      </c>
    </row>
    <row r="35" spans="1:35">
      <c r="A35" t="s">
        <v>77</v>
      </c>
      <c r="B35" s="75">
        <v>119.97</v>
      </c>
      <c r="C35" s="75">
        <v>31.93</v>
      </c>
      <c r="D35" s="135">
        <f t="shared" si="0"/>
        <v>95.5</v>
      </c>
      <c r="E35" s="75"/>
      <c r="F35" s="78">
        <v>5.41</v>
      </c>
      <c r="G35" s="78">
        <v>5.41</v>
      </c>
      <c r="H35" s="78">
        <v>5.54</v>
      </c>
      <c r="I35">
        <v>70.62</v>
      </c>
      <c r="J35">
        <v>272.11</v>
      </c>
      <c r="K35">
        <v>53.21</v>
      </c>
      <c r="L35">
        <v>5.45</v>
      </c>
      <c r="M35">
        <v>7.03</v>
      </c>
      <c r="N35" s="135">
        <v>31.84</v>
      </c>
      <c r="O35" s="135">
        <v>31.83</v>
      </c>
      <c r="P35" s="135">
        <v>31.83</v>
      </c>
      <c r="Q35">
        <v>5.62</v>
      </c>
      <c r="R35">
        <v>68.94</v>
      </c>
      <c r="S35">
        <v>5.35</v>
      </c>
      <c r="T35">
        <v>52.67</v>
      </c>
      <c r="U35">
        <v>17.559999999999999</v>
      </c>
      <c r="V35">
        <v>17.55</v>
      </c>
      <c r="W35">
        <v>29.63</v>
      </c>
      <c r="X35">
        <v>5.92</v>
      </c>
      <c r="Y35">
        <v>31.35</v>
      </c>
      <c r="Z35">
        <v>12.07</v>
      </c>
      <c r="AA35">
        <v>48</v>
      </c>
      <c r="AB35">
        <v>24</v>
      </c>
      <c r="AC35">
        <v>6.81</v>
      </c>
      <c r="AD35">
        <v>39.76</v>
      </c>
      <c r="AE35">
        <v>39.76</v>
      </c>
      <c r="AF35">
        <v>5.22</v>
      </c>
      <c r="AG35">
        <f t="shared" si="1"/>
        <v>2.9320739999999996</v>
      </c>
      <c r="AH35">
        <f t="shared" si="2"/>
        <v>2.2879260000000001</v>
      </c>
      <c r="AI35">
        <v>0</v>
      </c>
    </row>
    <row r="36" spans="1:35">
      <c r="A36" t="s">
        <v>78</v>
      </c>
      <c r="B36" s="75">
        <v>119.97</v>
      </c>
      <c r="C36" s="75">
        <v>31.93</v>
      </c>
      <c r="D36" s="135">
        <f t="shared" si="0"/>
        <v>95.5</v>
      </c>
      <c r="E36" s="75"/>
      <c r="F36" s="78">
        <v>6.41</v>
      </c>
      <c r="G36" s="78">
        <v>6.41</v>
      </c>
      <c r="H36" s="78">
        <v>6.57</v>
      </c>
      <c r="I36">
        <v>70.62</v>
      </c>
      <c r="J36">
        <v>272.11</v>
      </c>
      <c r="K36">
        <v>53.21</v>
      </c>
      <c r="L36">
        <v>5.45</v>
      </c>
      <c r="M36">
        <v>7.13</v>
      </c>
      <c r="N36" s="135">
        <v>31.84</v>
      </c>
      <c r="O36" s="135">
        <v>31.83</v>
      </c>
      <c r="P36" s="135">
        <v>31.83</v>
      </c>
      <c r="Q36">
        <v>5.62</v>
      </c>
      <c r="R36">
        <v>76.92</v>
      </c>
      <c r="S36">
        <v>5.35</v>
      </c>
      <c r="T36">
        <v>50.14</v>
      </c>
      <c r="U36">
        <v>16.71</v>
      </c>
      <c r="V36">
        <v>16.72</v>
      </c>
      <c r="W36">
        <v>33.79</v>
      </c>
      <c r="X36">
        <v>6.76</v>
      </c>
      <c r="Y36">
        <v>39.299999999999997</v>
      </c>
      <c r="Z36">
        <v>13.96</v>
      </c>
      <c r="AA36">
        <v>52</v>
      </c>
      <c r="AB36">
        <v>26</v>
      </c>
      <c r="AC36">
        <v>6.55</v>
      </c>
      <c r="AD36">
        <v>39.090000000000003</v>
      </c>
      <c r="AE36">
        <v>39.090000000000003</v>
      </c>
      <c r="AF36">
        <v>5.22</v>
      </c>
      <c r="AG36">
        <f t="shared" si="1"/>
        <v>2.9320739999999996</v>
      </c>
      <c r="AH36">
        <f t="shared" si="2"/>
        <v>2.2879260000000001</v>
      </c>
      <c r="AI36">
        <v>0</v>
      </c>
    </row>
    <row r="37" spans="1:35">
      <c r="A37" t="s">
        <v>79</v>
      </c>
      <c r="B37" s="75">
        <v>119.97</v>
      </c>
      <c r="C37" s="75">
        <v>31.93</v>
      </c>
      <c r="D37" s="135">
        <f t="shared" si="0"/>
        <v>95.5</v>
      </c>
      <c r="E37" s="75"/>
      <c r="F37" s="78">
        <v>4.2300000000000004</v>
      </c>
      <c r="G37" s="78">
        <v>4.2300000000000004</v>
      </c>
      <c r="H37" s="78">
        <v>4.34</v>
      </c>
      <c r="I37">
        <v>70.62</v>
      </c>
      <c r="J37">
        <v>272.11</v>
      </c>
      <c r="K37">
        <v>53.21</v>
      </c>
      <c r="L37">
        <v>5.45</v>
      </c>
      <c r="M37">
        <v>7.01</v>
      </c>
      <c r="N37" s="135">
        <v>31.84</v>
      </c>
      <c r="O37" s="135">
        <v>31.83</v>
      </c>
      <c r="P37" s="135">
        <v>31.83</v>
      </c>
      <c r="Q37">
        <v>5.62</v>
      </c>
      <c r="R37">
        <v>85.59</v>
      </c>
      <c r="S37">
        <v>5.35</v>
      </c>
      <c r="T37">
        <v>47.69</v>
      </c>
      <c r="U37">
        <v>15.9</v>
      </c>
      <c r="V37">
        <v>15.88</v>
      </c>
      <c r="W37">
        <v>37.96</v>
      </c>
      <c r="X37">
        <v>7.59</v>
      </c>
      <c r="Y37">
        <v>45.12</v>
      </c>
      <c r="Z37">
        <v>16.100000000000001</v>
      </c>
      <c r="AA37">
        <v>55.34</v>
      </c>
      <c r="AB37">
        <v>27.66</v>
      </c>
      <c r="AC37">
        <v>6.22</v>
      </c>
      <c r="AD37">
        <v>38.43</v>
      </c>
      <c r="AE37">
        <v>38.43</v>
      </c>
      <c r="AF37">
        <v>5.22</v>
      </c>
      <c r="AG37">
        <f t="shared" si="1"/>
        <v>2.9320739999999996</v>
      </c>
      <c r="AH37">
        <f t="shared" si="2"/>
        <v>2.2879260000000001</v>
      </c>
      <c r="AI37">
        <v>0</v>
      </c>
    </row>
    <row r="38" spans="1:35">
      <c r="A38" t="s">
        <v>80</v>
      </c>
      <c r="B38" s="75">
        <v>119.97</v>
      </c>
      <c r="C38" s="75">
        <v>31.93</v>
      </c>
      <c r="D38" s="135">
        <f t="shared" si="0"/>
        <v>95.5</v>
      </c>
      <c r="E38" s="75"/>
      <c r="F38" s="78">
        <v>4.62</v>
      </c>
      <c r="G38" s="78">
        <v>4.62</v>
      </c>
      <c r="H38" s="78">
        <v>4.7300000000000004</v>
      </c>
      <c r="I38">
        <v>70.62</v>
      </c>
      <c r="J38">
        <v>272.11</v>
      </c>
      <c r="K38">
        <v>53.21</v>
      </c>
      <c r="L38">
        <v>5.45</v>
      </c>
      <c r="M38">
        <v>7.06</v>
      </c>
      <c r="N38" s="135">
        <v>31.84</v>
      </c>
      <c r="O38" s="135">
        <v>31.83</v>
      </c>
      <c r="P38" s="135">
        <v>31.83</v>
      </c>
      <c r="Q38">
        <v>5.62</v>
      </c>
      <c r="R38">
        <v>94.23</v>
      </c>
      <c r="S38">
        <v>5.35</v>
      </c>
      <c r="T38">
        <v>45.15</v>
      </c>
      <c r="U38">
        <v>15.05</v>
      </c>
      <c r="V38">
        <v>15.04</v>
      </c>
      <c r="W38">
        <v>41.75</v>
      </c>
      <c r="X38">
        <v>8.35</v>
      </c>
      <c r="Y38">
        <v>52.1</v>
      </c>
      <c r="Z38">
        <v>18.100000000000001</v>
      </c>
      <c r="AA38">
        <v>66</v>
      </c>
      <c r="AB38">
        <v>33</v>
      </c>
      <c r="AC38">
        <v>5.82</v>
      </c>
      <c r="AD38">
        <v>37.78</v>
      </c>
      <c r="AE38">
        <v>37.78</v>
      </c>
      <c r="AF38">
        <v>5.22</v>
      </c>
      <c r="AG38">
        <f t="shared" si="1"/>
        <v>2.9320739999999996</v>
      </c>
      <c r="AH38">
        <f t="shared" si="2"/>
        <v>2.2879260000000001</v>
      </c>
      <c r="AI38">
        <v>0</v>
      </c>
    </row>
    <row r="39" spans="1:35">
      <c r="A39" t="s">
        <v>81</v>
      </c>
      <c r="B39" s="75">
        <v>119.97</v>
      </c>
      <c r="C39" s="75">
        <v>31.93</v>
      </c>
      <c r="D39" s="135">
        <f t="shared" si="0"/>
        <v>95.5</v>
      </c>
      <c r="E39" s="75"/>
      <c r="F39" s="78">
        <v>5</v>
      </c>
      <c r="G39" s="78">
        <v>5</v>
      </c>
      <c r="H39" s="78">
        <v>5.13</v>
      </c>
      <c r="I39">
        <v>70.62</v>
      </c>
      <c r="J39">
        <v>232.2</v>
      </c>
      <c r="K39">
        <v>53.21</v>
      </c>
      <c r="L39">
        <v>5.45</v>
      </c>
      <c r="M39">
        <v>7.14</v>
      </c>
      <c r="N39" s="135">
        <v>31.84</v>
      </c>
      <c r="O39" s="135">
        <v>31.83</v>
      </c>
      <c r="P39" s="135">
        <v>31.83</v>
      </c>
      <c r="Q39">
        <v>5.47</v>
      </c>
      <c r="R39">
        <v>100.72</v>
      </c>
      <c r="S39">
        <v>5.35</v>
      </c>
      <c r="T39">
        <v>42.65</v>
      </c>
      <c r="U39">
        <v>14.22</v>
      </c>
      <c r="V39">
        <v>14.2</v>
      </c>
      <c r="W39">
        <v>46.29</v>
      </c>
      <c r="X39">
        <v>9.26</v>
      </c>
      <c r="Y39">
        <v>57.74</v>
      </c>
      <c r="Z39">
        <v>19.8</v>
      </c>
      <c r="AA39">
        <v>70.67</v>
      </c>
      <c r="AB39">
        <v>35.33</v>
      </c>
      <c r="AC39">
        <v>5.55</v>
      </c>
      <c r="AD39">
        <v>20.329999999999998</v>
      </c>
      <c r="AE39">
        <v>20.329999999999998</v>
      </c>
      <c r="AF39">
        <v>5.22</v>
      </c>
      <c r="AG39">
        <f t="shared" si="1"/>
        <v>2.9320739999999996</v>
      </c>
      <c r="AH39">
        <f t="shared" si="2"/>
        <v>2.2879260000000001</v>
      </c>
      <c r="AI39">
        <v>0</v>
      </c>
    </row>
    <row r="40" spans="1:35">
      <c r="A40" t="s">
        <v>82</v>
      </c>
      <c r="B40" s="75">
        <v>119.97</v>
      </c>
      <c r="C40" s="75">
        <v>31.93</v>
      </c>
      <c r="D40" s="135">
        <f t="shared" si="0"/>
        <v>95.5</v>
      </c>
      <c r="E40" s="75"/>
      <c r="F40" s="78">
        <v>5.39</v>
      </c>
      <c r="G40" s="78">
        <v>5.39</v>
      </c>
      <c r="H40" s="78">
        <v>5.52</v>
      </c>
      <c r="I40">
        <v>70.62</v>
      </c>
      <c r="J40">
        <v>193.5</v>
      </c>
      <c r="K40">
        <v>53.21</v>
      </c>
      <c r="L40">
        <v>5.45</v>
      </c>
      <c r="M40">
        <v>7.03</v>
      </c>
      <c r="N40" s="135">
        <v>31.84</v>
      </c>
      <c r="O40" s="135">
        <v>31.83</v>
      </c>
      <c r="P40" s="135">
        <v>31.83</v>
      </c>
      <c r="Q40">
        <v>5.47</v>
      </c>
      <c r="R40">
        <v>107.75</v>
      </c>
      <c r="S40">
        <v>5.35</v>
      </c>
      <c r="T40">
        <v>31.18</v>
      </c>
      <c r="U40">
        <v>10.39</v>
      </c>
      <c r="V40">
        <v>10.39</v>
      </c>
      <c r="W40">
        <v>50.46</v>
      </c>
      <c r="X40">
        <v>10.09</v>
      </c>
      <c r="Y40">
        <v>63.72</v>
      </c>
      <c r="Z40">
        <v>21.31</v>
      </c>
      <c r="AA40">
        <v>62</v>
      </c>
      <c r="AB40">
        <v>31</v>
      </c>
      <c r="AC40">
        <v>5.4</v>
      </c>
      <c r="AD40">
        <v>20.88</v>
      </c>
      <c r="AE40">
        <v>20.88</v>
      </c>
      <c r="AF40">
        <v>5.22</v>
      </c>
      <c r="AG40">
        <f t="shared" si="1"/>
        <v>2.9320739999999996</v>
      </c>
      <c r="AH40">
        <f t="shared" si="2"/>
        <v>2.2879260000000001</v>
      </c>
      <c r="AI40">
        <v>0</v>
      </c>
    </row>
    <row r="41" spans="1:35">
      <c r="A41" t="s">
        <v>83</v>
      </c>
      <c r="B41" s="75">
        <v>119.97</v>
      </c>
      <c r="C41" s="75">
        <v>31.93</v>
      </c>
      <c r="D41" s="135">
        <f t="shared" si="0"/>
        <v>95.5</v>
      </c>
      <c r="E41" s="75"/>
      <c r="F41" s="78">
        <v>5.77</v>
      </c>
      <c r="G41" s="78">
        <v>5.77</v>
      </c>
      <c r="H41" s="78">
        <v>5.92</v>
      </c>
      <c r="I41">
        <v>70.62</v>
      </c>
      <c r="J41">
        <v>232.2</v>
      </c>
      <c r="K41">
        <v>53.21</v>
      </c>
      <c r="L41">
        <v>5.45</v>
      </c>
      <c r="M41">
        <v>7.19</v>
      </c>
      <c r="N41" s="135">
        <v>31.84</v>
      </c>
      <c r="O41" s="135">
        <v>31.83</v>
      </c>
      <c r="P41" s="135">
        <v>31.83</v>
      </c>
      <c r="Q41">
        <v>5.47</v>
      </c>
      <c r="R41">
        <v>114.11</v>
      </c>
      <c r="S41">
        <v>5.35</v>
      </c>
      <c r="T41">
        <v>31.63</v>
      </c>
      <c r="U41">
        <v>10.54</v>
      </c>
      <c r="V41">
        <v>10.55</v>
      </c>
      <c r="W41">
        <v>62.71</v>
      </c>
      <c r="X41">
        <v>12.54</v>
      </c>
      <c r="Y41">
        <v>69.03</v>
      </c>
      <c r="Z41">
        <v>34.369999999999997</v>
      </c>
      <c r="AA41">
        <v>66.67</v>
      </c>
      <c r="AB41">
        <v>33.33</v>
      </c>
      <c r="AC41">
        <v>4.8899999999999997</v>
      </c>
      <c r="AD41">
        <v>21.4</v>
      </c>
      <c r="AE41">
        <v>21.4</v>
      </c>
      <c r="AF41">
        <v>5.22</v>
      </c>
      <c r="AG41">
        <f t="shared" si="1"/>
        <v>2.9320739999999996</v>
      </c>
      <c r="AH41">
        <f t="shared" si="2"/>
        <v>2.2879260000000001</v>
      </c>
      <c r="AI41">
        <v>0</v>
      </c>
    </row>
    <row r="42" spans="1:35">
      <c r="A42" t="s">
        <v>84</v>
      </c>
      <c r="B42" s="75">
        <v>119.97</v>
      </c>
      <c r="C42" s="75">
        <v>31.93</v>
      </c>
      <c r="D42" s="135">
        <f t="shared" si="0"/>
        <v>95.5</v>
      </c>
      <c r="E42" s="75"/>
      <c r="F42" s="78">
        <v>6.16</v>
      </c>
      <c r="G42" s="78">
        <v>6.16</v>
      </c>
      <c r="H42" s="78">
        <v>6.31</v>
      </c>
      <c r="I42">
        <v>70.62</v>
      </c>
      <c r="J42">
        <v>272.11</v>
      </c>
      <c r="K42">
        <v>53.21</v>
      </c>
      <c r="L42">
        <v>5.45</v>
      </c>
      <c r="M42">
        <v>7.14</v>
      </c>
      <c r="N42" s="135">
        <v>31.84</v>
      </c>
      <c r="O42" s="135">
        <v>31.83</v>
      </c>
      <c r="P42" s="135">
        <v>31.83</v>
      </c>
      <c r="Q42">
        <v>5.47</v>
      </c>
      <c r="R42">
        <v>120.23</v>
      </c>
      <c r="S42">
        <v>5.35</v>
      </c>
      <c r="T42">
        <v>32.770000000000003</v>
      </c>
      <c r="U42">
        <v>10.92</v>
      </c>
      <c r="V42">
        <v>10.93</v>
      </c>
      <c r="W42">
        <v>65.209999999999994</v>
      </c>
      <c r="X42">
        <v>13.04</v>
      </c>
      <c r="Y42">
        <v>35.119999999999997</v>
      </c>
      <c r="Z42">
        <v>41.27</v>
      </c>
      <c r="AA42">
        <v>72</v>
      </c>
      <c r="AB42">
        <v>36</v>
      </c>
      <c r="AC42">
        <v>5.09</v>
      </c>
      <c r="AD42">
        <v>22.2</v>
      </c>
      <c r="AE42">
        <v>22.2</v>
      </c>
      <c r="AF42">
        <v>5.22</v>
      </c>
      <c r="AG42">
        <f t="shared" si="1"/>
        <v>2.9320739999999996</v>
      </c>
      <c r="AH42">
        <f t="shared" si="2"/>
        <v>2.2879260000000001</v>
      </c>
      <c r="AI42">
        <v>0</v>
      </c>
    </row>
    <row r="43" spans="1:35">
      <c r="A43" t="s">
        <v>85</v>
      </c>
      <c r="B43" s="75">
        <v>119.97</v>
      </c>
      <c r="C43" s="75">
        <v>31.93</v>
      </c>
      <c r="D43" s="135">
        <f t="shared" si="0"/>
        <v>95.5</v>
      </c>
      <c r="E43" s="75"/>
      <c r="F43" s="78">
        <v>6.54</v>
      </c>
      <c r="G43" s="78">
        <v>6.54</v>
      </c>
      <c r="H43" s="78">
        <v>6.71</v>
      </c>
      <c r="I43">
        <v>70.62</v>
      </c>
      <c r="J43">
        <v>272.11</v>
      </c>
      <c r="K43">
        <v>53.21</v>
      </c>
      <c r="L43">
        <v>5.45</v>
      </c>
      <c r="M43">
        <v>7.2</v>
      </c>
      <c r="N43" s="135">
        <v>31.84</v>
      </c>
      <c r="O43" s="135">
        <v>31.83</v>
      </c>
      <c r="P43" s="135">
        <v>31.83</v>
      </c>
      <c r="Q43">
        <v>5.78</v>
      </c>
      <c r="R43">
        <v>124.85</v>
      </c>
      <c r="S43">
        <v>5.12</v>
      </c>
      <c r="T43">
        <v>33.19</v>
      </c>
      <c r="U43">
        <v>11.06</v>
      </c>
      <c r="V43">
        <v>11.06</v>
      </c>
      <c r="W43">
        <v>68.540000000000006</v>
      </c>
      <c r="X43">
        <v>13.71</v>
      </c>
      <c r="Y43">
        <v>36.78</v>
      </c>
      <c r="Z43">
        <v>47.63</v>
      </c>
      <c r="AA43">
        <v>78.67</v>
      </c>
      <c r="AB43">
        <v>39.33</v>
      </c>
      <c r="AC43">
        <v>5.15</v>
      </c>
      <c r="AD43">
        <v>22.46</v>
      </c>
      <c r="AE43">
        <v>22.46</v>
      </c>
      <c r="AF43">
        <v>5.22</v>
      </c>
      <c r="AG43">
        <f t="shared" si="1"/>
        <v>2.9320739999999996</v>
      </c>
      <c r="AH43">
        <f t="shared" si="2"/>
        <v>2.2879260000000001</v>
      </c>
      <c r="AI43">
        <v>0</v>
      </c>
    </row>
    <row r="44" spans="1:35">
      <c r="A44" t="s">
        <v>86</v>
      </c>
      <c r="B44" s="75">
        <v>119.97</v>
      </c>
      <c r="C44" s="75">
        <v>31.93</v>
      </c>
      <c r="D44" s="135">
        <f t="shared" si="0"/>
        <v>95.5</v>
      </c>
      <c r="E44" s="75"/>
      <c r="F44" s="78">
        <v>6.93</v>
      </c>
      <c r="G44" s="78">
        <v>6.93</v>
      </c>
      <c r="H44" s="78">
        <v>7.1</v>
      </c>
      <c r="I44">
        <v>70.62</v>
      </c>
      <c r="J44">
        <v>272.11</v>
      </c>
      <c r="K44">
        <v>53.21</v>
      </c>
      <c r="L44">
        <v>5.45</v>
      </c>
      <c r="M44">
        <v>7.12</v>
      </c>
      <c r="N44" s="135">
        <v>31.84</v>
      </c>
      <c r="O44" s="135">
        <v>31.83</v>
      </c>
      <c r="P44" s="135">
        <v>31.83</v>
      </c>
      <c r="Q44">
        <v>5.78</v>
      </c>
      <c r="R44">
        <v>127.46</v>
      </c>
      <c r="S44">
        <v>5.12</v>
      </c>
      <c r="T44">
        <v>33.520000000000003</v>
      </c>
      <c r="U44">
        <v>11.17</v>
      </c>
      <c r="V44">
        <v>11.18</v>
      </c>
      <c r="W44">
        <v>71.040000000000006</v>
      </c>
      <c r="X44">
        <v>14.21</v>
      </c>
      <c r="Y44">
        <v>38.450000000000003</v>
      </c>
      <c r="Z44">
        <v>50</v>
      </c>
      <c r="AA44">
        <v>34.67</v>
      </c>
      <c r="AB44">
        <v>17.329999999999998</v>
      </c>
      <c r="AC44">
        <v>5.21</v>
      </c>
      <c r="AD44">
        <v>22.67</v>
      </c>
      <c r="AE44">
        <v>22.67</v>
      </c>
      <c r="AF44">
        <v>5.22</v>
      </c>
      <c r="AG44">
        <f t="shared" si="1"/>
        <v>2.9320739999999996</v>
      </c>
      <c r="AH44">
        <f t="shared" si="2"/>
        <v>2.2879260000000001</v>
      </c>
      <c r="AI44">
        <v>0</v>
      </c>
    </row>
    <row r="45" spans="1:35">
      <c r="A45" t="s">
        <v>87</v>
      </c>
      <c r="B45" s="75">
        <v>168.34</v>
      </c>
      <c r="C45" s="75">
        <v>31.93</v>
      </c>
      <c r="D45" s="135">
        <f t="shared" si="0"/>
        <v>95.5</v>
      </c>
      <c r="E45" s="75"/>
      <c r="F45" s="78">
        <v>7.7</v>
      </c>
      <c r="G45" s="78">
        <v>7.7</v>
      </c>
      <c r="H45" s="78">
        <v>7.89</v>
      </c>
      <c r="I45">
        <v>70.62</v>
      </c>
      <c r="J45">
        <v>272.11</v>
      </c>
      <c r="K45">
        <v>53.21</v>
      </c>
      <c r="L45">
        <v>5.45</v>
      </c>
      <c r="M45">
        <v>7.03</v>
      </c>
      <c r="N45" s="135">
        <v>31.84</v>
      </c>
      <c r="O45" s="135">
        <v>31.83</v>
      </c>
      <c r="P45" s="135">
        <v>31.83</v>
      </c>
      <c r="Q45">
        <v>5.78</v>
      </c>
      <c r="R45">
        <v>130.07</v>
      </c>
      <c r="S45">
        <v>5.12</v>
      </c>
      <c r="T45">
        <v>34</v>
      </c>
      <c r="U45">
        <v>11.33</v>
      </c>
      <c r="V45">
        <v>11.34</v>
      </c>
      <c r="W45">
        <v>75.209999999999994</v>
      </c>
      <c r="X45">
        <v>15.04</v>
      </c>
      <c r="Y45">
        <v>42.78</v>
      </c>
      <c r="Z45">
        <v>50</v>
      </c>
      <c r="AA45">
        <v>40.67</v>
      </c>
      <c r="AB45">
        <v>20.329999999999998</v>
      </c>
      <c r="AC45">
        <v>5.28</v>
      </c>
      <c r="AD45">
        <v>22.96</v>
      </c>
      <c r="AE45">
        <v>22.96</v>
      </c>
      <c r="AF45">
        <v>5.22</v>
      </c>
      <c r="AG45">
        <f t="shared" si="1"/>
        <v>2.9320739999999996</v>
      </c>
      <c r="AH45">
        <f t="shared" si="2"/>
        <v>2.2879260000000001</v>
      </c>
      <c r="AI45">
        <v>0</v>
      </c>
    </row>
    <row r="46" spans="1:35">
      <c r="A46" t="s">
        <v>88</v>
      </c>
      <c r="B46" s="75">
        <v>201.6</v>
      </c>
      <c r="C46" s="75">
        <v>31.93</v>
      </c>
      <c r="D46" s="135">
        <f t="shared" si="0"/>
        <v>95.5</v>
      </c>
      <c r="E46" s="75"/>
      <c r="F46" s="78">
        <v>8.4700000000000006</v>
      </c>
      <c r="G46" s="78">
        <v>8.4700000000000006</v>
      </c>
      <c r="H46" s="78">
        <v>8.68</v>
      </c>
      <c r="I46">
        <v>70.62</v>
      </c>
      <c r="J46">
        <v>272.11</v>
      </c>
      <c r="K46">
        <v>53.21</v>
      </c>
      <c r="L46">
        <v>5.45</v>
      </c>
      <c r="M46">
        <v>7.13</v>
      </c>
      <c r="N46" s="135">
        <v>31.84</v>
      </c>
      <c r="O46" s="135">
        <v>31.83</v>
      </c>
      <c r="P46" s="135">
        <v>31.83</v>
      </c>
      <c r="Q46">
        <v>5.78</v>
      </c>
      <c r="R46">
        <v>132.47999999999999</v>
      </c>
      <c r="S46">
        <v>5.12</v>
      </c>
      <c r="T46">
        <v>35.119999999999997</v>
      </c>
      <c r="U46">
        <v>11.71</v>
      </c>
      <c r="V46">
        <v>11.69</v>
      </c>
      <c r="W46">
        <v>155.88</v>
      </c>
      <c r="X46">
        <v>31.18</v>
      </c>
      <c r="Y46">
        <v>46.78</v>
      </c>
      <c r="Z46">
        <v>48.82</v>
      </c>
      <c r="AA46">
        <v>47.34</v>
      </c>
      <c r="AB46">
        <v>23.66</v>
      </c>
      <c r="AC46">
        <v>5.46</v>
      </c>
      <c r="AD46">
        <v>23.66</v>
      </c>
      <c r="AE46">
        <v>23.66</v>
      </c>
      <c r="AF46">
        <v>5.22</v>
      </c>
      <c r="AG46">
        <f t="shared" si="1"/>
        <v>2.9320739999999996</v>
      </c>
      <c r="AH46">
        <f t="shared" si="2"/>
        <v>2.2879260000000001</v>
      </c>
      <c r="AI46">
        <v>0</v>
      </c>
    </row>
    <row r="47" spans="1:35">
      <c r="A47" t="s">
        <v>89</v>
      </c>
      <c r="B47" s="75">
        <v>201.6</v>
      </c>
      <c r="C47" s="75">
        <v>44.42</v>
      </c>
      <c r="D47" s="135">
        <f t="shared" si="0"/>
        <v>95.5</v>
      </c>
      <c r="E47" s="75"/>
      <c r="F47" s="78">
        <v>9.24</v>
      </c>
      <c r="G47" s="78">
        <v>9.24</v>
      </c>
      <c r="H47" s="78">
        <v>9.4700000000000006</v>
      </c>
      <c r="I47">
        <v>70.62</v>
      </c>
      <c r="J47">
        <v>272.11</v>
      </c>
      <c r="K47">
        <v>82.24</v>
      </c>
      <c r="L47">
        <v>5.45</v>
      </c>
      <c r="M47">
        <v>7.01</v>
      </c>
      <c r="N47" s="135">
        <v>31.84</v>
      </c>
      <c r="O47" s="135">
        <v>31.83</v>
      </c>
      <c r="P47" s="135">
        <v>31.83</v>
      </c>
      <c r="Q47">
        <v>5.78</v>
      </c>
      <c r="R47">
        <v>134.28</v>
      </c>
      <c r="S47">
        <v>5.12</v>
      </c>
      <c r="T47">
        <v>58.69</v>
      </c>
      <c r="U47">
        <v>19.57</v>
      </c>
      <c r="V47">
        <v>19.559999999999999</v>
      </c>
      <c r="W47">
        <v>158.47999999999999</v>
      </c>
      <c r="X47">
        <v>31.69</v>
      </c>
      <c r="Y47">
        <v>51.78</v>
      </c>
      <c r="Z47">
        <v>29.72</v>
      </c>
      <c r="AA47">
        <v>53.34</v>
      </c>
      <c r="AB47">
        <v>26.66</v>
      </c>
      <c r="AC47">
        <v>14.2</v>
      </c>
      <c r="AD47">
        <v>50.45</v>
      </c>
      <c r="AE47">
        <v>50.45</v>
      </c>
      <c r="AF47">
        <v>5.22</v>
      </c>
      <c r="AG47">
        <f t="shared" si="1"/>
        <v>2.9320739999999996</v>
      </c>
      <c r="AH47">
        <f t="shared" si="2"/>
        <v>2.2879260000000001</v>
      </c>
      <c r="AI47">
        <v>0</v>
      </c>
    </row>
    <row r="48" spans="1:35">
      <c r="A48" t="s">
        <v>90</v>
      </c>
      <c r="B48" s="75">
        <v>201.6</v>
      </c>
      <c r="C48" s="75">
        <v>44.42</v>
      </c>
      <c r="D48" s="135">
        <f t="shared" si="0"/>
        <v>95.5</v>
      </c>
      <c r="E48" s="75"/>
      <c r="F48" s="78">
        <v>9.81</v>
      </c>
      <c r="G48" s="78">
        <v>9.81</v>
      </c>
      <c r="H48" s="78">
        <v>10.06</v>
      </c>
      <c r="I48">
        <v>70.62</v>
      </c>
      <c r="J48">
        <v>272.11</v>
      </c>
      <c r="K48">
        <v>101.35</v>
      </c>
      <c r="L48">
        <v>5.45</v>
      </c>
      <c r="M48">
        <v>7.06</v>
      </c>
      <c r="N48" s="135">
        <v>31.84</v>
      </c>
      <c r="O48" s="135">
        <v>31.83</v>
      </c>
      <c r="P48" s="135">
        <v>31.83</v>
      </c>
      <c r="Q48">
        <v>5.78</v>
      </c>
      <c r="R48">
        <v>135.21</v>
      </c>
      <c r="S48">
        <v>5.12</v>
      </c>
      <c r="T48">
        <v>57.93</v>
      </c>
      <c r="U48">
        <v>19.309999999999999</v>
      </c>
      <c r="V48">
        <v>19.309999999999999</v>
      </c>
      <c r="W48">
        <v>160.58000000000001</v>
      </c>
      <c r="X48">
        <v>32.11</v>
      </c>
      <c r="Y48">
        <v>58.55</v>
      </c>
      <c r="Z48">
        <v>29.33</v>
      </c>
      <c r="AA48">
        <v>60</v>
      </c>
      <c r="AB48">
        <v>30</v>
      </c>
      <c r="AC48">
        <v>13.57</v>
      </c>
      <c r="AD48">
        <v>47.95</v>
      </c>
      <c r="AE48">
        <v>47.95</v>
      </c>
      <c r="AF48">
        <v>5.22</v>
      </c>
      <c r="AG48">
        <f t="shared" si="1"/>
        <v>2.9320739999999996</v>
      </c>
      <c r="AH48">
        <f t="shared" si="2"/>
        <v>2.2879260000000001</v>
      </c>
      <c r="AI48">
        <v>0</v>
      </c>
    </row>
    <row r="49" spans="1:35">
      <c r="A49" t="s">
        <v>91</v>
      </c>
      <c r="B49" s="75">
        <v>201.6</v>
      </c>
      <c r="C49" s="75">
        <v>63.45</v>
      </c>
      <c r="D49" s="135">
        <f t="shared" si="0"/>
        <v>95.5</v>
      </c>
      <c r="E49" s="75"/>
      <c r="F49" s="78">
        <v>9.9600000000000009</v>
      </c>
      <c r="G49" s="78">
        <v>9.9600000000000009</v>
      </c>
      <c r="H49" s="78">
        <v>10.210000000000001</v>
      </c>
      <c r="I49">
        <v>109.15</v>
      </c>
      <c r="J49">
        <v>272.11</v>
      </c>
      <c r="K49">
        <v>101.35</v>
      </c>
      <c r="L49">
        <v>5.45</v>
      </c>
      <c r="M49">
        <v>7.14</v>
      </c>
      <c r="N49" s="135">
        <v>31.84</v>
      </c>
      <c r="O49" s="135">
        <v>31.83</v>
      </c>
      <c r="P49" s="135">
        <v>31.83</v>
      </c>
      <c r="Q49">
        <v>5.78</v>
      </c>
      <c r="R49">
        <v>135.69</v>
      </c>
      <c r="S49">
        <v>5.12</v>
      </c>
      <c r="T49">
        <v>58.03</v>
      </c>
      <c r="U49">
        <v>19.34</v>
      </c>
      <c r="V49">
        <v>19.34</v>
      </c>
      <c r="W49">
        <v>166.16</v>
      </c>
      <c r="X49">
        <v>33.229999999999997</v>
      </c>
      <c r="Y49">
        <v>82.55</v>
      </c>
      <c r="Z49">
        <v>31.61</v>
      </c>
      <c r="AA49">
        <v>66</v>
      </c>
      <c r="AB49">
        <v>33</v>
      </c>
      <c r="AC49">
        <v>11.9</v>
      </c>
      <c r="AD49">
        <v>43.17</v>
      </c>
      <c r="AE49">
        <v>43.17</v>
      </c>
      <c r="AF49">
        <v>5.22</v>
      </c>
      <c r="AG49">
        <f t="shared" si="1"/>
        <v>2.9320739999999996</v>
      </c>
      <c r="AH49">
        <f t="shared" si="2"/>
        <v>2.2879260000000001</v>
      </c>
      <c r="AI49">
        <v>0</v>
      </c>
    </row>
    <row r="50" spans="1:35">
      <c r="A50" t="s">
        <v>92</v>
      </c>
      <c r="B50" s="75">
        <v>201.6</v>
      </c>
      <c r="C50" s="75">
        <v>63.45</v>
      </c>
      <c r="D50" s="135">
        <f t="shared" si="0"/>
        <v>95.5</v>
      </c>
      <c r="E50" s="75"/>
      <c r="F50" s="78">
        <v>10.17</v>
      </c>
      <c r="G50" s="78">
        <v>10.17</v>
      </c>
      <c r="H50" s="78">
        <v>10.42</v>
      </c>
      <c r="I50">
        <v>109.15</v>
      </c>
      <c r="J50">
        <v>272.11</v>
      </c>
      <c r="K50">
        <v>101.35</v>
      </c>
      <c r="L50">
        <v>5.45</v>
      </c>
      <c r="M50">
        <v>7.03</v>
      </c>
      <c r="N50" s="135">
        <v>31.84</v>
      </c>
      <c r="O50" s="135">
        <v>31.83</v>
      </c>
      <c r="P50" s="135">
        <v>31.83</v>
      </c>
      <c r="Q50">
        <v>5.78</v>
      </c>
      <c r="R50">
        <v>135.72999999999999</v>
      </c>
      <c r="S50">
        <v>5.12</v>
      </c>
      <c r="T50">
        <v>57.39</v>
      </c>
      <c r="U50">
        <v>19.13</v>
      </c>
      <c r="V50">
        <v>19.13</v>
      </c>
      <c r="W50">
        <v>170.74</v>
      </c>
      <c r="X50">
        <v>34.15</v>
      </c>
      <c r="Y50">
        <v>83.55</v>
      </c>
      <c r="Z50">
        <v>33.85</v>
      </c>
      <c r="AA50">
        <v>26</v>
      </c>
      <c r="AB50">
        <v>13</v>
      </c>
      <c r="AC50">
        <v>19.329999999999998</v>
      </c>
      <c r="AD50">
        <v>70.22</v>
      </c>
      <c r="AE50">
        <v>70.22</v>
      </c>
      <c r="AF50">
        <v>5.22</v>
      </c>
      <c r="AG50">
        <f t="shared" si="1"/>
        <v>2.9320739999999996</v>
      </c>
      <c r="AH50">
        <f t="shared" si="2"/>
        <v>2.2879260000000001</v>
      </c>
      <c r="AI50">
        <v>0</v>
      </c>
    </row>
    <row r="51" spans="1:35">
      <c r="A51" t="s">
        <v>93</v>
      </c>
      <c r="B51" s="75">
        <v>201.6</v>
      </c>
      <c r="C51" s="75">
        <v>50.65</v>
      </c>
      <c r="D51" s="135">
        <f t="shared" si="0"/>
        <v>95.5</v>
      </c>
      <c r="E51" s="75"/>
      <c r="F51" s="78">
        <v>10.18</v>
      </c>
      <c r="G51" s="78">
        <v>10.18</v>
      </c>
      <c r="H51" s="78">
        <v>10.44</v>
      </c>
      <c r="I51">
        <v>109.15</v>
      </c>
      <c r="J51">
        <v>272.11</v>
      </c>
      <c r="K51">
        <v>101.35</v>
      </c>
      <c r="L51">
        <v>5.45</v>
      </c>
      <c r="M51">
        <v>7.19</v>
      </c>
      <c r="N51" s="135">
        <v>31.84</v>
      </c>
      <c r="O51" s="135">
        <v>31.83</v>
      </c>
      <c r="P51" s="135">
        <v>31.83</v>
      </c>
      <c r="Q51">
        <v>5.92</v>
      </c>
      <c r="R51">
        <v>133.05000000000001</v>
      </c>
      <c r="S51">
        <v>5.21</v>
      </c>
      <c r="T51">
        <v>53.99</v>
      </c>
      <c r="U51">
        <v>18</v>
      </c>
      <c r="V51">
        <v>18</v>
      </c>
      <c r="W51">
        <v>175.98</v>
      </c>
      <c r="X51">
        <v>35.200000000000003</v>
      </c>
      <c r="Y51">
        <v>84.23</v>
      </c>
      <c r="Z51">
        <v>36.33</v>
      </c>
      <c r="AA51">
        <v>32</v>
      </c>
      <c r="AB51">
        <v>16</v>
      </c>
      <c r="AC51">
        <v>18.88</v>
      </c>
      <c r="AD51">
        <v>70.3</v>
      </c>
      <c r="AE51">
        <v>70.3</v>
      </c>
      <c r="AF51">
        <v>5.22</v>
      </c>
      <c r="AG51">
        <f t="shared" si="1"/>
        <v>2.9320739999999996</v>
      </c>
      <c r="AH51">
        <f t="shared" si="2"/>
        <v>2.2879260000000001</v>
      </c>
      <c r="AI51">
        <v>0</v>
      </c>
    </row>
    <row r="52" spans="1:35">
      <c r="A52" t="s">
        <v>94</v>
      </c>
      <c r="B52" s="75">
        <v>201.6</v>
      </c>
      <c r="C52" s="75">
        <v>50.65</v>
      </c>
      <c r="D52" s="135">
        <f t="shared" si="0"/>
        <v>95.5</v>
      </c>
      <c r="E52" s="75"/>
      <c r="F52" s="78">
        <v>10.199999999999999</v>
      </c>
      <c r="G52" s="78">
        <v>10.199999999999999</v>
      </c>
      <c r="H52" s="78">
        <v>10.46</v>
      </c>
      <c r="I52">
        <v>109.15</v>
      </c>
      <c r="J52">
        <v>272.11</v>
      </c>
      <c r="K52">
        <v>101.35</v>
      </c>
      <c r="L52">
        <v>5.45</v>
      </c>
      <c r="M52">
        <v>7.14</v>
      </c>
      <c r="N52" s="135">
        <v>31.84</v>
      </c>
      <c r="O52" s="135">
        <v>31.83</v>
      </c>
      <c r="P52" s="135">
        <v>31.83</v>
      </c>
      <c r="Q52">
        <v>5.92</v>
      </c>
      <c r="R52">
        <v>125.6</v>
      </c>
      <c r="S52">
        <v>5.21</v>
      </c>
      <c r="T52">
        <v>47.54</v>
      </c>
      <c r="U52">
        <v>15.85</v>
      </c>
      <c r="V52">
        <v>15.84</v>
      </c>
      <c r="W52">
        <v>227.92</v>
      </c>
      <c r="X52">
        <v>45.58</v>
      </c>
      <c r="Y52">
        <v>84.84</v>
      </c>
      <c r="Z52">
        <v>38.47</v>
      </c>
      <c r="AA52">
        <v>32</v>
      </c>
      <c r="AB52">
        <v>16</v>
      </c>
      <c r="AC52">
        <v>18.45</v>
      </c>
      <c r="AD52">
        <v>70.17</v>
      </c>
      <c r="AE52">
        <v>70.17</v>
      </c>
      <c r="AF52">
        <v>5.22</v>
      </c>
      <c r="AG52">
        <f t="shared" si="1"/>
        <v>2.9320739999999996</v>
      </c>
      <c r="AH52">
        <f t="shared" si="2"/>
        <v>2.2879260000000001</v>
      </c>
      <c r="AI52">
        <v>0</v>
      </c>
    </row>
    <row r="53" spans="1:35">
      <c r="A53" t="s">
        <v>95</v>
      </c>
      <c r="B53" s="75">
        <v>201.6</v>
      </c>
      <c r="C53" s="75">
        <v>63.45</v>
      </c>
      <c r="D53" s="135">
        <f t="shared" si="0"/>
        <v>95.5</v>
      </c>
      <c r="E53" s="75"/>
      <c r="F53" s="78">
        <v>10.19</v>
      </c>
      <c r="G53" s="78">
        <v>10.19</v>
      </c>
      <c r="H53" s="78">
        <v>10.44</v>
      </c>
      <c r="I53">
        <v>109.15</v>
      </c>
      <c r="J53">
        <v>272.11</v>
      </c>
      <c r="K53">
        <v>101.35</v>
      </c>
      <c r="L53">
        <v>5.45</v>
      </c>
      <c r="M53">
        <v>7.2</v>
      </c>
      <c r="N53" s="135">
        <v>31.84</v>
      </c>
      <c r="O53" s="135">
        <v>31.83</v>
      </c>
      <c r="P53" s="135">
        <v>31.83</v>
      </c>
      <c r="Q53">
        <v>5.92</v>
      </c>
      <c r="R53">
        <v>123.03</v>
      </c>
      <c r="S53">
        <v>5.21</v>
      </c>
      <c r="T53">
        <v>60.68</v>
      </c>
      <c r="U53">
        <v>20.23</v>
      </c>
      <c r="V53">
        <v>20.21</v>
      </c>
      <c r="W53">
        <v>227.92</v>
      </c>
      <c r="X53">
        <v>45.58</v>
      </c>
      <c r="Y53">
        <v>84.83</v>
      </c>
      <c r="Z53">
        <v>46.96</v>
      </c>
      <c r="AA53">
        <v>39.340000000000003</v>
      </c>
      <c r="AB53">
        <v>19.66</v>
      </c>
      <c r="AC53">
        <v>18.23</v>
      </c>
      <c r="AD53">
        <v>70.23</v>
      </c>
      <c r="AE53">
        <v>70.23</v>
      </c>
      <c r="AF53">
        <v>5.22</v>
      </c>
      <c r="AG53">
        <f t="shared" si="1"/>
        <v>2.9320739999999996</v>
      </c>
      <c r="AH53">
        <f t="shared" si="2"/>
        <v>2.2879260000000001</v>
      </c>
      <c r="AI53">
        <v>0</v>
      </c>
    </row>
    <row r="54" spans="1:35">
      <c r="A54" t="s">
        <v>96</v>
      </c>
      <c r="B54" s="75">
        <v>201.6</v>
      </c>
      <c r="C54" s="75">
        <v>63.45</v>
      </c>
      <c r="D54" s="135">
        <f t="shared" si="0"/>
        <v>95.5</v>
      </c>
      <c r="E54" s="75"/>
      <c r="F54" s="78">
        <v>10.220000000000001</v>
      </c>
      <c r="G54" s="78">
        <v>10.220000000000001</v>
      </c>
      <c r="H54" s="78">
        <v>10.48</v>
      </c>
      <c r="I54">
        <v>109.15</v>
      </c>
      <c r="J54">
        <v>272.11</v>
      </c>
      <c r="K54">
        <v>101.35</v>
      </c>
      <c r="L54">
        <v>5.45</v>
      </c>
      <c r="M54">
        <v>7.12</v>
      </c>
      <c r="N54" s="135">
        <v>31.84</v>
      </c>
      <c r="O54" s="135">
        <v>31.83</v>
      </c>
      <c r="P54" s="135">
        <v>31.83</v>
      </c>
      <c r="Q54">
        <v>5.92</v>
      </c>
      <c r="R54">
        <v>122.22</v>
      </c>
      <c r="S54">
        <v>5.21</v>
      </c>
      <c r="T54">
        <v>61.32</v>
      </c>
      <c r="U54">
        <v>20.440000000000001</v>
      </c>
      <c r="V54">
        <v>20.45</v>
      </c>
      <c r="W54">
        <v>227.92</v>
      </c>
      <c r="X54">
        <v>45.58</v>
      </c>
      <c r="Y54">
        <v>84.81</v>
      </c>
      <c r="Z54">
        <v>45.08</v>
      </c>
      <c r="AA54">
        <v>23.33</v>
      </c>
      <c r="AB54">
        <v>11.67</v>
      </c>
      <c r="AC54">
        <v>17.98</v>
      </c>
      <c r="AD54">
        <v>70.290000000000006</v>
      </c>
      <c r="AE54">
        <v>70.290000000000006</v>
      </c>
      <c r="AF54">
        <v>5.22</v>
      </c>
      <c r="AG54">
        <f t="shared" si="1"/>
        <v>2.9320739999999996</v>
      </c>
      <c r="AH54">
        <f t="shared" si="2"/>
        <v>2.2879260000000001</v>
      </c>
      <c r="AI54">
        <v>0</v>
      </c>
    </row>
    <row r="55" spans="1:35">
      <c r="A55" t="s">
        <v>97</v>
      </c>
      <c r="B55" s="75">
        <v>154.52000000000001</v>
      </c>
      <c r="C55" s="75">
        <v>63.45</v>
      </c>
      <c r="D55" s="135">
        <f t="shared" si="0"/>
        <v>95.5</v>
      </c>
      <c r="E55" s="75"/>
      <c r="F55" s="78">
        <v>10.17</v>
      </c>
      <c r="G55" s="78">
        <v>10.17</v>
      </c>
      <c r="H55" s="78">
        <v>10.42</v>
      </c>
      <c r="I55">
        <v>109.15</v>
      </c>
      <c r="J55">
        <v>272.11</v>
      </c>
      <c r="K55">
        <v>101.35</v>
      </c>
      <c r="L55">
        <v>5.45</v>
      </c>
      <c r="M55">
        <v>7.03</v>
      </c>
      <c r="N55" s="135">
        <v>31.84</v>
      </c>
      <c r="O55" s="135">
        <v>31.83</v>
      </c>
      <c r="P55" s="135">
        <v>31.83</v>
      </c>
      <c r="Q55">
        <v>5.92</v>
      </c>
      <c r="R55">
        <v>117.76</v>
      </c>
      <c r="S55">
        <v>5.3</v>
      </c>
      <c r="T55">
        <v>63.33</v>
      </c>
      <c r="U55">
        <v>21.11</v>
      </c>
      <c r="V55">
        <v>21.11</v>
      </c>
      <c r="W55">
        <v>151.19999999999999</v>
      </c>
      <c r="X55">
        <v>30.24</v>
      </c>
      <c r="Y55">
        <v>84.84</v>
      </c>
      <c r="Z55">
        <v>42.58</v>
      </c>
      <c r="AA55">
        <v>20.67</v>
      </c>
      <c r="AB55">
        <v>10.33</v>
      </c>
      <c r="AC55">
        <v>17.420000000000002</v>
      </c>
      <c r="AD55">
        <v>70.260000000000005</v>
      </c>
      <c r="AE55">
        <v>70.260000000000005</v>
      </c>
      <c r="AF55">
        <v>5.22</v>
      </c>
      <c r="AG55">
        <f t="shared" si="1"/>
        <v>2.9320739999999996</v>
      </c>
      <c r="AH55">
        <f t="shared" si="2"/>
        <v>2.2879260000000001</v>
      </c>
      <c r="AI55">
        <v>0</v>
      </c>
    </row>
    <row r="56" spans="1:35">
      <c r="A56" t="s">
        <v>98</v>
      </c>
      <c r="B56" s="75">
        <v>154.52000000000001</v>
      </c>
      <c r="C56" s="75">
        <v>63.45</v>
      </c>
      <c r="D56" s="135">
        <f t="shared" si="0"/>
        <v>95.5</v>
      </c>
      <c r="E56" s="75"/>
      <c r="F56" s="78">
        <v>10.1</v>
      </c>
      <c r="G56" s="78">
        <v>10.1</v>
      </c>
      <c r="H56" s="78">
        <v>10.35</v>
      </c>
      <c r="I56">
        <v>109.15</v>
      </c>
      <c r="J56">
        <v>272.11</v>
      </c>
      <c r="K56">
        <v>101.35</v>
      </c>
      <c r="L56">
        <v>5.45</v>
      </c>
      <c r="M56">
        <v>7.13</v>
      </c>
      <c r="N56" s="135">
        <v>31.84</v>
      </c>
      <c r="O56" s="135">
        <v>31.83</v>
      </c>
      <c r="P56" s="135">
        <v>31.83</v>
      </c>
      <c r="Q56">
        <v>5.92</v>
      </c>
      <c r="R56">
        <v>116.43</v>
      </c>
      <c r="S56">
        <v>5.3</v>
      </c>
      <c r="T56">
        <v>66.92</v>
      </c>
      <c r="U56">
        <v>22.31</v>
      </c>
      <c r="V56">
        <v>22.3</v>
      </c>
      <c r="W56">
        <v>151.19999999999999</v>
      </c>
      <c r="X56">
        <v>30.24</v>
      </c>
      <c r="Y56">
        <v>84.84</v>
      </c>
      <c r="Z56">
        <v>39.119999999999997</v>
      </c>
      <c r="AA56">
        <v>17.329999999999998</v>
      </c>
      <c r="AB56">
        <v>8.67</v>
      </c>
      <c r="AC56">
        <v>17.579999999999998</v>
      </c>
      <c r="AD56">
        <v>53.45</v>
      </c>
      <c r="AE56">
        <v>53.45</v>
      </c>
      <c r="AF56">
        <v>5.22</v>
      </c>
      <c r="AG56">
        <f t="shared" si="1"/>
        <v>2.9320739999999996</v>
      </c>
      <c r="AH56">
        <f t="shared" si="2"/>
        <v>2.2879260000000001</v>
      </c>
      <c r="AI56">
        <v>0</v>
      </c>
    </row>
    <row r="57" spans="1:35">
      <c r="A57" t="s">
        <v>99</v>
      </c>
      <c r="B57" s="75">
        <v>154.52000000000001</v>
      </c>
      <c r="C57" s="75">
        <v>63.45</v>
      </c>
      <c r="D57" s="135">
        <f t="shared" si="0"/>
        <v>95.5</v>
      </c>
      <c r="E57" s="75"/>
      <c r="F57" s="78">
        <v>9.99</v>
      </c>
      <c r="G57" s="78">
        <v>9.99</v>
      </c>
      <c r="H57" s="78">
        <v>10.24</v>
      </c>
      <c r="I57">
        <v>109.15</v>
      </c>
      <c r="J57">
        <v>272.11</v>
      </c>
      <c r="K57">
        <v>101.35</v>
      </c>
      <c r="L57">
        <v>5.45</v>
      </c>
      <c r="M57">
        <v>7.01</v>
      </c>
      <c r="N57" s="135">
        <v>31.84</v>
      </c>
      <c r="O57" s="135">
        <v>31.83</v>
      </c>
      <c r="P57" s="135">
        <v>31.83</v>
      </c>
      <c r="Q57">
        <v>5.92</v>
      </c>
      <c r="R57">
        <v>112.08</v>
      </c>
      <c r="S57">
        <v>5.3</v>
      </c>
      <c r="T57">
        <v>71.37</v>
      </c>
      <c r="U57">
        <v>23.79</v>
      </c>
      <c r="V57">
        <v>23.79</v>
      </c>
      <c r="W57">
        <v>151.19999999999999</v>
      </c>
      <c r="X57">
        <v>30.24</v>
      </c>
      <c r="Y57">
        <v>83.45</v>
      </c>
      <c r="Z57">
        <v>37.49</v>
      </c>
      <c r="AA57">
        <v>14.67</v>
      </c>
      <c r="AB57">
        <v>7.33</v>
      </c>
      <c r="AC57">
        <v>17.760000000000002</v>
      </c>
      <c r="AD57">
        <v>52.91</v>
      </c>
      <c r="AE57">
        <v>52.91</v>
      </c>
      <c r="AF57">
        <v>5.22</v>
      </c>
      <c r="AG57">
        <f t="shared" si="1"/>
        <v>2.9320739999999996</v>
      </c>
      <c r="AH57">
        <f t="shared" si="2"/>
        <v>2.2879260000000001</v>
      </c>
      <c r="AI57">
        <v>0</v>
      </c>
    </row>
    <row r="58" spans="1:35">
      <c r="A58" t="s">
        <v>100</v>
      </c>
      <c r="B58" s="75">
        <v>154.52000000000001</v>
      </c>
      <c r="C58" s="75">
        <v>63.45</v>
      </c>
      <c r="D58" s="135">
        <f t="shared" si="0"/>
        <v>95.5</v>
      </c>
      <c r="E58" s="75"/>
      <c r="F58" s="78">
        <v>9.74</v>
      </c>
      <c r="G58" s="78">
        <v>9.74</v>
      </c>
      <c r="H58" s="78">
        <v>9.98</v>
      </c>
      <c r="I58">
        <v>109.15</v>
      </c>
      <c r="J58">
        <v>272.11</v>
      </c>
      <c r="K58">
        <v>101.35</v>
      </c>
      <c r="L58">
        <v>5.45</v>
      </c>
      <c r="M58">
        <v>7.06</v>
      </c>
      <c r="N58" s="135">
        <v>31.84</v>
      </c>
      <c r="O58" s="135">
        <v>31.83</v>
      </c>
      <c r="P58" s="135">
        <v>31.83</v>
      </c>
      <c r="Q58">
        <v>5.92</v>
      </c>
      <c r="R58">
        <v>107.66</v>
      </c>
      <c r="S58">
        <v>5.3</v>
      </c>
      <c r="T58">
        <v>75.73</v>
      </c>
      <c r="U58">
        <v>25.24</v>
      </c>
      <c r="V58">
        <v>25.25</v>
      </c>
      <c r="W58">
        <v>151.19999999999999</v>
      </c>
      <c r="X58">
        <v>30.24</v>
      </c>
      <c r="Y58">
        <v>60.12</v>
      </c>
      <c r="Z58">
        <v>35.880000000000003</v>
      </c>
      <c r="AA58">
        <v>16</v>
      </c>
      <c r="AB58">
        <v>8</v>
      </c>
      <c r="AC58">
        <v>18.05</v>
      </c>
      <c r="AD58">
        <v>51.29</v>
      </c>
      <c r="AE58">
        <v>51.29</v>
      </c>
      <c r="AF58">
        <v>5.22</v>
      </c>
      <c r="AG58">
        <f t="shared" si="1"/>
        <v>2.9320739999999996</v>
      </c>
      <c r="AH58">
        <f t="shared" si="2"/>
        <v>2.2879260000000001</v>
      </c>
      <c r="AI58">
        <v>0</v>
      </c>
    </row>
    <row r="59" spans="1:35">
      <c r="A59" t="s">
        <v>101</v>
      </c>
      <c r="B59" s="75">
        <v>201.6</v>
      </c>
      <c r="C59" s="75">
        <v>63.45</v>
      </c>
      <c r="D59" s="135">
        <f t="shared" si="0"/>
        <v>95.5</v>
      </c>
      <c r="E59" s="75"/>
      <c r="F59" s="78">
        <v>9.58</v>
      </c>
      <c r="G59" s="78">
        <v>9.58</v>
      </c>
      <c r="H59" s="78">
        <v>9.81</v>
      </c>
      <c r="I59">
        <v>109.15</v>
      </c>
      <c r="J59">
        <v>272.11</v>
      </c>
      <c r="K59">
        <v>101.35</v>
      </c>
      <c r="L59">
        <v>5.45</v>
      </c>
      <c r="M59">
        <v>7.05</v>
      </c>
      <c r="N59" s="135">
        <v>31.84</v>
      </c>
      <c r="O59" s="135">
        <v>31.83</v>
      </c>
      <c r="P59" s="135">
        <v>31.83</v>
      </c>
      <c r="Q59">
        <v>6.08</v>
      </c>
      <c r="R59">
        <v>102.47</v>
      </c>
      <c r="S59">
        <v>5.4</v>
      </c>
      <c r="T59">
        <v>55.35</v>
      </c>
      <c r="U59">
        <v>18.45</v>
      </c>
      <c r="V59">
        <v>18.440000000000001</v>
      </c>
      <c r="W59">
        <v>151.19999999999999</v>
      </c>
      <c r="X59">
        <v>30.24</v>
      </c>
      <c r="Y59">
        <v>58.45</v>
      </c>
      <c r="Z59">
        <v>42.07</v>
      </c>
      <c r="AA59">
        <v>14</v>
      </c>
      <c r="AB59">
        <v>7</v>
      </c>
      <c r="AC59">
        <v>11.56</v>
      </c>
      <c r="AD59">
        <v>50.53</v>
      </c>
      <c r="AE59">
        <v>50.53</v>
      </c>
      <c r="AF59">
        <v>3.47</v>
      </c>
      <c r="AG59">
        <f t="shared" si="1"/>
        <v>1.9490990000000001</v>
      </c>
      <c r="AH59">
        <f t="shared" si="2"/>
        <v>1.5209010000000001</v>
      </c>
      <c r="AI59">
        <v>0</v>
      </c>
    </row>
    <row r="60" spans="1:35">
      <c r="A60" t="s">
        <v>102</v>
      </c>
      <c r="B60" s="75">
        <v>201.6</v>
      </c>
      <c r="C60" s="75">
        <v>63.45</v>
      </c>
      <c r="D60" s="135">
        <f t="shared" si="0"/>
        <v>95.5</v>
      </c>
      <c r="E60" s="75"/>
      <c r="F60" s="78">
        <v>9.4</v>
      </c>
      <c r="G60" s="78">
        <v>9.4</v>
      </c>
      <c r="H60" s="78">
        <v>9.6300000000000008</v>
      </c>
      <c r="I60">
        <v>109.15</v>
      </c>
      <c r="J60">
        <v>272.11</v>
      </c>
      <c r="K60">
        <v>101.35</v>
      </c>
      <c r="L60">
        <v>5.45</v>
      </c>
      <c r="M60">
        <v>7.05</v>
      </c>
      <c r="N60" s="135">
        <v>31.84</v>
      </c>
      <c r="O60" s="135">
        <v>31.83</v>
      </c>
      <c r="P60" s="135">
        <v>31.83</v>
      </c>
      <c r="Q60">
        <v>6.08</v>
      </c>
      <c r="R60">
        <v>97.47</v>
      </c>
      <c r="S60">
        <v>5.4</v>
      </c>
      <c r="T60">
        <v>54.69</v>
      </c>
      <c r="U60">
        <v>18.23</v>
      </c>
      <c r="V60">
        <v>18.23</v>
      </c>
      <c r="W60">
        <v>79.47</v>
      </c>
      <c r="X60">
        <v>15.89</v>
      </c>
      <c r="Y60">
        <v>56.78</v>
      </c>
      <c r="Z60">
        <v>41.05</v>
      </c>
      <c r="AA60">
        <v>12</v>
      </c>
      <c r="AB60">
        <v>6</v>
      </c>
      <c r="AC60">
        <v>11.67</v>
      </c>
      <c r="AD60">
        <v>49.93</v>
      </c>
      <c r="AE60">
        <v>49.93</v>
      </c>
      <c r="AF60">
        <v>3.47</v>
      </c>
      <c r="AG60">
        <f t="shared" si="1"/>
        <v>1.9490990000000001</v>
      </c>
      <c r="AH60">
        <f t="shared" si="2"/>
        <v>1.5209010000000001</v>
      </c>
      <c r="AI60">
        <v>0</v>
      </c>
    </row>
    <row r="61" spans="1:35">
      <c r="A61" t="s">
        <v>103</v>
      </c>
      <c r="B61" s="75">
        <v>201.6</v>
      </c>
      <c r="C61" s="75">
        <v>63.45</v>
      </c>
      <c r="D61" s="135">
        <f t="shared" si="0"/>
        <v>95.5</v>
      </c>
      <c r="E61" s="75"/>
      <c r="F61" s="78">
        <v>8.9700000000000006</v>
      </c>
      <c r="G61" s="78">
        <v>8.9700000000000006</v>
      </c>
      <c r="H61" s="78">
        <v>9.1999999999999993</v>
      </c>
      <c r="I61">
        <v>109.15</v>
      </c>
      <c r="J61">
        <v>272.11</v>
      </c>
      <c r="K61">
        <v>101.35</v>
      </c>
      <c r="L61">
        <v>5.45</v>
      </c>
      <c r="M61">
        <v>7.05</v>
      </c>
      <c r="N61" s="135">
        <v>31.84</v>
      </c>
      <c r="O61" s="135">
        <v>31.83</v>
      </c>
      <c r="P61" s="135">
        <v>31.83</v>
      </c>
      <c r="Q61">
        <v>6.08</v>
      </c>
      <c r="R61">
        <v>92.09</v>
      </c>
      <c r="S61">
        <v>5.4</v>
      </c>
      <c r="T61">
        <v>54.03</v>
      </c>
      <c r="U61">
        <v>18.010000000000002</v>
      </c>
      <c r="V61">
        <v>18.02</v>
      </c>
      <c r="W61">
        <v>79.47</v>
      </c>
      <c r="X61">
        <v>15.89</v>
      </c>
      <c r="Y61">
        <v>55.12</v>
      </c>
      <c r="Z61">
        <v>39.74</v>
      </c>
      <c r="AA61">
        <v>10.67</v>
      </c>
      <c r="AB61">
        <v>5.33</v>
      </c>
      <c r="AC61">
        <v>11.72</v>
      </c>
      <c r="AD61">
        <v>49.27</v>
      </c>
      <c r="AE61">
        <v>49.27</v>
      </c>
      <c r="AF61">
        <v>3.47</v>
      </c>
      <c r="AG61">
        <f t="shared" si="1"/>
        <v>1.9490990000000001</v>
      </c>
      <c r="AH61">
        <f t="shared" si="2"/>
        <v>1.5209010000000001</v>
      </c>
      <c r="AI61">
        <v>0</v>
      </c>
    </row>
    <row r="62" spans="1:35">
      <c r="A62" t="s">
        <v>104</v>
      </c>
      <c r="B62" s="75">
        <v>201.6</v>
      </c>
      <c r="C62" s="75">
        <v>63.45</v>
      </c>
      <c r="D62" s="135">
        <f t="shared" si="0"/>
        <v>95.5</v>
      </c>
      <c r="E62" s="75"/>
      <c r="F62" s="78">
        <v>8.65</v>
      </c>
      <c r="G62" s="78">
        <v>8.65</v>
      </c>
      <c r="H62" s="78">
        <v>8.8699999999999992</v>
      </c>
      <c r="I62">
        <v>109.15</v>
      </c>
      <c r="J62">
        <v>272.11</v>
      </c>
      <c r="K62">
        <v>101.35</v>
      </c>
      <c r="L62">
        <v>5.45</v>
      </c>
      <c r="M62">
        <v>8.57</v>
      </c>
      <c r="N62" s="135">
        <v>31.84</v>
      </c>
      <c r="O62" s="135">
        <v>31.83</v>
      </c>
      <c r="P62" s="135">
        <v>31.83</v>
      </c>
      <c r="Q62">
        <v>6.08</v>
      </c>
      <c r="R62">
        <v>86.28</v>
      </c>
      <c r="S62">
        <v>5.4</v>
      </c>
      <c r="T62">
        <v>53.04</v>
      </c>
      <c r="U62">
        <v>17.68</v>
      </c>
      <c r="V62">
        <v>17.68</v>
      </c>
      <c r="W62">
        <v>79.47</v>
      </c>
      <c r="X62">
        <v>15.89</v>
      </c>
      <c r="Y62">
        <v>56.12</v>
      </c>
      <c r="Z62">
        <v>38.29</v>
      </c>
      <c r="AA62">
        <v>12</v>
      </c>
      <c r="AB62">
        <v>6</v>
      </c>
      <c r="AC62">
        <v>11.74</v>
      </c>
      <c r="AD62">
        <v>25.75</v>
      </c>
      <c r="AE62">
        <v>25.75</v>
      </c>
      <c r="AF62">
        <v>3.47</v>
      </c>
      <c r="AG62">
        <f t="shared" si="1"/>
        <v>1.9490990000000001</v>
      </c>
      <c r="AH62">
        <f t="shared" si="2"/>
        <v>1.5209010000000001</v>
      </c>
      <c r="AI62">
        <v>0</v>
      </c>
    </row>
    <row r="63" spans="1:35">
      <c r="A63" t="s">
        <v>105</v>
      </c>
      <c r="B63" s="75">
        <v>201.6</v>
      </c>
      <c r="C63" s="75">
        <v>63.45</v>
      </c>
      <c r="D63" s="135">
        <f t="shared" si="0"/>
        <v>95.5</v>
      </c>
      <c r="E63" s="75"/>
      <c r="F63" s="78">
        <v>8.26</v>
      </c>
      <c r="G63" s="78">
        <v>8.26</v>
      </c>
      <c r="H63" s="78">
        <v>8.48</v>
      </c>
      <c r="I63">
        <v>109.15</v>
      </c>
      <c r="J63">
        <v>272.11</v>
      </c>
      <c r="K63">
        <v>101.35</v>
      </c>
      <c r="L63">
        <v>5.6</v>
      </c>
      <c r="M63">
        <v>9.1999999999999993</v>
      </c>
      <c r="N63" s="135">
        <v>31.84</v>
      </c>
      <c r="O63" s="135">
        <v>31.83</v>
      </c>
      <c r="P63" s="135">
        <v>31.83</v>
      </c>
      <c r="Q63">
        <v>6.23</v>
      </c>
      <c r="R63">
        <v>89.82</v>
      </c>
      <c r="S63">
        <v>5.58</v>
      </c>
      <c r="T63">
        <v>28.34</v>
      </c>
      <c r="U63">
        <v>9.4499999999999993</v>
      </c>
      <c r="V63">
        <v>9.4499999999999993</v>
      </c>
      <c r="W63">
        <v>79.47</v>
      </c>
      <c r="X63">
        <v>15.89</v>
      </c>
      <c r="Y63">
        <v>54.12</v>
      </c>
      <c r="Z63">
        <v>36.61</v>
      </c>
      <c r="AA63">
        <v>14</v>
      </c>
      <c r="AB63">
        <v>7</v>
      </c>
      <c r="AC63">
        <v>6.11</v>
      </c>
      <c r="AD63">
        <v>26.12</v>
      </c>
      <c r="AE63">
        <v>26.12</v>
      </c>
      <c r="AF63">
        <v>3.47</v>
      </c>
      <c r="AG63">
        <f t="shared" si="1"/>
        <v>1.9490990000000001</v>
      </c>
      <c r="AH63">
        <f t="shared" si="2"/>
        <v>1.5209010000000001</v>
      </c>
      <c r="AI63">
        <v>0</v>
      </c>
    </row>
    <row r="64" spans="1:35">
      <c r="A64" t="s">
        <v>106</v>
      </c>
      <c r="B64" s="75">
        <v>201.6</v>
      </c>
      <c r="C64" s="75">
        <v>63.45</v>
      </c>
      <c r="D64" s="135">
        <f t="shared" si="0"/>
        <v>95.5</v>
      </c>
      <c r="E64" s="75"/>
      <c r="F64" s="78">
        <v>7.77</v>
      </c>
      <c r="G64" s="78">
        <v>7.77</v>
      </c>
      <c r="H64" s="78">
        <v>7.97</v>
      </c>
      <c r="I64">
        <v>109.15</v>
      </c>
      <c r="J64">
        <v>272.11</v>
      </c>
      <c r="K64">
        <v>101.35</v>
      </c>
      <c r="L64">
        <v>5.6</v>
      </c>
      <c r="M64">
        <v>16.350000000000001</v>
      </c>
      <c r="N64" s="135">
        <v>31.84</v>
      </c>
      <c r="O64" s="135">
        <v>31.83</v>
      </c>
      <c r="P64" s="135">
        <v>31.83</v>
      </c>
      <c r="Q64">
        <v>6.23</v>
      </c>
      <c r="R64">
        <v>83.78</v>
      </c>
      <c r="S64">
        <v>5.58</v>
      </c>
      <c r="T64">
        <v>28.03</v>
      </c>
      <c r="U64">
        <v>9.34</v>
      </c>
      <c r="V64">
        <v>9.35</v>
      </c>
      <c r="W64">
        <v>79.47</v>
      </c>
      <c r="X64">
        <v>15.89</v>
      </c>
      <c r="Y64">
        <v>52.98</v>
      </c>
      <c r="Z64">
        <v>34.79</v>
      </c>
      <c r="AA64">
        <v>48.67</v>
      </c>
      <c r="AB64">
        <v>24.33</v>
      </c>
      <c r="AC64">
        <v>6.22</v>
      </c>
      <c r="AD64">
        <v>26.24</v>
      </c>
      <c r="AE64">
        <v>26.24</v>
      </c>
      <c r="AF64">
        <v>3.47</v>
      </c>
      <c r="AG64">
        <f t="shared" si="1"/>
        <v>1.9490990000000001</v>
      </c>
      <c r="AH64">
        <f t="shared" si="2"/>
        <v>1.5209010000000001</v>
      </c>
      <c r="AI64">
        <v>0</v>
      </c>
    </row>
    <row r="65" spans="1:35">
      <c r="A65" t="s">
        <v>107</v>
      </c>
      <c r="B65" s="75">
        <v>201.6</v>
      </c>
      <c r="C65" s="75">
        <v>63.45</v>
      </c>
      <c r="D65" s="135">
        <f t="shared" si="0"/>
        <v>95.5</v>
      </c>
      <c r="E65" s="75"/>
      <c r="F65" s="78">
        <v>7.38</v>
      </c>
      <c r="G65" s="78">
        <v>7.38</v>
      </c>
      <c r="H65" s="78">
        <v>7.56</v>
      </c>
      <c r="I65">
        <v>109.15</v>
      </c>
      <c r="J65">
        <v>272.11</v>
      </c>
      <c r="K65">
        <v>101.35</v>
      </c>
      <c r="L65">
        <v>5.6</v>
      </c>
      <c r="M65">
        <v>16.22</v>
      </c>
      <c r="N65" s="135">
        <v>31.84</v>
      </c>
      <c r="O65" s="135">
        <v>31.83</v>
      </c>
      <c r="P65" s="135">
        <v>31.83</v>
      </c>
      <c r="Q65">
        <v>6.23</v>
      </c>
      <c r="R65">
        <v>77.22</v>
      </c>
      <c r="S65">
        <v>5.58</v>
      </c>
      <c r="T65">
        <v>27.69</v>
      </c>
      <c r="U65">
        <v>9.23</v>
      </c>
      <c r="V65">
        <v>9.23</v>
      </c>
      <c r="W65">
        <v>79.02</v>
      </c>
      <c r="X65">
        <v>15.8</v>
      </c>
      <c r="Y65">
        <v>49.99</v>
      </c>
      <c r="Z65">
        <v>25.57</v>
      </c>
      <c r="AA65">
        <v>46.67</v>
      </c>
      <c r="AB65">
        <v>23.33</v>
      </c>
      <c r="AC65">
        <v>6.34</v>
      </c>
      <c r="AD65">
        <v>26.29</v>
      </c>
      <c r="AE65">
        <v>26.29</v>
      </c>
      <c r="AF65">
        <v>3.47</v>
      </c>
      <c r="AG65">
        <f t="shared" si="1"/>
        <v>1.9490990000000001</v>
      </c>
      <c r="AH65">
        <f t="shared" si="2"/>
        <v>1.5209010000000001</v>
      </c>
      <c r="AI65">
        <v>0</v>
      </c>
    </row>
    <row r="66" spans="1:35">
      <c r="A66" t="s">
        <v>108</v>
      </c>
      <c r="B66" s="75">
        <v>201.6</v>
      </c>
      <c r="C66" s="75">
        <v>63.45</v>
      </c>
      <c r="D66" s="135">
        <f t="shared" si="0"/>
        <v>95.5</v>
      </c>
      <c r="E66" s="75"/>
      <c r="F66" s="78">
        <v>6.85</v>
      </c>
      <c r="G66" s="78">
        <v>6.85</v>
      </c>
      <c r="H66" s="78">
        <v>7.02</v>
      </c>
      <c r="I66">
        <v>109.15</v>
      </c>
      <c r="J66">
        <v>272.11</v>
      </c>
      <c r="K66">
        <v>101.35</v>
      </c>
      <c r="L66">
        <v>5.6</v>
      </c>
      <c r="M66">
        <v>16.09</v>
      </c>
      <c r="N66" s="135">
        <v>31.84</v>
      </c>
      <c r="O66" s="135">
        <v>31.83</v>
      </c>
      <c r="P66" s="135">
        <v>31.83</v>
      </c>
      <c r="Q66">
        <v>6.23</v>
      </c>
      <c r="R66">
        <v>70.3</v>
      </c>
      <c r="S66">
        <v>5.58</v>
      </c>
      <c r="T66">
        <v>27.15</v>
      </c>
      <c r="U66">
        <v>9.0500000000000007</v>
      </c>
      <c r="V66">
        <v>9.0500000000000007</v>
      </c>
      <c r="W66">
        <v>132.69</v>
      </c>
      <c r="X66">
        <v>26.54</v>
      </c>
      <c r="Y66">
        <v>46.11</v>
      </c>
      <c r="Z66">
        <v>23.9</v>
      </c>
      <c r="AA66">
        <v>45.34</v>
      </c>
      <c r="AB66">
        <v>22.66</v>
      </c>
      <c r="AC66">
        <v>6.46</v>
      </c>
      <c r="AD66">
        <v>26.29</v>
      </c>
      <c r="AE66">
        <v>26.29</v>
      </c>
      <c r="AF66">
        <v>3.47</v>
      </c>
      <c r="AG66">
        <f t="shared" si="1"/>
        <v>1.9490990000000001</v>
      </c>
      <c r="AH66">
        <f t="shared" si="2"/>
        <v>1.5209010000000001</v>
      </c>
      <c r="AI66">
        <v>0</v>
      </c>
    </row>
    <row r="67" spans="1:35">
      <c r="A67" t="s">
        <v>109</v>
      </c>
      <c r="B67" s="75">
        <v>249.97</v>
      </c>
      <c r="C67" s="75">
        <v>87.27</v>
      </c>
      <c r="D67" s="135">
        <f t="shared" si="0"/>
        <v>95.5</v>
      </c>
      <c r="E67" s="75"/>
      <c r="F67" s="78">
        <v>6.2</v>
      </c>
      <c r="G67" s="78">
        <v>6.2</v>
      </c>
      <c r="H67" s="78">
        <v>6.35</v>
      </c>
      <c r="I67">
        <v>109.15</v>
      </c>
      <c r="J67">
        <v>272.11</v>
      </c>
      <c r="K67">
        <v>101.35</v>
      </c>
      <c r="L67">
        <v>5.76</v>
      </c>
      <c r="M67">
        <v>15.97</v>
      </c>
      <c r="N67" s="135">
        <v>31.84</v>
      </c>
      <c r="O67" s="135">
        <v>31.83</v>
      </c>
      <c r="P67" s="135">
        <v>31.83</v>
      </c>
      <c r="Q67">
        <v>6.23</v>
      </c>
      <c r="R67">
        <v>62.96</v>
      </c>
      <c r="S67">
        <v>5.95</v>
      </c>
      <c r="T67">
        <v>26.5</v>
      </c>
      <c r="U67">
        <v>8.83</v>
      </c>
      <c r="V67">
        <v>8.84</v>
      </c>
      <c r="W67">
        <v>121.31</v>
      </c>
      <c r="X67">
        <v>24.26</v>
      </c>
      <c r="Y67">
        <v>42.21</v>
      </c>
      <c r="Z67">
        <v>22.3</v>
      </c>
      <c r="AA67">
        <v>40.67</v>
      </c>
      <c r="AB67">
        <v>20.329999999999998</v>
      </c>
      <c r="AC67">
        <v>6.52</v>
      </c>
      <c r="AD67">
        <v>26.49</v>
      </c>
      <c r="AE67">
        <v>26.49</v>
      </c>
      <c r="AF67">
        <v>3.47</v>
      </c>
      <c r="AG67">
        <f t="shared" si="1"/>
        <v>1.9490990000000001</v>
      </c>
      <c r="AH67">
        <f t="shared" si="2"/>
        <v>1.5209010000000001</v>
      </c>
      <c r="AI67">
        <v>0</v>
      </c>
    </row>
    <row r="68" spans="1:35">
      <c r="A68" t="s">
        <v>110</v>
      </c>
      <c r="B68" s="75">
        <v>261.81</v>
      </c>
      <c r="C68" s="75">
        <v>87.27</v>
      </c>
      <c r="D68" s="135">
        <f t="shared" ref="D68:D98" si="3">N68+O68+P68</f>
        <v>95.5</v>
      </c>
      <c r="E68" s="75"/>
      <c r="F68" s="78">
        <v>5.74</v>
      </c>
      <c r="G68" s="78">
        <v>5.74</v>
      </c>
      <c r="H68" s="78">
        <v>5.89</v>
      </c>
      <c r="I68">
        <v>109.15</v>
      </c>
      <c r="J68">
        <v>272.11</v>
      </c>
      <c r="K68">
        <v>101.35</v>
      </c>
      <c r="L68">
        <v>5.76</v>
      </c>
      <c r="M68">
        <v>15.17</v>
      </c>
      <c r="N68" s="135">
        <v>31.84</v>
      </c>
      <c r="O68" s="135">
        <v>31.83</v>
      </c>
      <c r="P68" s="135">
        <v>31.83</v>
      </c>
      <c r="Q68">
        <v>6.23</v>
      </c>
      <c r="R68">
        <v>54.71</v>
      </c>
      <c r="S68">
        <v>5.95</v>
      </c>
      <c r="T68">
        <v>25.65</v>
      </c>
      <c r="U68">
        <v>8.5500000000000007</v>
      </c>
      <c r="V68">
        <v>8.5500000000000007</v>
      </c>
      <c r="W68">
        <v>110.76</v>
      </c>
      <c r="X68">
        <v>22.15</v>
      </c>
      <c r="Y68">
        <v>38.29</v>
      </c>
      <c r="Z68">
        <v>20.77</v>
      </c>
      <c r="AA68">
        <v>42.67</v>
      </c>
      <c r="AB68">
        <v>21.33</v>
      </c>
      <c r="AC68">
        <v>6.55</v>
      </c>
      <c r="AD68">
        <v>26.66</v>
      </c>
      <c r="AE68">
        <v>26.66</v>
      </c>
      <c r="AF68">
        <v>3.47</v>
      </c>
      <c r="AG68">
        <f t="shared" ref="AG68:AG98" si="4">AF68*$AG$2</f>
        <v>1.9490990000000001</v>
      </c>
      <c r="AH68">
        <f t="shared" ref="AH68:AH98" si="5">AF68*$AH$2</f>
        <v>1.5209010000000001</v>
      </c>
      <c r="AI68">
        <v>0</v>
      </c>
    </row>
    <row r="69" spans="1:35">
      <c r="A69" t="s">
        <v>111</v>
      </c>
      <c r="B69" s="75">
        <v>261.81</v>
      </c>
      <c r="C69" s="75">
        <v>87.27</v>
      </c>
      <c r="D69" s="135">
        <f t="shared" si="3"/>
        <v>95.5</v>
      </c>
      <c r="E69" s="75"/>
      <c r="F69" s="78">
        <v>4.99</v>
      </c>
      <c r="G69" s="78">
        <v>4.99</v>
      </c>
      <c r="H69" s="78">
        <v>5.12</v>
      </c>
      <c r="I69">
        <v>109.15</v>
      </c>
      <c r="J69">
        <v>272.11</v>
      </c>
      <c r="K69">
        <v>101.35</v>
      </c>
      <c r="L69">
        <v>5.76</v>
      </c>
      <c r="M69">
        <v>14.28</v>
      </c>
      <c r="N69" s="135">
        <v>31.84</v>
      </c>
      <c r="O69" s="135">
        <v>31.83</v>
      </c>
      <c r="P69" s="135">
        <v>31.83</v>
      </c>
      <c r="Q69">
        <v>6.23</v>
      </c>
      <c r="R69">
        <v>45.43</v>
      </c>
      <c r="S69">
        <v>5.95</v>
      </c>
      <c r="T69">
        <v>24.72</v>
      </c>
      <c r="U69">
        <v>8.24</v>
      </c>
      <c r="V69">
        <v>8.24</v>
      </c>
      <c r="W69">
        <v>98.94</v>
      </c>
      <c r="X69">
        <v>19.79</v>
      </c>
      <c r="Y69">
        <v>33.97</v>
      </c>
      <c r="Z69">
        <v>19.3</v>
      </c>
      <c r="AA69">
        <v>38.67</v>
      </c>
      <c r="AB69">
        <v>19.329999999999998</v>
      </c>
      <c r="AC69">
        <v>6.58</v>
      </c>
      <c r="AD69">
        <v>26.81</v>
      </c>
      <c r="AE69">
        <v>26.81</v>
      </c>
      <c r="AF69">
        <v>3.47</v>
      </c>
      <c r="AG69">
        <f t="shared" si="4"/>
        <v>1.9490990000000001</v>
      </c>
      <c r="AH69">
        <f t="shared" si="5"/>
        <v>1.5209010000000001</v>
      </c>
      <c r="AI69">
        <v>0</v>
      </c>
    </row>
    <row r="70" spans="1:35">
      <c r="A70" t="s">
        <v>112</v>
      </c>
      <c r="B70" s="75">
        <v>261.81</v>
      </c>
      <c r="C70" s="75">
        <v>87.27</v>
      </c>
      <c r="D70" s="135">
        <f t="shared" si="3"/>
        <v>95.5</v>
      </c>
      <c r="E70" s="75"/>
      <c r="F70" s="78">
        <v>4.3099999999999996</v>
      </c>
      <c r="G70" s="78">
        <v>4.3099999999999996</v>
      </c>
      <c r="H70" s="78">
        <v>4.42</v>
      </c>
      <c r="I70">
        <v>109.15</v>
      </c>
      <c r="J70">
        <v>272.11</v>
      </c>
      <c r="K70">
        <v>101.35</v>
      </c>
      <c r="L70">
        <v>5.76</v>
      </c>
      <c r="M70">
        <v>13.13</v>
      </c>
      <c r="N70" s="135">
        <v>31.84</v>
      </c>
      <c r="O70" s="135">
        <v>31.83</v>
      </c>
      <c r="P70" s="135">
        <v>31.83</v>
      </c>
      <c r="Q70">
        <v>6.23</v>
      </c>
      <c r="R70">
        <v>36.28</v>
      </c>
      <c r="S70">
        <v>5.95</v>
      </c>
      <c r="T70">
        <v>23.82</v>
      </c>
      <c r="U70">
        <v>7.94</v>
      </c>
      <c r="V70">
        <v>7.93</v>
      </c>
      <c r="W70">
        <v>87.41</v>
      </c>
      <c r="X70">
        <v>17.48</v>
      </c>
      <c r="Y70">
        <v>29.33</v>
      </c>
      <c r="Z70">
        <v>17.61</v>
      </c>
      <c r="AA70">
        <v>34.67</v>
      </c>
      <c r="AB70">
        <v>17.329999999999998</v>
      </c>
      <c r="AC70">
        <v>11.43</v>
      </c>
      <c r="AD70">
        <v>40.880000000000003</v>
      </c>
      <c r="AE70">
        <v>40.880000000000003</v>
      </c>
      <c r="AF70">
        <v>3.47</v>
      </c>
      <c r="AG70">
        <f t="shared" si="4"/>
        <v>1.9490990000000001</v>
      </c>
      <c r="AH70">
        <f t="shared" si="5"/>
        <v>1.5209010000000001</v>
      </c>
      <c r="AI70">
        <v>0</v>
      </c>
    </row>
    <row r="71" spans="1:35">
      <c r="A71" t="s">
        <v>113</v>
      </c>
      <c r="B71" s="75">
        <v>261.81</v>
      </c>
      <c r="C71" s="75">
        <v>87.27</v>
      </c>
      <c r="D71" s="135">
        <f t="shared" si="3"/>
        <v>90.64</v>
      </c>
      <c r="E71" s="75"/>
      <c r="F71" s="78">
        <v>3.63</v>
      </c>
      <c r="G71" s="78">
        <v>3.63</v>
      </c>
      <c r="H71" s="78">
        <v>3.71</v>
      </c>
      <c r="I71">
        <v>109.15</v>
      </c>
      <c r="J71">
        <v>272.11</v>
      </c>
      <c r="K71">
        <v>101.35</v>
      </c>
      <c r="L71">
        <v>5.6</v>
      </c>
      <c r="M71">
        <v>13.85</v>
      </c>
      <c r="N71" s="135">
        <v>33</v>
      </c>
      <c r="O71" s="135">
        <v>24.64</v>
      </c>
      <c r="P71" s="135">
        <v>33</v>
      </c>
      <c r="Q71">
        <v>6.23</v>
      </c>
      <c r="R71">
        <v>28.42</v>
      </c>
      <c r="S71">
        <v>6.33</v>
      </c>
      <c r="T71">
        <v>47.56</v>
      </c>
      <c r="U71">
        <v>15.85</v>
      </c>
      <c r="V71">
        <v>15.87</v>
      </c>
      <c r="W71">
        <v>74.930000000000007</v>
      </c>
      <c r="X71">
        <v>14.99</v>
      </c>
      <c r="Y71">
        <v>24.46</v>
      </c>
      <c r="Z71">
        <v>14.02</v>
      </c>
      <c r="AA71">
        <v>27.33</v>
      </c>
      <c r="AB71">
        <v>13.67</v>
      </c>
      <c r="AC71">
        <v>11.44</v>
      </c>
      <c r="AD71">
        <v>40.81</v>
      </c>
      <c r="AE71">
        <v>40.81</v>
      </c>
      <c r="AF71">
        <v>3.47</v>
      </c>
      <c r="AG71">
        <f t="shared" si="4"/>
        <v>1.9490990000000001</v>
      </c>
      <c r="AH71">
        <f t="shared" si="5"/>
        <v>1.5209010000000001</v>
      </c>
      <c r="AI71">
        <v>0</v>
      </c>
    </row>
    <row r="72" spans="1:35">
      <c r="A72" t="s">
        <v>114</v>
      </c>
      <c r="B72" s="75">
        <v>261.81</v>
      </c>
      <c r="C72" s="75">
        <v>87.27</v>
      </c>
      <c r="D72" s="135">
        <f t="shared" si="3"/>
        <v>79.97</v>
      </c>
      <c r="E72" s="75"/>
      <c r="F72" s="78">
        <v>2.93</v>
      </c>
      <c r="G72" s="78">
        <v>2.93</v>
      </c>
      <c r="H72" s="78">
        <v>3.01</v>
      </c>
      <c r="I72">
        <v>109.15</v>
      </c>
      <c r="J72">
        <v>272.11</v>
      </c>
      <c r="K72">
        <v>101.35</v>
      </c>
      <c r="L72">
        <v>5.6</v>
      </c>
      <c r="M72">
        <v>13.32</v>
      </c>
      <c r="N72" s="135">
        <v>33</v>
      </c>
      <c r="O72" s="135">
        <v>13.97</v>
      </c>
      <c r="P72" s="135">
        <v>33</v>
      </c>
      <c r="Q72">
        <v>6.23</v>
      </c>
      <c r="R72">
        <v>22.11</v>
      </c>
      <c r="S72">
        <v>6.33</v>
      </c>
      <c r="T72">
        <v>45.96</v>
      </c>
      <c r="U72">
        <v>15.32</v>
      </c>
      <c r="V72">
        <v>15.32</v>
      </c>
      <c r="W72">
        <v>80.569999999999993</v>
      </c>
      <c r="X72">
        <v>16.11</v>
      </c>
      <c r="Y72">
        <v>19.809999999999999</v>
      </c>
      <c r="Z72">
        <v>11.88</v>
      </c>
      <c r="AA72">
        <v>23.33</v>
      </c>
      <c r="AB72">
        <v>11.67</v>
      </c>
      <c r="AC72">
        <v>11.48</v>
      </c>
      <c r="AD72">
        <v>39.17</v>
      </c>
      <c r="AE72">
        <v>39.17</v>
      </c>
      <c r="AF72">
        <v>3.47</v>
      </c>
      <c r="AG72">
        <f t="shared" si="4"/>
        <v>1.9490990000000001</v>
      </c>
      <c r="AH72">
        <f t="shared" si="5"/>
        <v>1.5209010000000001</v>
      </c>
      <c r="AI72">
        <v>0</v>
      </c>
    </row>
    <row r="73" spans="1:35">
      <c r="A73" t="s">
        <v>115</v>
      </c>
      <c r="B73" s="75">
        <v>261.81</v>
      </c>
      <c r="C73" s="75">
        <v>87.27</v>
      </c>
      <c r="D73" s="135">
        <f t="shared" si="3"/>
        <v>58.64</v>
      </c>
      <c r="E73" s="75"/>
      <c r="F73" s="78">
        <v>2.27</v>
      </c>
      <c r="G73" s="78">
        <v>2.27</v>
      </c>
      <c r="H73" s="78">
        <v>2.33</v>
      </c>
      <c r="I73">
        <v>109.15</v>
      </c>
      <c r="J73">
        <v>272.11</v>
      </c>
      <c r="K73">
        <v>101.35</v>
      </c>
      <c r="L73">
        <v>5.6</v>
      </c>
      <c r="M73">
        <v>12.66</v>
      </c>
      <c r="N73" s="135">
        <v>29.19</v>
      </c>
      <c r="O73" s="135">
        <v>8.14</v>
      </c>
      <c r="P73" s="135">
        <v>21.31</v>
      </c>
      <c r="Q73">
        <v>6.23</v>
      </c>
      <c r="R73">
        <v>16.829999999999998</v>
      </c>
      <c r="S73">
        <v>6.33</v>
      </c>
      <c r="T73">
        <v>46.97</v>
      </c>
      <c r="U73">
        <v>15.66</v>
      </c>
      <c r="V73">
        <v>15.66</v>
      </c>
      <c r="W73">
        <v>64.599999999999994</v>
      </c>
      <c r="X73">
        <v>12.92</v>
      </c>
      <c r="Y73">
        <v>15.1</v>
      </c>
      <c r="Z73">
        <v>9.56</v>
      </c>
      <c r="AA73">
        <v>16</v>
      </c>
      <c r="AB73">
        <v>8</v>
      </c>
      <c r="AC73">
        <v>11.62</v>
      </c>
      <c r="AD73">
        <v>39.47</v>
      </c>
      <c r="AE73">
        <v>39.47</v>
      </c>
      <c r="AF73">
        <v>3.47</v>
      </c>
      <c r="AG73">
        <f t="shared" si="4"/>
        <v>1.9490990000000001</v>
      </c>
      <c r="AH73">
        <f t="shared" si="5"/>
        <v>1.5209010000000001</v>
      </c>
      <c r="AI73">
        <v>0</v>
      </c>
    </row>
    <row r="74" spans="1:35">
      <c r="A74" t="s">
        <v>116</v>
      </c>
      <c r="B74" s="75">
        <v>261.81</v>
      </c>
      <c r="C74" s="75">
        <v>87.27</v>
      </c>
      <c r="D74" s="135">
        <f t="shared" si="3"/>
        <v>32.599999999999994</v>
      </c>
      <c r="E74" s="75"/>
      <c r="F74" s="78">
        <v>1.67</v>
      </c>
      <c r="G74" s="78">
        <v>1.67</v>
      </c>
      <c r="H74" s="78">
        <v>1.71</v>
      </c>
      <c r="I74">
        <v>109.15</v>
      </c>
      <c r="J74">
        <v>272.11</v>
      </c>
      <c r="K74">
        <v>101.35</v>
      </c>
      <c r="L74">
        <v>5.6</v>
      </c>
      <c r="M74">
        <v>11.96</v>
      </c>
      <c r="N74" s="135">
        <v>17.89</v>
      </c>
      <c r="O74" s="135">
        <v>2.5099999999999998</v>
      </c>
      <c r="P74" s="135">
        <v>12.2</v>
      </c>
      <c r="Q74">
        <v>6.23</v>
      </c>
      <c r="R74">
        <v>12.11</v>
      </c>
      <c r="S74">
        <v>6.33</v>
      </c>
      <c r="T74">
        <v>48.47</v>
      </c>
      <c r="U74">
        <v>16.16</v>
      </c>
      <c r="V74">
        <v>16.16</v>
      </c>
      <c r="W74">
        <v>47.32</v>
      </c>
      <c r="X74">
        <v>9.4600000000000009</v>
      </c>
      <c r="Y74">
        <v>10.62</v>
      </c>
      <c r="Z74">
        <v>7.5</v>
      </c>
      <c r="AA74">
        <v>14.67</v>
      </c>
      <c r="AB74">
        <v>7.33</v>
      </c>
      <c r="AC74">
        <v>11.79</v>
      </c>
      <c r="AD74">
        <v>41.38</v>
      </c>
      <c r="AE74">
        <v>41.38</v>
      </c>
      <c r="AF74">
        <v>3.47</v>
      </c>
      <c r="AG74">
        <f t="shared" si="4"/>
        <v>1.9490990000000001</v>
      </c>
      <c r="AH74">
        <f t="shared" si="5"/>
        <v>1.5209010000000001</v>
      </c>
      <c r="AI74">
        <v>0</v>
      </c>
    </row>
    <row r="75" spans="1:35">
      <c r="A75" t="s">
        <v>117</v>
      </c>
      <c r="B75" s="75">
        <v>261.81</v>
      </c>
      <c r="C75" s="75">
        <v>87.27</v>
      </c>
      <c r="D75" s="135">
        <f t="shared" si="3"/>
        <v>0</v>
      </c>
      <c r="E75" s="75"/>
      <c r="F75" s="78">
        <v>1.1299999999999999</v>
      </c>
      <c r="G75" s="78">
        <v>1.1299999999999999</v>
      </c>
      <c r="H75" s="78">
        <v>1.1499999999999999</v>
      </c>
      <c r="I75">
        <v>109.15</v>
      </c>
      <c r="J75">
        <v>272.11</v>
      </c>
      <c r="K75">
        <v>101.35</v>
      </c>
      <c r="L75">
        <v>5.6</v>
      </c>
      <c r="M75">
        <v>11.55</v>
      </c>
      <c r="N75" s="135">
        <v>0</v>
      </c>
      <c r="O75" s="135">
        <v>0</v>
      </c>
      <c r="P75" s="135">
        <v>0</v>
      </c>
      <c r="Q75">
        <v>6.39</v>
      </c>
      <c r="R75">
        <v>8</v>
      </c>
      <c r="S75">
        <v>6.05</v>
      </c>
      <c r="T75">
        <v>48.33</v>
      </c>
      <c r="U75">
        <v>16.11</v>
      </c>
      <c r="V75">
        <v>16.12</v>
      </c>
      <c r="W75">
        <v>32</v>
      </c>
      <c r="X75">
        <v>6.4</v>
      </c>
      <c r="Y75">
        <v>6.82</v>
      </c>
      <c r="Z75">
        <v>5.7</v>
      </c>
      <c r="AA75">
        <v>13.33</v>
      </c>
      <c r="AB75">
        <v>6.67</v>
      </c>
      <c r="AC75">
        <v>12.4</v>
      </c>
      <c r="AD75">
        <v>42.8</v>
      </c>
      <c r="AE75">
        <v>42.8</v>
      </c>
      <c r="AF75">
        <v>3.47</v>
      </c>
      <c r="AG75">
        <f t="shared" si="4"/>
        <v>1.9490990000000001</v>
      </c>
      <c r="AH75">
        <f t="shared" si="5"/>
        <v>1.5209010000000001</v>
      </c>
      <c r="AI75">
        <v>0</v>
      </c>
    </row>
    <row r="76" spans="1:35">
      <c r="A76" t="s">
        <v>118</v>
      </c>
      <c r="B76" s="75">
        <v>261.81</v>
      </c>
      <c r="C76" s="75">
        <v>87.27</v>
      </c>
      <c r="D76" s="135">
        <f t="shared" si="3"/>
        <v>0</v>
      </c>
      <c r="E76" s="75"/>
      <c r="F76" s="78">
        <v>0.79</v>
      </c>
      <c r="G76" s="78">
        <v>0.79</v>
      </c>
      <c r="H76" s="78">
        <v>0.81</v>
      </c>
      <c r="I76">
        <v>109.15</v>
      </c>
      <c r="J76">
        <v>272.11</v>
      </c>
      <c r="K76">
        <v>101.35</v>
      </c>
      <c r="L76">
        <v>5.6</v>
      </c>
      <c r="M76">
        <v>7.21</v>
      </c>
      <c r="N76" s="135">
        <v>0</v>
      </c>
      <c r="O76" s="135">
        <v>0</v>
      </c>
      <c r="P76" s="135">
        <v>0</v>
      </c>
      <c r="Q76">
        <v>6.39</v>
      </c>
      <c r="R76">
        <v>4.68</v>
      </c>
      <c r="S76">
        <v>6.05</v>
      </c>
      <c r="T76">
        <v>50.42</v>
      </c>
      <c r="U76">
        <v>16.809999999999999</v>
      </c>
      <c r="V76">
        <v>16.79</v>
      </c>
      <c r="W76">
        <v>23.05</v>
      </c>
      <c r="X76">
        <v>4.6100000000000003</v>
      </c>
      <c r="Y76">
        <v>3.94</v>
      </c>
      <c r="Z76">
        <v>4.1900000000000004</v>
      </c>
      <c r="AA76">
        <v>4.67</v>
      </c>
      <c r="AB76">
        <v>2.33</v>
      </c>
      <c r="AC76">
        <v>12.46</v>
      </c>
      <c r="AD76">
        <v>44.55</v>
      </c>
      <c r="AE76">
        <v>44.55</v>
      </c>
      <c r="AF76">
        <v>3.47</v>
      </c>
      <c r="AG76">
        <f t="shared" si="4"/>
        <v>1.9490990000000001</v>
      </c>
      <c r="AH76">
        <f t="shared" si="5"/>
        <v>1.5209010000000001</v>
      </c>
      <c r="AI76">
        <v>0</v>
      </c>
    </row>
    <row r="77" spans="1:35">
      <c r="A77" t="s">
        <v>119</v>
      </c>
      <c r="B77" s="75">
        <v>261.81</v>
      </c>
      <c r="C77" s="75">
        <v>87.27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109.15</v>
      </c>
      <c r="J77">
        <v>272.11</v>
      </c>
      <c r="K77">
        <v>101.35</v>
      </c>
      <c r="L77">
        <v>5.6</v>
      </c>
      <c r="M77">
        <v>7.24</v>
      </c>
      <c r="N77" s="135">
        <v>0</v>
      </c>
      <c r="O77" s="135">
        <v>0</v>
      </c>
      <c r="P77" s="135">
        <v>0</v>
      </c>
      <c r="Q77">
        <v>6.39</v>
      </c>
      <c r="R77">
        <v>2.4</v>
      </c>
      <c r="S77">
        <v>6.05</v>
      </c>
      <c r="T77">
        <v>64.849999999999994</v>
      </c>
      <c r="U77">
        <v>21.62</v>
      </c>
      <c r="V77">
        <v>21.61</v>
      </c>
      <c r="W77">
        <v>14.75</v>
      </c>
      <c r="X77">
        <v>2.95</v>
      </c>
      <c r="Y77">
        <v>1.96</v>
      </c>
      <c r="Z77">
        <v>2.34</v>
      </c>
      <c r="AA77">
        <v>2</v>
      </c>
      <c r="AB77">
        <v>1</v>
      </c>
      <c r="AC77">
        <v>13.28</v>
      </c>
      <c r="AD77">
        <v>57.11</v>
      </c>
      <c r="AE77">
        <v>57.11</v>
      </c>
      <c r="AF77">
        <v>3.47</v>
      </c>
      <c r="AG77">
        <f t="shared" si="4"/>
        <v>1.9490990000000001</v>
      </c>
      <c r="AH77">
        <f t="shared" si="5"/>
        <v>1.5209010000000001</v>
      </c>
      <c r="AI77">
        <v>0</v>
      </c>
    </row>
    <row r="78" spans="1:35">
      <c r="A78" t="s">
        <v>120</v>
      </c>
      <c r="B78" s="75">
        <v>261.81</v>
      </c>
      <c r="C78" s="75">
        <v>87.27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109.15</v>
      </c>
      <c r="J78">
        <v>272.11</v>
      </c>
      <c r="K78">
        <v>101.35</v>
      </c>
      <c r="L78">
        <v>5.6</v>
      </c>
      <c r="M78">
        <v>7.21</v>
      </c>
      <c r="N78" s="135">
        <v>0</v>
      </c>
      <c r="O78" s="135">
        <v>0</v>
      </c>
      <c r="P78" s="135">
        <v>0</v>
      </c>
      <c r="Q78">
        <v>6.39</v>
      </c>
      <c r="R78">
        <v>0.93</v>
      </c>
      <c r="S78">
        <v>6.05</v>
      </c>
      <c r="T78">
        <v>65.25</v>
      </c>
      <c r="U78">
        <v>21.75</v>
      </c>
      <c r="V78">
        <v>21.74</v>
      </c>
      <c r="W78">
        <v>8.3000000000000007</v>
      </c>
      <c r="X78">
        <v>1.66</v>
      </c>
      <c r="Y78">
        <v>0.6</v>
      </c>
      <c r="Z78">
        <v>1.02</v>
      </c>
      <c r="AA78">
        <v>1.33</v>
      </c>
      <c r="AB78">
        <v>0.67</v>
      </c>
      <c r="AC78">
        <v>13.78</v>
      </c>
      <c r="AD78">
        <v>56.78</v>
      </c>
      <c r="AE78">
        <v>56.78</v>
      </c>
      <c r="AF78">
        <v>3.47</v>
      </c>
      <c r="AG78">
        <f t="shared" si="4"/>
        <v>1.9490990000000001</v>
      </c>
      <c r="AH78">
        <f t="shared" si="5"/>
        <v>1.5209010000000001</v>
      </c>
      <c r="AI78">
        <v>0</v>
      </c>
    </row>
    <row r="79" spans="1:35">
      <c r="A79" t="s">
        <v>121</v>
      </c>
      <c r="B79" s="75">
        <v>261.81</v>
      </c>
      <c r="C79" s="75">
        <v>87.27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109.15</v>
      </c>
      <c r="J79">
        <v>272.11</v>
      </c>
      <c r="K79">
        <v>101.35</v>
      </c>
      <c r="L79">
        <v>5.45</v>
      </c>
      <c r="M79">
        <v>7.4</v>
      </c>
      <c r="N79" s="135">
        <v>0</v>
      </c>
      <c r="O79" s="135">
        <v>0</v>
      </c>
      <c r="P79" s="135">
        <v>0</v>
      </c>
      <c r="Q79">
        <v>6.39</v>
      </c>
      <c r="R79">
        <v>0.05</v>
      </c>
      <c r="S79">
        <v>6.05</v>
      </c>
      <c r="T79">
        <v>66.61</v>
      </c>
      <c r="U79">
        <v>22.2</v>
      </c>
      <c r="V79">
        <v>22.21</v>
      </c>
      <c r="W79">
        <v>3.69</v>
      </c>
      <c r="X79">
        <v>0.74</v>
      </c>
      <c r="Y79">
        <v>0.02</v>
      </c>
      <c r="Z79">
        <v>0.13</v>
      </c>
      <c r="AA79">
        <v>0</v>
      </c>
      <c r="AB79">
        <v>0</v>
      </c>
      <c r="AC79">
        <v>14.03</v>
      </c>
      <c r="AD79">
        <v>55.58</v>
      </c>
      <c r="AE79">
        <v>55.58</v>
      </c>
      <c r="AF79">
        <v>3.47</v>
      </c>
      <c r="AG79">
        <f t="shared" si="4"/>
        <v>1.9490990000000001</v>
      </c>
      <c r="AH79">
        <f t="shared" si="5"/>
        <v>1.5209010000000001</v>
      </c>
      <c r="AI79">
        <v>0</v>
      </c>
    </row>
    <row r="80" spans="1:35">
      <c r="A80" t="s">
        <v>122</v>
      </c>
      <c r="B80" s="75">
        <v>261.81</v>
      </c>
      <c r="C80" s="75">
        <v>87.27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109.15</v>
      </c>
      <c r="J80">
        <v>272.11</v>
      </c>
      <c r="K80">
        <v>101.35</v>
      </c>
      <c r="L80">
        <v>5.45</v>
      </c>
      <c r="M80">
        <v>7.31</v>
      </c>
      <c r="N80" s="135">
        <v>0</v>
      </c>
      <c r="O80" s="135">
        <v>0</v>
      </c>
      <c r="P80" s="135">
        <v>0</v>
      </c>
      <c r="Q80">
        <v>6.39</v>
      </c>
      <c r="R80">
        <v>0</v>
      </c>
      <c r="S80">
        <v>6.05</v>
      </c>
      <c r="T80">
        <v>67.28</v>
      </c>
      <c r="U80">
        <v>22.43</v>
      </c>
      <c r="V80">
        <v>22.42</v>
      </c>
      <c r="W80">
        <v>0.92</v>
      </c>
      <c r="X80">
        <v>0.18</v>
      </c>
      <c r="Y80">
        <v>0</v>
      </c>
      <c r="Z80">
        <v>0</v>
      </c>
      <c r="AA80">
        <v>0</v>
      </c>
      <c r="AB80">
        <v>0</v>
      </c>
      <c r="AC80">
        <v>10.44</v>
      </c>
      <c r="AD80">
        <v>38.880000000000003</v>
      </c>
      <c r="AE80">
        <v>38.880000000000003</v>
      </c>
      <c r="AF80">
        <v>3.47</v>
      </c>
      <c r="AG80">
        <f t="shared" si="4"/>
        <v>1.9490990000000001</v>
      </c>
      <c r="AH80">
        <f t="shared" si="5"/>
        <v>1.5209010000000001</v>
      </c>
      <c r="AI80">
        <v>0</v>
      </c>
    </row>
    <row r="81" spans="1:35">
      <c r="A81" t="s">
        <v>123</v>
      </c>
      <c r="B81" s="75">
        <v>261.81</v>
      </c>
      <c r="C81" s="75">
        <v>87.27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109.15</v>
      </c>
      <c r="J81">
        <v>272.11</v>
      </c>
      <c r="K81">
        <v>101.35</v>
      </c>
      <c r="L81">
        <v>5.45</v>
      </c>
      <c r="M81">
        <v>7.36</v>
      </c>
      <c r="N81" s="135">
        <v>0</v>
      </c>
      <c r="O81" s="135">
        <v>0</v>
      </c>
      <c r="P81" s="135">
        <v>0</v>
      </c>
      <c r="Q81">
        <v>6.39</v>
      </c>
      <c r="R81">
        <v>0</v>
      </c>
      <c r="S81">
        <v>6.05</v>
      </c>
      <c r="T81">
        <v>51.08</v>
      </c>
      <c r="U81">
        <v>17.02</v>
      </c>
      <c r="V81">
        <v>17.03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10.24</v>
      </c>
      <c r="AD81">
        <v>38.51</v>
      </c>
      <c r="AE81">
        <v>38.51</v>
      </c>
      <c r="AF81">
        <v>3.47</v>
      </c>
      <c r="AG81">
        <f t="shared" si="4"/>
        <v>1.9490990000000001</v>
      </c>
      <c r="AH81">
        <f t="shared" si="5"/>
        <v>1.5209010000000001</v>
      </c>
      <c r="AI81">
        <v>0</v>
      </c>
    </row>
    <row r="82" spans="1:35">
      <c r="A82" t="s">
        <v>124</v>
      </c>
      <c r="B82" s="75">
        <v>261.81</v>
      </c>
      <c r="C82" s="75">
        <v>87.27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109.15</v>
      </c>
      <c r="J82">
        <v>272.11</v>
      </c>
      <c r="K82">
        <v>101.35</v>
      </c>
      <c r="L82">
        <v>5.45</v>
      </c>
      <c r="M82">
        <v>7.28</v>
      </c>
      <c r="N82" s="135">
        <v>0</v>
      </c>
      <c r="O82" s="135">
        <v>0</v>
      </c>
      <c r="P82" s="135">
        <v>0</v>
      </c>
      <c r="Q82">
        <v>6.39</v>
      </c>
      <c r="R82">
        <v>0</v>
      </c>
      <c r="S82">
        <v>6.05</v>
      </c>
      <c r="T82">
        <v>50.46</v>
      </c>
      <c r="U82">
        <v>16.82</v>
      </c>
      <c r="V82">
        <v>16.809999999999999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9.8800000000000008</v>
      </c>
      <c r="AD82">
        <v>37.9</v>
      </c>
      <c r="AE82">
        <v>37.9</v>
      </c>
      <c r="AF82">
        <v>3.47</v>
      </c>
      <c r="AG82">
        <f t="shared" si="4"/>
        <v>1.9490990000000001</v>
      </c>
      <c r="AH82">
        <f t="shared" si="5"/>
        <v>1.5209010000000001</v>
      </c>
      <c r="AI82">
        <v>0</v>
      </c>
    </row>
    <row r="83" spans="1:35">
      <c r="A83" t="s">
        <v>125</v>
      </c>
      <c r="B83" s="75">
        <v>261.81</v>
      </c>
      <c r="C83" s="75">
        <v>87.27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109.15</v>
      </c>
      <c r="J83">
        <v>272.11</v>
      </c>
      <c r="K83">
        <v>101.35</v>
      </c>
      <c r="L83">
        <v>5.45</v>
      </c>
      <c r="M83">
        <v>7.27</v>
      </c>
      <c r="N83" s="135">
        <v>0</v>
      </c>
      <c r="O83" s="135">
        <v>0</v>
      </c>
      <c r="P83" s="135">
        <v>0</v>
      </c>
      <c r="Q83">
        <v>6.15</v>
      </c>
      <c r="R83">
        <v>0</v>
      </c>
      <c r="S83">
        <v>6</v>
      </c>
      <c r="T83">
        <v>46.03</v>
      </c>
      <c r="U83">
        <v>15.34</v>
      </c>
      <c r="V83">
        <v>15.35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9.09</v>
      </c>
      <c r="AD83">
        <v>37.049999999999997</v>
      </c>
      <c r="AE83">
        <v>37.049999999999997</v>
      </c>
      <c r="AF83">
        <v>3.47</v>
      </c>
      <c r="AG83">
        <f t="shared" si="4"/>
        <v>1.9490990000000001</v>
      </c>
      <c r="AH83">
        <f t="shared" si="5"/>
        <v>1.5209010000000001</v>
      </c>
      <c r="AI83">
        <v>0</v>
      </c>
    </row>
    <row r="84" spans="1:35">
      <c r="A84" t="s">
        <v>126</v>
      </c>
      <c r="B84" s="75">
        <v>261.81</v>
      </c>
      <c r="C84" s="75">
        <v>87.27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109.15</v>
      </c>
      <c r="J84">
        <v>272.11</v>
      </c>
      <c r="K84">
        <v>101.35</v>
      </c>
      <c r="L84">
        <v>5.45</v>
      </c>
      <c r="M84">
        <v>7.23</v>
      </c>
      <c r="N84" s="135">
        <v>0</v>
      </c>
      <c r="O84" s="135">
        <v>0</v>
      </c>
      <c r="P84" s="135">
        <v>0</v>
      </c>
      <c r="Q84">
        <v>6.15</v>
      </c>
      <c r="R84">
        <v>0</v>
      </c>
      <c r="S84">
        <v>6</v>
      </c>
      <c r="T84">
        <v>44.71</v>
      </c>
      <c r="U84">
        <v>14.9</v>
      </c>
      <c r="V84">
        <v>14.9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8.2200000000000006</v>
      </c>
      <c r="AD84">
        <v>36.58</v>
      </c>
      <c r="AE84">
        <v>36.58</v>
      </c>
      <c r="AF84">
        <v>3.47</v>
      </c>
      <c r="AG84">
        <f t="shared" si="4"/>
        <v>1.9490990000000001</v>
      </c>
      <c r="AH84">
        <f t="shared" si="5"/>
        <v>1.5209010000000001</v>
      </c>
      <c r="AI84">
        <v>0</v>
      </c>
    </row>
    <row r="85" spans="1:35">
      <c r="A85" t="s">
        <v>127</v>
      </c>
      <c r="B85" s="75">
        <v>261.81</v>
      </c>
      <c r="C85" s="75">
        <v>87.27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109.15</v>
      </c>
      <c r="J85">
        <v>272.11</v>
      </c>
      <c r="K85">
        <v>101.35</v>
      </c>
      <c r="L85">
        <v>5.45</v>
      </c>
      <c r="M85">
        <v>7.22</v>
      </c>
      <c r="N85" s="135">
        <v>0</v>
      </c>
      <c r="O85" s="135">
        <v>0</v>
      </c>
      <c r="P85" s="135">
        <v>0</v>
      </c>
      <c r="Q85">
        <v>6.15</v>
      </c>
      <c r="R85">
        <v>0</v>
      </c>
      <c r="S85">
        <v>6</v>
      </c>
      <c r="T85">
        <v>44.36</v>
      </c>
      <c r="U85">
        <v>14.79</v>
      </c>
      <c r="V85">
        <v>14.78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7.44</v>
      </c>
      <c r="AD85">
        <v>36.43</v>
      </c>
      <c r="AE85">
        <v>36.43</v>
      </c>
      <c r="AF85">
        <v>3.47</v>
      </c>
      <c r="AG85">
        <f t="shared" si="4"/>
        <v>1.9490990000000001</v>
      </c>
      <c r="AH85">
        <f t="shared" si="5"/>
        <v>1.5209010000000001</v>
      </c>
      <c r="AI85">
        <v>0</v>
      </c>
    </row>
    <row r="86" spans="1:35">
      <c r="A86" t="s">
        <v>128</v>
      </c>
      <c r="B86" s="75">
        <v>261.81</v>
      </c>
      <c r="C86" s="75">
        <v>87.27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109.15</v>
      </c>
      <c r="J86">
        <v>272.11</v>
      </c>
      <c r="K86">
        <v>101.35</v>
      </c>
      <c r="L86">
        <v>5.45</v>
      </c>
      <c r="M86">
        <v>7.3</v>
      </c>
      <c r="N86" s="135">
        <v>0</v>
      </c>
      <c r="O86" s="135">
        <v>0</v>
      </c>
      <c r="P86" s="135">
        <v>0</v>
      </c>
      <c r="Q86">
        <v>6.15</v>
      </c>
      <c r="R86">
        <v>0</v>
      </c>
      <c r="S86">
        <v>6</v>
      </c>
      <c r="T86">
        <v>43.62</v>
      </c>
      <c r="U86">
        <v>14.54</v>
      </c>
      <c r="V86">
        <v>14.55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6.77</v>
      </c>
      <c r="AD86">
        <v>35.47</v>
      </c>
      <c r="AE86">
        <v>35.47</v>
      </c>
      <c r="AF86">
        <v>3.47</v>
      </c>
      <c r="AG86">
        <f t="shared" si="4"/>
        <v>1.9490990000000001</v>
      </c>
      <c r="AH86">
        <f t="shared" si="5"/>
        <v>1.5209010000000001</v>
      </c>
      <c r="AI86">
        <v>0</v>
      </c>
    </row>
    <row r="87" spans="1:35">
      <c r="A87" t="s">
        <v>129</v>
      </c>
      <c r="B87" s="75">
        <v>261.81</v>
      </c>
      <c r="C87" s="75">
        <v>87.27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109.15</v>
      </c>
      <c r="J87">
        <v>272.11</v>
      </c>
      <c r="K87">
        <v>101.35</v>
      </c>
      <c r="L87">
        <v>5.45</v>
      </c>
      <c r="M87">
        <v>7.24</v>
      </c>
      <c r="N87" s="135">
        <v>0</v>
      </c>
      <c r="O87" s="135">
        <v>0</v>
      </c>
      <c r="P87" s="135">
        <v>0</v>
      </c>
      <c r="Q87">
        <v>6.15</v>
      </c>
      <c r="R87">
        <v>0</v>
      </c>
      <c r="S87">
        <v>5.95</v>
      </c>
      <c r="T87">
        <v>43.19</v>
      </c>
      <c r="U87">
        <v>14.4</v>
      </c>
      <c r="V87">
        <v>14.38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6.22</v>
      </c>
      <c r="AD87">
        <v>34.53</v>
      </c>
      <c r="AE87">
        <v>34.53</v>
      </c>
      <c r="AF87">
        <v>3.47</v>
      </c>
      <c r="AG87">
        <f t="shared" si="4"/>
        <v>1.9490990000000001</v>
      </c>
      <c r="AH87">
        <f t="shared" si="5"/>
        <v>1.5209010000000001</v>
      </c>
      <c r="AI87">
        <v>0</v>
      </c>
    </row>
    <row r="88" spans="1:35">
      <c r="A88" t="s">
        <v>130</v>
      </c>
      <c r="B88" s="75">
        <v>261.81</v>
      </c>
      <c r="C88" s="75">
        <v>87.27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109.15</v>
      </c>
      <c r="J88">
        <v>272.11</v>
      </c>
      <c r="K88">
        <v>101.35</v>
      </c>
      <c r="L88">
        <v>5.45</v>
      </c>
      <c r="M88">
        <v>7.22</v>
      </c>
      <c r="N88" s="135">
        <v>0</v>
      </c>
      <c r="O88" s="135">
        <v>0</v>
      </c>
      <c r="P88" s="135">
        <v>0</v>
      </c>
      <c r="Q88">
        <v>6.15</v>
      </c>
      <c r="R88">
        <v>0</v>
      </c>
      <c r="S88">
        <v>5.95</v>
      </c>
      <c r="T88">
        <v>43.09</v>
      </c>
      <c r="U88">
        <v>14.36</v>
      </c>
      <c r="V88">
        <v>14.37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5.22</v>
      </c>
      <c r="AD88">
        <v>34.18</v>
      </c>
      <c r="AE88">
        <v>34.18</v>
      </c>
      <c r="AF88">
        <v>3.47</v>
      </c>
      <c r="AG88">
        <f t="shared" si="4"/>
        <v>1.9490990000000001</v>
      </c>
      <c r="AH88">
        <f t="shared" si="5"/>
        <v>1.5209010000000001</v>
      </c>
      <c r="AI88">
        <v>0</v>
      </c>
    </row>
    <row r="89" spans="1:35">
      <c r="A89" t="s">
        <v>131</v>
      </c>
      <c r="B89" s="75">
        <v>213.43</v>
      </c>
      <c r="C89" s="75">
        <v>63.45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109.15</v>
      </c>
      <c r="J89">
        <v>272.11</v>
      </c>
      <c r="K89">
        <v>101.35</v>
      </c>
      <c r="L89">
        <v>5.76</v>
      </c>
      <c r="M89">
        <v>7.21</v>
      </c>
      <c r="N89" s="135">
        <v>0</v>
      </c>
      <c r="O89" s="135">
        <v>0</v>
      </c>
      <c r="P89" s="135">
        <v>0</v>
      </c>
      <c r="Q89">
        <v>6.15</v>
      </c>
      <c r="R89">
        <v>0</v>
      </c>
      <c r="S89">
        <v>5.95</v>
      </c>
      <c r="T89">
        <v>42.78</v>
      </c>
      <c r="U89">
        <v>14.26</v>
      </c>
      <c r="V89">
        <v>14.26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4.68</v>
      </c>
      <c r="AD89">
        <v>33.53</v>
      </c>
      <c r="AE89">
        <v>33.53</v>
      </c>
      <c r="AF89">
        <v>3.47</v>
      </c>
      <c r="AG89">
        <f t="shared" si="4"/>
        <v>1.9490990000000001</v>
      </c>
      <c r="AH89">
        <f t="shared" si="5"/>
        <v>1.5209010000000001</v>
      </c>
      <c r="AI89">
        <v>0</v>
      </c>
    </row>
    <row r="90" spans="1:35">
      <c r="A90" t="s">
        <v>132</v>
      </c>
      <c r="B90" s="75">
        <v>201.6</v>
      </c>
      <c r="C90" s="75">
        <v>63.45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109.15</v>
      </c>
      <c r="J90">
        <v>272.11</v>
      </c>
      <c r="K90">
        <v>101.35</v>
      </c>
      <c r="L90">
        <v>5.76</v>
      </c>
      <c r="M90">
        <v>7.36</v>
      </c>
      <c r="N90" s="135">
        <v>0</v>
      </c>
      <c r="O90" s="135">
        <v>0</v>
      </c>
      <c r="P90" s="135">
        <v>0</v>
      </c>
      <c r="Q90">
        <v>6.15</v>
      </c>
      <c r="R90">
        <v>0</v>
      </c>
      <c r="S90">
        <v>5.95</v>
      </c>
      <c r="T90">
        <v>40.53</v>
      </c>
      <c r="U90">
        <v>13.51</v>
      </c>
      <c r="V90">
        <v>13.52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4.6100000000000003</v>
      </c>
      <c r="AD90">
        <v>32.89</v>
      </c>
      <c r="AE90">
        <v>32.89</v>
      </c>
      <c r="AF90">
        <v>3.47</v>
      </c>
      <c r="AG90">
        <f t="shared" si="4"/>
        <v>1.9490990000000001</v>
      </c>
      <c r="AH90">
        <f t="shared" si="5"/>
        <v>1.5209010000000001</v>
      </c>
      <c r="AI90">
        <v>0</v>
      </c>
    </row>
    <row r="91" spans="1:35">
      <c r="A91" t="s">
        <v>133</v>
      </c>
      <c r="B91" s="75">
        <v>201.6</v>
      </c>
      <c r="C91" s="75">
        <v>63.45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109.15</v>
      </c>
      <c r="J91">
        <v>272.11</v>
      </c>
      <c r="K91">
        <v>101.35</v>
      </c>
      <c r="L91">
        <v>5.76</v>
      </c>
      <c r="M91">
        <v>7.32</v>
      </c>
      <c r="N91" s="135">
        <v>0</v>
      </c>
      <c r="O91" s="135">
        <v>0</v>
      </c>
      <c r="P91" s="135">
        <v>0</v>
      </c>
      <c r="Q91">
        <v>6</v>
      </c>
      <c r="R91">
        <v>0</v>
      </c>
      <c r="S91">
        <v>5.86</v>
      </c>
      <c r="T91">
        <v>41.59</v>
      </c>
      <c r="U91">
        <v>13.86</v>
      </c>
      <c r="V91">
        <v>13.87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4.1100000000000003</v>
      </c>
      <c r="AD91">
        <v>31.88</v>
      </c>
      <c r="AE91">
        <v>31.88</v>
      </c>
      <c r="AF91">
        <v>3.47</v>
      </c>
      <c r="AG91">
        <f t="shared" si="4"/>
        <v>1.9490990000000001</v>
      </c>
      <c r="AH91">
        <f t="shared" si="5"/>
        <v>1.5209010000000001</v>
      </c>
      <c r="AI91">
        <v>0</v>
      </c>
    </row>
    <row r="92" spans="1:35">
      <c r="A92" t="s">
        <v>134</v>
      </c>
      <c r="B92" s="75">
        <v>201.6</v>
      </c>
      <c r="C92" s="75">
        <v>63.45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109.15</v>
      </c>
      <c r="J92">
        <v>272.11</v>
      </c>
      <c r="K92">
        <v>101.35</v>
      </c>
      <c r="L92">
        <v>5.76</v>
      </c>
      <c r="M92">
        <v>7.28</v>
      </c>
      <c r="N92" s="135">
        <v>0</v>
      </c>
      <c r="O92" s="135">
        <v>0</v>
      </c>
      <c r="P92" s="135">
        <v>0</v>
      </c>
      <c r="Q92">
        <v>6</v>
      </c>
      <c r="R92">
        <v>0</v>
      </c>
      <c r="S92">
        <v>5.86</v>
      </c>
      <c r="T92">
        <v>44.28</v>
      </c>
      <c r="U92">
        <v>14.76</v>
      </c>
      <c r="V92">
        <v>14.75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4.1100000000000003</v>
      </c>
      <c r="AD92">
        <v>31.8</v>
      </c>
      <c r="AE92">
        <v>31.8</v>
      </c>
      <c r="AF92">
        <v>3.47</v>
      </c>
      <c r="AG92">
        <f t="shared" si="4"/>
        <v>1.9490990000000001</v>
      </c>
      <c r="AH92">
        <f t="shared" si="5"/>
        <v>1.5209010000000001</v>
      </c>
      <c r="AI92">
        <v>0</v>
      </c>
    </row>
    <row r="93" spans="1:35">
      <c r="A93" t="s">
        <v>135</v>
      </c>
      <c r="B93" s="75">
        <v>261.81</v>
      </c>
      <c r="C93" s="75">
        <v>87.27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109.15</v>
      </c>
      <c r="J93">
        <v>272.11</v>
      </c>
      <c r="K93">
        <v>101.35</v>
      </c>
      <c r="L93">
        <v>5.76</v>
      </c>
      <c r="M93">
        <v>7.33</v>
      </c>
      <c r="N93" s="135">
        <v>0</v>
      </c>
      <c r="O93" s="135">
        <v>0</v>
      </c>
      <c r="P93" s="135">
        <v>0</v>
      </c>
      <c r="Q93">
        <v>6</v>
      </c>
      <c r="R93">
        <v>0</v>
      </c>
      <c r="S93">
        <v>5.86</v>
      </c>
      <c r="T93">
        <v>44.12</v>
      </c>
      <c r="U93">
        <v>14.71</v>
      </c>
      <c r="V93">
        <v>14.7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4.1100000000000003</v>
      </c>
      <c r="AD93">
        <v>31.69</v>
      </c>
      <c r="AE93">
        <v>31.69</v>
      </c>
      <c r="AF93">
        <v>3.47</v>
      </c>
      <c r="AG93">
        <f t="shared" si="4"/>
        <v>1.9490990000000001</v>
      </c>
      <c r="AH93">
        <f t="shared" si="5"/>
        <v>1.5209010000000001</v>
      </c>
      <c r="AI93">
        <v>0</v>
      </c>
    </row>
    <row r="94" spans="1:35">
      <c r="A94" t="s">
        <v>136</v>
      </c>
      <c r="B94" s="75">
        <v>261.81</v>
      </c>
      <c r="C94" s="75">
        <v>87.27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109.15</v>
      </c>
      <c r="J94">
        <v>272.11</v>
      </c>
      <c r="K94">
        <v>101.35</v>
      </c>
      <c r="L94">
        <v>5.76</v>
      </c>
      <c r="M94">
        <v>7.21</v>
      </c>
      <c r="N94" s="135">
        <v>0</v>
      </c>
      <c r="O94" s="135">
        <v>0</v>
      </c>
      <c r="P94" s="135">
        <v>0</v>
      </c>
      <c r="Q94">
        <v>6</v>
      </c>
      <c r="R94">
        <v>0</v>
      </c>
      <c r="S94">
        <v>5.86</v>
      </c>
      <c r="T94">
        <v>41.98</v>
      </c>
      <c r="U94">
        <v>13.99</v>
      </c>
      <c r="V94">
        <v>14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4.1100000000000003</v>
      </c>
      <c r="AD94">
        <v>28.95</v>
      </c>
      <c r="AE94">
        <v>28.95</v>
      </c>
      <c r="AF94">
        <v>3.47</v>
      </c>
      <c r="AG94">
        <f t="shared" si="4"/>
        <v>1.9490990000000001</v>
      </c>
      <c r="AH94">
        <f t="shared" si="5"/>
        <v>1.5209010000000001</v>
      </c>
      <c r="AI94">
        <v>0</v>
      </c>
    </row>
    <row r="95" spans="1:35">
      <c r="A95" t="s">
        <v>137</v>
      </c>
      <c r="B95" s="75">
        <v>261.81</v>
      </c>
      <c r="C95" s="75">
        <v>87.27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109.15</v>
      </c>
      <c r="J95">
        <v>272.11</v>
      </c>
      <c r="K95">
        <v>101.35</v>
      </c>
      <c r="L95">
        <v>5.45</v>
      </c>
      <c r="M95">
        <v>7.36</v>
      </c>
      <c r="N95" s="135">
        <v>0</v>
      </c>
      <c r="O95" s="135">
        <v>0</v>
      </c>
      <c r="P95" s="135">
        <v>0</v>
      </c>
      <c r="Q95">
        <v>6</v>
      </c>
      <c r="R95">
        <v>0</v>
      </c>
      <c r="S95">
        <v>5.86</v>
      </c>
      <c r="T95">
        <v>40.270000000000003</v>
      </c>
      <c r="U95">
        <v>13.42</v>
      </c>
      <c r="V95">
        <v>13.43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4.1100000000000003</v>
      </c>
      <c r="AD95">
        <v>26.66</v>
      </c>
      <c r="AE95">
        <v>26.66</v>
      </c>
      <c r="AF95">
        <v>3.47</v>
      </c>
      <c r="AG95">
        <f t="shared" si="4"/>
        <v>1.9490990000000001</v>
      </c>
      <c r="AH95">
        <f t="shared" si="5"/>
        <v>1.5209010000000001</v>
      </c>
      <c r="AI95">
        <v>0</v>
      </c>
    </row>
    <row r="96" spans="1:35">
      <c r="A96" t="s">
        <v>138</v>
      </c>
      <c r="B96" s="75">
        <v>261.81</v>
      </c>
      <c r="C96" s="75">
        <v>87.27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109.15</v>
      </c>
      <c r="J96">
        <v>272.11</v>
      </c>
      <c r="K96">
        <v>101.35</v>
      </c>
      <c r="L96">
        <v>5.45</v>
      </c>
      <c r="M96">
        <v>7.23</v>
      </c>
      <c r="N96" s="135">
        <v>0</v>
      </c>
      <c r="O96" s="135">
        <v>0</v>
      </c>
      <c r="P96" s="135">
        <v>0</v>
      </c>
      <c r="Q96">
        <v>6</v>
      </c>
      <c r="R96">
        <v>0</v>
      </c>
      <c r="S96">
        <v>5.86</v>
      </c>
      <c r="T96">
        <v>36.130000000000003</v>
      </c>
      <c r="U96">
        <v>12.04</v>
      </c>
      <c r="V96">
        <v>12.05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4.1100000000000003</v>
      </c>
      <c r="AD96">
        <v>23.93</v>
      </c>
      <c r="AE96">
        <v>23.93</v>
      </c>
      <c r="AF96">
        <v>3.47</v>
      </c>
      <c r="AG96">
        <f t="shared" si="4"/>
        <v>1.9490990000000001</v>
      </c>
      <c r="AH96">
        <f t="shared" si="5"/>
        <v>1.5209010000000001</v>
      </c>
      <c r="AI96">
        <v>0</v>
      </c>
    </row>
    <row r="97" spans="1:36">
      <c r="A97" t="s">
        <v>139</v>
      </c>
      <c r="B97" s="75">
        <v>261.81</v>
      </c>
      <c r="C97" s="75">
        <v>87.27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109.15</v>
      </c>
      <c r="J97">
        <v>272.11</v>
      </c>
      <c r="K97">
        <v>101.35</v>
      </c>
      <c r="L97">
        <v>5.45</v>
      </c>
      <c r="M97">
        <v>7.26</v>
      </c>
      <c r="N97" s="135">
        <v>0</v>
      </c>
      <c r="O97" s="135">
        <v>0</v>
      </c>
      <c r="P97" s="135">
        <v>0</v>
      </c>
      <c r="Q97">
        <v>6</v>
      </c>
      <c r="R97">
        <v>0</v>
      </c>
      <c r="S97">
        <v>5.86</v>
      </c>
      <c r="T97">
        <v>45.48</v>
      </c>
      <c r="U97">
        <v>15.16</v>
      </c>
      <c r="V97">
        <v>15.16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8.94</v>
      </c>
      <c r="AD97">
        <v>35.9</v>
      </c>
      <c r="AE97">
        <v>35.9</v>
      </c>
      <c r="AF97">
        <v>3.47</v>
      </c>
      <c r="AG97">
        <f t="shared" si="4"/>
        <v>1.9490990000000001</v>
      </c>
      <c r="AH97">
        <f t="shared" si="5"/>
        <v>1.5209010000000001</v>
      </c>
      <c r="AI97">
        <v>0</v>
      </c>
    </row>
    <row r="98" spans="1:36">
      <c r="A98" t="s">
        <v>140</v>
      </c>
      <c r="B98" s="75">
        <v>261.81</v>
      </c>
      <c r="C98" s="75">
        <v>87.27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109.15</v>
      </c>
      <c r="J98">
        <v>272.11</v>
      </c>
      <c r="K98">
        <v>101.35</v>
      </c>
      <c r="L98">
        <v>5.45</v>
      </c>
      <c r="M98">
        <v>7.23</v>
      </c>
      <c r="N98" s="135">
        <v>0</v>
      </c>
      <c r="O98" s="135">
        <v>0</v>
      </c>
      <c r="P98" s="135">
        <v>0</v>
      </c>
      <c r="Q98">
        <v>6</v>
      </c>
      <c r="R98">
        <v>0</v>
      </c>
      <c r="S98">
        <v>5.86</v>
      </c>
      <c r="T98">
        <v>44.72</v>
      </c>
      <c r="U98">
        <v>14.91</v>
      </c>
      <c r="V98">
        <v>14.89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8.94</v>
      </c>
      <c r="AD98">
        <v>34.35</v>
      </c>
      <c r="AE98">
        <v>34.35</v>
      </c>
      <c r="AF98">
        <v>3.47</v>
      </c>
      <c r="AG98">
        <f t="shared" si="4"/>
        <v>1.9490990000000001</v>
      </c>
      <c r="AH98">
        <f t="shared" si="5"/>
        <v>1.5209010000000001</v>
      </c>
      <c r="AI98">
        <v>0</v>
      </c>
    </row>
    <row r="99" spans="1:36">
      <c r="A99" t="s">
        <v>141</v>
      </c>
      <c r="B99" s="75">
        <f>SUM(B3:B98)/4000</f>
        <v>5.0755025000000042</v>
      </c>
      <c r="C99" s="75">
        <f t="shared" ref="C99:L99" si="6">SUM(C3:C98)/4000</f>
        <v>1.5992150000000014</v>
      </c>
      <c r="D99" s="135">
        <f t="shared" ref="D99" si="7">SUM(D3:D98)/4000</f>
        <v>1.0658575000000001</v>
      </c>
      <c r="E99" s="75"/>
      <c r="F99" s="78">
        <f t="shared" si="6"/>
        <v>7.6627500000000015E-2</v>
      </c>
      <c r="G99" s="78">
        <f t="shared" si="6"/>
        <v>7.6627500000000015E-2</v>
      </c>
      <c r="H99" s="78">
        <f t="shared" si="6"/>
        <v>7.8539999999999971E-2</v>
      </c>
      <c r="I99">
        <f t="shared" si="6"/>
        <v>2.4233899999999955</v>
      </c>
      <c r="J99">
        <f t="shared" si="6"/>
        <v>6.4910325000000082</v>
      </c>
      <c r="K99">
        <f t="shared" si="6"/>
        <v>2.2230275000000037</v>
      </c>
      <c r="L99">
        <f t="shared" si="6"/>
        <v>0.13325499999999993</v>
      </c>
      <c r="M99">
        <f t="shared" ref="M99:AB99" si="8">SUM(M3:M98)/4000</f>
        <v>0.19365250000000001</v>
      </c>
      <c r="N99" s="135">
        <f t="shared" si="8"/>
        <v>0.36573749999999988</v>
      </c>
      <c r="O99" s="135">
        <f t="shared" si="8"/>
        <v>0.33945500000000006</v>
      </c>
      <c r="P99" s="135">
        <f t="shared" si="8"/>
        <v>0.3606649999999999</v>
      </c>
      <c r="Q99">
        <f t="shared" si="8"/>
        <v>0.14271999999999999</v>
      </c>
      <c r="R99">
        <f t="shared" si="8"/>
        <v>1.0133150000000002</v>
      </c>
      <c r="S99">
        <f t="shared" si="8"/>
        <v>0.13653999999999999</v>
      </c>
      <c r="T99">
        <f t="shared" si="8"/>
        <v>1.0458125000000007</v>
      </c>
      <c r="U99">
        <f t="shared" si="8"/>
        <v>0.34860250000000004</v>
      </c>
      <c r="V99">
        <f t="shared" si="8"/>
        <v>0.34858</v>
      </c>
      <c r="W99">
        <f t="shared" si="8"/>
        <v>1.1396649999999995</v>
      </c>
      <c r="X99">
        <f t="shared" si="8"/>
        <v>0.22791999999999993</v>
      </c>
      <c r="Y99">
        <f t="shared" si="8"/>
        <v>0.55145999999999973</v>
      </c>
      <c r="Z99">
        <f t="shared" si="8"/>
        <v>0.31819999999999998</v>
      </c>
      <c r="AA99">
        <f t="shared" si="8"/>
        <v>0.40701750000000003</v>
      </c>
      <c r="AB99">
        <f t="shared" si="8"/>
        <v>0.20348250000000004</v>
      </c>
      <c r="AC99">
        <f t="shared" ref="AC99:AJ99" si="9">SUM(AC3:AC98)/4000</f>
        <v>0.21221500000000004</v>
      </c>
      <c r="AD99">
        <f t="shared" si="9"/>
        <v>0.87068250000000014</v>
      </c>
      <c r="AE99">
        <f t="shared" si="9"/>
        <v>0.87068250000000014</v>
      </c>
      <c r="AF99">
        <f t="shared" si="9"/>
        <v>0.11158000000000033</v>
      </c>
      <c r="AG99">
        <f t="shared" si="9"/>
        <v>6.267448599999989E-2</v>
      </c>
      <c r="AH99">
        <f t="shared" si="9"/>
        <v>4.890551400000008E-2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1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1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1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45076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20</v>
      </c>
      <c r="C80" s="136">
        <f>'IDT-1 Calculation'!DG80</f>
        <v>-8.4670000000000005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-11.532999999999999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20</v>
      </c>
      <c r="C81" s="136">
        <f>'IDT-1 Calculation'!DG81</f>
        <v>-8.4670000000000005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-11.532999999999999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20</v>
      </c>
      <c r="C82" s="136">
        <f>'IDT-1 Calculation'!DG82</f>
        <v>-8.4670000000000005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-11.532999999999999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20</v>
      </c>
      <c r="C83" s="136">
        <f>'IDT-1 Calculation'!DG83</f>
        <v>-8.4670000000000005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-11.532999999999999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20</v>
      </c>
      <c r="C84" s="136">
        <f>'IDT-1 Calculation'!DG84</f>
        <v>-8.4670000000000005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-11.532999999999999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20</v>
      </c>
      <c r="C85" s="136">
        <f>'IDT-1 Calculation'!DG85</f>
        <v>-8.4670000000000005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-11.532999999999999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20</v>
      </c>
      <c r="C86" s="136">
        <f>'IDT-1 Calculation'!DG86</f>
        <v>-8.4670000000000005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-11.532999999999999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</v>
      </c>
      <c r="C87" s="136">
        <f>'IDT-1 Calculation'!DG87</f>
        <v>-8.4670000000000005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-11.532999999999999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20</v>
      </c>
      <c r="C88" s="136">
        <f>'IDT-1 Calculation'!DG88</f>
        <v>-8.4670000000000005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-11.532999999999999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20</v>
      </c>
      <c r="C89" s="136">
        <f>'IDT-1 Calculation'!DG89</f>
        <v>-8.4670000000000005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-11.532999999999999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40</v>
      </c>
      <c r="C90" s="136">
        <f>'IDT-1 Calculation'!DG90</f>
        <v>-16.934999999999999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-23.065000000000001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70</v>
      </c>
      <c r="C91" s="136">
        <f>'IDT-1 Calculation'!DG91</f>
        <v>-29.635000000000002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-40.365000000000002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45</v>
      </c>
      <c r="C92" s="136">
        <f>'IDT-1 Calculation'!DG92</f>
        <v>-19.050999999999998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-25.949000000000002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30</v>
      </c>
      <c r="C93" s="136">
        <f>'IDT-1 Calculation'!DG93</f>
        <v>-12.701000000000001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-17.298999999999999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42</v>
      </c>
      <c r="C94" s="136">
        <f>'IDT-1 Calculation'!DG94</f>
        <v>-17.780999999999999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-24.219000000000001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26</v>
      </c>
      <c r="C95" s="136">
        <f>'IDT-1 Calculation'!DG95</f>
        <v>-10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-16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6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-6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0.11475</v>
      </c>
      <c r="C99" s="152">
        <f>SUM(C3:C98)/4000</f>
        <v>-4.769325E-2</v>
      </c>
      <c r="D99" s="152">
        <f>SUM(D3:D98)/4000</f>
        <v>0</v>
      </c>
      <c r="E99" s="152">
        <f>SUM(E3:E98)/4000</f>
        <v>0</v>
      </c>
      <c r="F99" s="152">
        <f>SUM(F3:F98)/4000</f>
        <v>-6.7056750000000012E-2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45076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270.46680893598705</v>
      </c>
      <c r="L3">
        <v>12.116523927963973</v>
      </c>
      <c r="M3">
        <v>55.717627759839111</v>
      </c>
      <c r="N3">
        <v>26.922451726291232</v>
      </c>
      <c r="O3">
        <v>75.619782200276774</v>
      </c>
      <c r="P3">
        <v>30.472906472989322</v>
      </c>
      <c r="Q3">
        <v>8.7953122139618962</v>
      </c>
      <c r="R3">
        <v>19.448862908096643</v>
      </c>
      <c r="S3">
        <v>12.031398345582177</v>
      </c>
      <c r="T3">
        <v>0.80429407947873277</v>
      </c>
      <c r="U3">
        <v>52.265175602699109</v>
      </c>
      <c r="V3">
        <v>9.0877169983883448</v>
      </c>
      <c r="W3">
        <v>14.80315819528189</v>
      </c>
      <c r="X3">
        <v>65.414945064983101</v>
      </c>
      <c r="Y3">
        <v>0</v>
      </c>
      <c r="Z3">
        <v>0</v>
      </c>
      <c r="AA3">
        <v>18.691102970569816</v>
      </c>
      <c r="AB3">
        <v>19.859181341465248</v>
      </c>
      <c r="AC3">
        <v>14.390008531427677</v>
      </c>
      <c r="AD3">
        <v>4.4961054542892924</v>
      </c>
      <c r="AE3">
        <v>24.460185862867878</v>
      </c>
      <c r="AF3">
        <v>6.015074593796701</v>
      </c>
      <c r="AG3">
        <v>30.343653425485279</v>
      </c>
      <c r="AH3">
        <v>35.56798894656648</v>
      </c>
      <c r="AI3">
        <v>0</v>
      </c>
      <c r="AJ3">
        <v>0</v>
      </c>
      <c r="AK3">
        <v>27.11310329440618</v>
      </c>
      <c r="AL3">
        <v>63.897912492172814</v>
      </c>
      <c r="AM3">
        <v>7.7877421579419739</v>
      </c>
      <c r="AN3">
        <v>3.3549219661865991E-2</v>
      </c>
      <c r="AO3">
        <v>0</v>
      </c>
      <c r="AP3">
        <v>0.79528424982841162</v>
      </c>
      <c r="AQ3">
        <v>18.88964577247965</v>
      </c>
      <c r="AR3">
        <v>21.787480040701304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39.63037028043297</v>
      </c>
      <c r="BB3">
        <f>SUM(B3:AZ3)-BA3+SUM(BC3:BF3)</f>
        <v>914.4567021477111</v>
      </c>
      <c r="BC3">
        <v>1.3945314170040486</v>
      </c>
      <c r="BD3">
        <v>2.3241953883495143</v>
      </c>
      <c r="BE3">
        <v>0.86052488815789463</v>
      </c>
      <c r="BF3">
        <v>1.4128379491525425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267.57382299932436</v>
      </c>
      <c r="L4">
        <v>12.116523927963973</v>
      </c>
      <c r="M4">
        <v>55.717627759839111</v>
      </c>
      <c r="N4">
        <v>26.922451726291232</v>
      </c>
      <c r="O4">
        <v>75.619782200276774</v>
      </c>
      <c r="P4">
        <v>30.472906472989322</v>
      </c>
      <c r="Q4">
        <v>8.7953122139618962</v>
      </c>
      <c r="R4">
        <v>19.448862908096643</v>
      </c>
      <c r="S4">
        <v>12.031398345582177</v>
      </c>
      <c r="T4">
        <v>0.80429407947873277</v>
      </c>
      <c r="U4">
        <v>52.265175602699109</v>
      </c>
      <c r="V4">
        <v>9.0877169983883448</v>
      </c>
      <c r="W4">
        <v>14.80315819528189</v>
      </c>
      <c r="X4">
        <v>65.414945064983101</v>
      </c>
      <c r="Y4">
        <v>0</v>
      </c>
      <c r="Z4">
        <v>0</v>
      </c>
      <c r="AA4">
        <v>18.691102970569816</v>
      </c>
      <c r="AB4">
        <v>19.859181341465248</v>
      </c>
      <c r="AC4">
        <v>14.390008531427677</v>
      </c>
      <c r="AD4">
        <v>4.4961054542892924</v>
      </c>
      <c r="AE4">
        <v>24.460185862867878</v>
      </c>
      <c r="AF4">
        <v>6.015074593796701</v>
      </c>
      <c r="AG4">
        <v>30.343653425485279</v>
      </c>
      <c r="AH4">
        <v>26.675991485493629</v>
      </c>
      <c r="AI4">
        <v>0</v>
      </c>
      <c r="AJ4">
        <v>0</v>
      </c>
      <c r="AK4">
        <v>27.11310329440618</v>
      </c>
      <c r="AL4">
        <v>63.897912492172814</v>
      </c>
      <c r="AM4">
        <v>7.7877421579419739</v>
      </c>
      <c r="AN4">
        <v>3.3549219661865991E-2</v>
      </c>
      <c r="AO4">
        <v>0</v>
      </c>
      <c r="AP4">
        <v>0.79528424982841162</v>
      </c>
      <c r="AQ4">
        <v>18.88964577247965</v>
      </c>
      <c r="AR4">
        <v>21.787480040701304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39.13775797440762</v>
      </c>
      <c r="BB4">
        <f t="shared" ref="BB4:BB67" si="0">SUM(B4:AZ4)-BA4+SUM(BC4:BF4)</f>
        <v>902.95419899392982</v>
      </c>
      <c r="BC4">
        <v>1.3945314170040486</v>
      </c>
      <c r="BD4">
        <v>2.3241953883495143</v>
      </c>
      <c r="BE4">
        <v>0.65039282608695659</v>
      </c>
      <c r="BF4">
        <v>1.4128379491525425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267.57382299932436</v>
      </c>
      <c r="L5">
        <v>12.116523927963973</v>
      </c>
      <c r="M5">
        <v>55.717627759839111</v>
      </c>
      <c r="N5">
        <v>26.922451726291232</v>
      </c>
      <c r="O5">
        <v>75.619782200276774</v>
      </c>
      <c r="P5">
        <v>30.472906472989322</v>
      </c>
      <c r="Q5">
        <v>8.7953122139618962</v>
      </c>
      <c r="R5">
        <v>19.448862908096643</v>
      </c>
      <c r="S5">
        <v>12.031398345582177</v>
      </c>
      <c r="T5">
        <v>0.80429407947873277</v>
      </c>
      <c r="U5">
        <v>52.265175602699109</v>
      </c>
      <c r="V5">
        <v>9.0877169983883448</v>
      </c>
      <c r="W5">
        <v>14.80315819528189</v>
      </c>
      <c r="X5">
        <v>65.414945064983101</v>
      </c>
      <c r="Y5">
        <v>0</v>
      </c>
      <c r="Z5">
        <v>0</v>
      </c>
      <c r="AA5">
        <v>12.460735619286162</v>
      </c>
      <c r="AB5">
        <v>19.859181341465248</v>
      </c>
      <c r="AC5">
        <v>14.390008531427677</v>
      </c>
      <c r="AD5">
        <v>4.4961054542892924</v>
      </c>
      <c r="AE5">
        <v>24.460185862867878</v>
      </c>
      <c r="AF5">
        <v>6.015074593796701</v>
      </c>
      <c r="AG5">
        <v>30.343653425485279</v>
      </c>
      <c r="AH5">
        <v>26.675991485493629</v>
      </c>
      <c r="AI5">
        <v>0</v>
      </c>
      <c r="AJ5">
        <v>0</v>
      </c>
      <c r="AK5">
        <v>27.11310329440618</v>
      </c>
      <c r="AL5">
        <v>63.897912492172814</v>
      </c>
      <c r="AM5">
        <v>7.7877421579419739</v>
      </c>
      <c r="AN5">
        <v>3.3549219661865991E-2</v>
      </c>
      <c r="AO5">
        <v>0</v>
      </c>
      <c r="AP5">
        <v>0.79528424982841162</v>
      </c>
      <c r="AQ5">
        <v>18.88964577247965</v>
      </c>
      <c r="AR5">
        <v>21.787480040701304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38.877328619123972</v>
      </c>
      <c r="BB5">
        <f t="shared" si="0"/>
        <v>896.40579459016283</v>
      </c>
      <c r="BC5">
        <v>1.3945314170040486</v>
      </c>
      <c r="BD5">
        <v>1.7457289805825242</v>
      </c>
      <c r="BE5">
        <v>0.65039282608695659</v>
      </c>
      <c r="BF5">
        <v>1.4128379491525425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267.57382299932436</v>
      </c>
      <c r="L6">
        <v>12.116523927963973</v>
      </c>
      <c r="M6">
        <v>55.717627759839111</v>
      </c>
      <c r="N6">
        <v>26.922451726291232</v>
      </c>
      <c r="O6">
        <v>75.619782200276774</v>
      </c>
      <c r="P6">
        <v>30.472906472989322</v>
      </c>
      <c r="Q6">
        <v>8.7953122139618962</v>
      </c>
      <c r="R6">
        <v>19.448862908096643</v>
      </c>
      <c r="S6">
        <v>12.031398345582177</v>
      </c>
      <c r="T6">
        <v>0.80429407947873277</v>
      </c>
      <c r="U6">
        <v>52.265175602699109</v>
      </c>
      <c r="V6">
        <v>9.0877169983883448</v>
      </c>
      <c r="W6">
        <v>14.80315819528189</v>
      </c>
      <c r="X6">
        <v>65.414945064983101</v>
      </c>
      <c r="Y6">
        <v>0</v>
      </c>
      <c r="Z6">
        <v>0</v>
      </c>
      <c r="AA6">
        <v>6.2303678096430808</v>
      </c>
      <c r="AB6">
        <v>19.859181341465248</v>
      </c>
      <c r="AC6">
        <v>14.390008531427677</v>
      </c>
      <c r="AD6">
        <v>4.4961054542892924</v>
      </c>
      <c r="AE6">
        <v>24.460185862867878</v>
      </c>
      <c r="AF6">
        <v>6.015074593796701</v>
      </c>
      <c r="AG6">
        <v>30.343653425485279</v>
      </c>
      <c r="AH6">
        <v>26.675991485493629</v>
      </c>
      <c r="AI6">
        <v>0</v>
      </c>
      <c r="AJ6">
        <v>0</v>
      </c>
      <c r="AK6">
        <v>27.11310329440618</v>
      </c>
      <c r="AL6">
        <v>63.897912492172814</v>
      </c>
      <c r="AM6">
        <v>7.7877421579419739</v>
      </c>
      <c r="AN6">
        <v>3.3549219661865991E-2</v>
      </c>
      <c r="AO6">
        <v>0</v>
      </c>
      <c r="AP6">
        <v>0.79528424982841162</v>
      </c>
      <c r="AQ6">
        <v>18.88964577247965</v>
      </c>
      <c r="AR6">
        <v>21.787480040701304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38.616899244680894</v>
      </c>
      <c r="BB6">
        <f t="shared" si="0"/>
        <v>889.87803713850019</v>
      </c>
      <c r="BC6">
        <v>1.3945314170040486</v>
      </c>
      <c r="BD6">
        <v>1.1672625728155339</v>
      </c>
      <c r="BE6">
        <v>0.67104021739130437</v>
      </c>
      <c r="BF6">
        <v>1.4128379491525425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267.57382299932436</v>
      </c>
      <c r="L7">
        <v>12.116523927963973</v>
      </c>
      <c r="M7">
        <v>55.717627759839111</v>
      </c>
      <c r="N7">
        <v>26.922451726291232</v>
      </c>
      <c r="O7">
        <v>75.619782200276774</v>
      </c>
      <c r="P7">
        <v>30.472906472989322</v>
      </c>
      <c r="Q7">
        <v>8.7953122139618962</v>
      </c>
      <c r="R7">
        <v>19.448862908096643</v>
      </c>
      <c r="S7">
        <v>12.031398345582177</v>
      </c>
      <c r="T7">
        <v>0.80429407947873277</v>
      </c>
      <c r="U7">
        <v>52.265175602699109</v>
      </c>
      <c r="V7">
        <v>9.0877169983883448</v>
      </c>
      <c r="W7">
        <v>14.126907226611936</v>
      </c>
      <c r="X7">
        <v>65.414945064983101</v>
      </c>
      <c r="Y7">
        <v>0</v>
      </c>
      <c r="Z7">
        <v>0</v>
      </c>
      <c r="AA7">
        <v>0</v>
      </c>
      <c r="AB7">
        <v>19.859181341465248</v>
      </c>
      <c r="AC7">
        <v>14.390008531427677</v>
      </c>
      <c r="AD7">
        <v>4.4961054542892924</v>
      </c>
      <c r="AE7">
        <v>24.460185862867878</v>
      </c>
      <c r="AF7">
        <v>6.015074593796701</v>
      </c>
      <c r="AG7">
        <v>30.343653425485279</v>
      </c>
      <c r="AH7">
        <v>26.675991485493629</v>
      </c>
      <c r="AI7">
        <v>0</v>
      </c>
      <c r="AJ7">
        <v>0</v>
      </c>
      <c r="AK7">
        <v>27.11310329440618</v>
      </c>
      <c r="AL7">
        <v>63.897912492172814</v>
      </c>
      <c r="AM7">
        <v>7.7877421579419739</v>
      </c>
      <c r="AN7">
        <v>3.3549219661865991E-2</v>
      </c>
      <c r="AO7">
        <v>0</v>
      </c>
      <c r="AP7">
        <v>0.79528424982841162</v>
      </c>
      <c r="AQ7">
        <v>18.88964577247965</v>
      </c>
      <c r="AR7">
        <v>21.787480040701304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38.328202579747412</v>
      </c>
      <c r="BB7">
        <f t="shared" si="0"/>
        <v>882.68164861735374</v>
      </c>
      <c r="BC7">
        <v>1.3945314170040486</v>
      </c>
      <c r="BD7">
        <v>0.58879616504854371</v>
      </c>
      <c r="BE7">
        <v>0.67104021739130437</v>
      </c>
      <c r="BF7">
        <v>1.4128379491525425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267.57382299932436</v>
      </c>
      <c r="L8">
        <v>12.116523927963973</v>
      </c>
      <c r="M8">
        <v>55.717627759839111</v>
      </c>
      <c r="N8">
        <v>26.922451726291232</v>
      </c>
      <c r="O8">
        <v>75.619782200276774</v>
      </c>
      <c r="P8">
        <v>30.472906472989322</v>
      </c>
      <c r="Q8">
        <v>8.7953122139618962</v>
      </c>
      <c r="R8">
        <v>19.448862908096643</v>
      </c>
      <c r="S8">
        <v>12.031398345582177</v>
      </c>
      <c r="T8">
        <v>0.80429407947873277</v>
      </c>
      <c r="U8">
        <v>52.265175602699109</v>
      </c>
      <c r="V8">
        <v>9.0877169983883448</v>
      </c>
      <c r="W8">
        <v>14.126907226611936</v>
      </c>
      <c r="X8">
        <v>65.414945064983101</v>
      </c>
      <c r="Y8">
        <v>0</v>
      </c>
      <c r="Z8">
        <v>0</v>
      </c>
      <c r="AA8">
        <v>0</v>
      </c>
      <c r="AB8">
        <v>19.859181341465248</v>
      </c>
      <c r="AC8">
        <v>14.390008531427677</v>
      </c>
      <c r="AD8">
        <v>4.4961054542892924</v>
      </c>
      <c r="AE8">
        <v>24.460185862867878</v>
      </c>
      <c r="AF8">
        <v>6.015074593796701</v>
      </c>
      <c r="AG8">
        <v>30.343653425485279</v>
      </c>
      <c r="AH8">
        <v>26.675991485493629</v>
      </c>
      <c r="AI8">
        <v>0</v>
      </c>
      <c r="AJ8">
        <v>0</v>
      </c>
      <c r="AK8">
        <v>27.11310329440618</v>
      </c>
      <c r="AL8">
        <v>63.897912492172814</v>
      </c>
      <c r="AM8">
        <v>7.7877421579419739</v>
      </c>
      <c r="AN8">
        <v>3.3549219661865991E-2</v>
      </c>
      <c r="AO8">
        <v>0</v>
      </c>
      <c r="AP8">
        <v>0.79528424982841162</v>
      </c>
      <c r="AQ8">
        <v>18.88964577247965</v>
      </c>
      <c r="AR8">
        <v>21.787480040701304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38.328202579747412</v>
      </c>
      <c r="BB8">
        <f t="shared" si="0"/>
        <v>882.09285245230524</v>
      </c>
      <c r="BC8">
        <v>1.3945314170040486</v>
      </c>
      <c r="BD8">
        <v>0</v>
      </c>
      <c r="BE8">
        <v>0.67104021739130437</v>
      </c>
      <c r="BF8">
        <v>1.4128379491525425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267.57382299932436</v>
      </c>
      <c r="L9">
        <v>12.116523927963973</v>
      </c>
      <c r="M9">
        <v>55.717627759839111</v>
      </c>
      <c r="N9">
        <v>26.922451726291232</v>
      </c>
      <c r="O9">
        <v>75.619782200276774</v>
      </c>
      <c r="P9">
        <v>30.472906472989322</v>
      </c>
      <c r="Q9">
        <v>8.7953122139618962</v>
      </c>
      <c r="R9">
        <v>19.448862908096643</v>
      </c>
      <c r="S9">
        <v>12.031398345582177</v>
      </c>
      <c r="T9">
        <v>0.80429407947873277</v>
      </c>
      <c r="U9">
        <v>52.265175602699109</v>
      </c>
      <c r="V9">
        <v>9.0877169983883448</v>
      </c>
      <c r="W9">
        <v>14.126907226611936</v>
      </c>
      <c r="X9">
        <v>65.414945064983101</v>
      </c>
      <c r="Y9">
        <v>0</v>
      </c>
      <c r="Z9">
        <v>0</v>
      </c>
      <c r="AA9">
        <v>0</v>
      </c>
      <c r="AB9">
        <v>19.859181341465248</v>
      </c>
      <c r="AC9">
        <v>14.390008531427677</v>
      </c>
      <c r="AD9">
        <v>4.4961054542892924</v>
      </c>
      <c r="AE9">
        <v>24.460185862867878</v>
      </c>
      <c r="AF9">
        <v>6.015074593796701</v>
      </c>
      <c r="AG9">
        <v>30.343653425485279</v>
      </c>
      <c r="AH9">
        <v>26.675991485493629</v>
      </c>
      <c r="AI9">
        <v>0</v>
      </c>
      <c r="AJ9">
        <v>0</v>
      </c>
      <c r="AK9">
        <v>27.11310329440618</v>
      </c>
      <c r="AL9">
        <v>63.897912492172814</v>
      </c>
      <c r="AM9">
        <v>7.7877421579419739</v>
      </c>
      <c r="AN9">
        <v>3.3549219661865991E-2</v>
      </c>
      <c r="AO9">
        <v>0</v>
      </c>
      <c r="AP9">
        <v>1.3633448211461112</v>
      </c>
      <c r="AQ9">
        <v>18.88964577247965</v>
      </c>
      <c r="AR9">
        <v>23.50110206637444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38.423576912301641</v>
      </c>
      <c r="BB9">
        <f t="shared" si="0"/>
        <v>884.27916071674179</v>
      </c>
      <c r="BC9">
        <v>1.3945314170040486</v>
      </c>
      <c r="BD9">
        <v>0</v>
      </c>
      <c r="BE9">
        <v>0.67104021739130437</v>
      </c>
      <c r="BF9">
        <v>1.4128379491525425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267.57382299932436</v>
      </c>
      <c r="L10">
        <v>12.116523927963973</v>
      </c>
      <c r="M10">
        <v>55.717627759839111</v>
      </c>
      <c r="N10">
        <v>26.922451726291232</v>
      </c>
      <c r="O10">
        <v>75.619782200276774</v>
      </c>
      <c r="P10">
        <v>30.472906472989322</v>
      </c>
      <c r="Q10">
        <v>8.7953122139618962</v>
      </c>
      <c r="R10">
        <v>19.448862908096643</v>
      </c>
      <c r="S10">
        <v>12.031398345582177</v>
      </c>
      <c r="T10">
        <v>0.80429407947873277</v>
      </c>
      <c r="U10">
        <v>52.265175602699109</v>
      </c>
      <c r="V10">
        <v>9.0877169983883448</v>
      </c>
      <c r="W10">
        <v>14.126907226611936</v>
      </c>
      <c r="X10">
        <v>65.414945064983101</v>
      </c>
      <c r="Y10">
        <v>0</v>
      </c>
      <c r="Z10">
        <v>0</v>
      </c>
      <c r="AA10">
        <v>0</v>
      </c>
      <c r="AB10">
        <v>19.859181341465248</v>
      </c>
      <c r="AC10">
        <v>14.390008531427677</v>
      </c>
      <c r="AD10">
        <v>4.4961054542892924</v>
      </c>
      <c r="AE10">
        <v>24.460185862867878</v>
      </c>
      <c r="AF10">
        <v>6.015074593796701</v>
      </c>
      <c r="AG10">
        <v>30.343653425485279</v>
      </c>
      <c r="AH10">
        <v>26.675991485493629</v>
      </c>
      <c r="AI10">
        <v>0</v>
      </c>
      <c r="AJ10">
        <v>0</v>
      </c>
      <c r="AK10">
        <v>27.11310329440618</v>
      </c>
      <c r="AL10">
        <v>63.897912492172814</v>
      </c>
      <c r="AM10">
        <v>7.7877421579419739</v>
      </c>
      <c r="AN10">
        <v>3.3549219661865991E-2</v>
      </c>
      <c r="AO10">
        <v>0</v>
      </c>
      <c r="AP10">
        <v>1.3633448211461112</v>
      </c>
      <c r="AQ10">
        <v>18.88964577247965</v>
      </c>
      <c r="AR10">
        <v>23.50110206637444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38.423576912301641</v>
      </c>
      <c r="BB10">
        <f t="shared" si="0"/>
        <v>884.27916071674179</v>
      </c>
      <c r="BC10">
        <v>1.3945314170040486</v>
      </c>
      <c r="BD10">
        <v>0</v>
      </c>
      <c r="BE10">
        <v>0.67104021739130437</v>
      </c>
      <c r="BF10">
        <v>1.4128379491525425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224.26367582096773</v>
      </c>
      <c r="L11">
        <v>12.116523927963973</v>
      </c>
      <c r="M11">
        <v>55.717627759839111</v>
      </c>
      <c r="N11">
        <v>26.922451726291232</v>
      </c>
      <c r="O11">
        <v>75.619782200276774</v>
      </c>
      <c r="P11">
        <v>30.472906472989322</v>
      </c>
      <c r="Q11">
        <v>8.7953122139618962</v>
      </c>
      <c r="R11">
        <v>19.448862908096643</v>
      </c>
      <c r="S11">
        <v>12.031398345582177</v>
      </c>
      <c r="T11">
        <v>0.80429407947873277</v>
      </c>
      <c r="U11">
        <v>52.265175602699109</v>
      </c>
      <c r="V11">
        <v>9.0877169983883448</v>
      </c>
      <c r="W11">
        <v>14.126907226611936</v>
      </c>
      <c r="X11">
        <v>65.414945064983101</v>
      </c>
      <c r="Y11">
        <v>0</v>
      </c>
      <c r="Z11">
        <v>0</v>
      </c>
      <c r="AA11">
        <v>0</v>
      </c>
      <c r="AB11">
        <v>19.859181341465248</v>
      </c>
      <c r="AC11">
        <v>14.390008531427677</v>
      </c>
      <c r="AD11">
        <v>4.4961054542892924</v>
      </c>
      <c r="AE11">
        <v>24.460185862867878</v>
      </c>
      <c r="AF11">
        <v>6.015074593796701</v>
      </c>
      <c r="AG11">
        <v>30.343653425485279</v>
      </c>
      <c r="AH11">
        <v>26.675991485493629</v>
      </c>
      <c r="AI11">
        <v>0</v>
      </c>
      <c r="AJ11">
        <v>0</v>
      </c>
      <c r="AK11">
        <v>27.11310329440618</v>
      </c>
      <c r="AL11">
        <v>63.897912492172814</v>
      </c>
      <c r="AM11">
        <v>7.7877421579419739</v>
      </c>
      <c r="AN11">
        <v>3.3549219661865991E-2</v>
      </c>
      <c r="AO11">
        <v>0</v>
      </c>
      <c r="AP11">
        <v>1.3633448211461112</v>
      </c>
      <c r="AQ11">
        <v>18.88964577247965</v>
      </c>
      <c r="AR11">
        <v>21.787480040701304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36.54158335957321</v>
      </c>
      <c r="BB11">
        <f t="shared" si="0"/>
        <v>841.13738506544053</v>
      </c>
      <c r="BC11">
        <v>1.3945314170040486</v>
      </c>
      <c r="BD11">
        <v>0</v>
      </c>
      <c r="BE11">
        <v>0.67104021739130437</v>
      </c>
      <c r="BF11">
        <v>1.4128379491525425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189.72183369669256</v>
      </c>
      <c r="L12">
        <v>12.116523927963973</v>
      </c>
      <c r="M12">
        <v>55.717627759839111</v>
      </c>
      <c r="N12">
        <v>26.922451726291232</v>
      </c>
      <c r="O12">
        <v>75.619782200276774</v>
      </c>
      <c r="P12">
        <v>30.472906472989322</v>
      </c>
      <c r="Q12">
        <v>8.7953122139618962</v>
      </c>
      <c r="R12">
        <v>19.448862908096643</v>
      </c>
      <c r="S12">
        <v>12.031398345582177</v>
      </c>
      <c r="T12">
        <v>0.80429407947873277</v>
      </c>
      <c r="U12">
        <v>52.265175602699109</v>
      </c>
      <c r="V12">
        <v>9.0877169983883448</v>
      </c>
      <c r="W12">
        <v>14.126907226611936</v>
      </c>
      <c r="X12">
        <v>65.414945064983101</v>
      </c>
      <c r="Y12">
        <v>0</v>
      </c>
      <c r="Z12">
        <v>0</v>
      </c>
      <c r="AA12">
        <v>0</v>
      </c>
      <c r="AB12">
        <v>19.859181341465248</v>
      </c>
      <c r="AC12">
        <v>14.390008531427677</v>
      </c>
      <c r="AD12">
        <v>4.4961054542892924</v>
      </c>
      <c r="AE12">
        <v>24.460185862867878</v>
      </c>
      <c r="AF12">
        <v>6.015074593796701</v>
      </c>
      <c r="AG12">
        <v>30.343653425485279</v>
      </c>
      <c r="AH12">
        <v>26.675991485493629</v>
      </c>
      <c r="AI12">
        <v>0</v>
      </c>
      <c r="AJ12">
        <v>0</v>
      </c>
      <c r="AK12">
        <v>27.11310329440618</v>
      </c>
      <c r="AL12">
        <v>63.897912492172814</v>
      </c>
      <c r="AM12">
        <v>7.7877421579419739</v>
      </c>
      <c r="AN12">
        <v>3.3549219661865991E-2</v>
      </c>
      <c r="AO12">
        <v>0</v>
      </c>
      <c r="AP12">
        <v>1.3633448211461112</v>
      </c>
      <c r="AQ12">
        <v>18.88964577247965</v>
      </c>
      <c r="AR12">
        <v>21.787480040701304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35.09773435877851</v>
      </c>
      <c r="BB12">
        <f t="shared" si="0"/>
        <v>808.03939194195993</v>
      </c>
      <c r="BC12">
        <v>1.3945314170040486</v>
      </c>
      <c r="BD12">
        <v>0</v>
      </c>
      <c r="BE12">
        <v>0.67104021739130437</v>
      </c>
      <c r="BF12">
        <v>1.4128379491525425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182.26803463211573</v>
      </c>
      <c r="L13">
        <v>5.0511351135154632</v>
      </c>
      <c r="M13">
        <v>55.717627759839111</v>
      </c>
      <c r="N13">
        <v>26.922451726291232</v>
      </c>
      <c r="O13">
        <v>75.619782200276774</v>
      </c>
      <c r="P13">
        <v>30.472906472989322</v>
      </c>
      <c r="Q13">
        <v>5.2176348650250004</v>
      </c>
      <c r="R13">
        <v>10.403046322844613</v>
      </c>
      <c r="S13">
        <v>5.2421372539918929</v>
      </c>
      <c r="T13">
        <v>0.46901655882557575</v>
      </c>
      <c r="U13">
        <v>52.265175602699109</v>
      </c>
      <c r="V13">
        <v>4.0381747646877582</v>
      </c>
      <c r="W13">
        <v>14.126907226611936</v>
      </c>
      <c r="X13">
        <v>65.414945064983101</v>
      </c>
      <c r="Y13">
        <v>0</v>
      </c>
      <c r="Z13">
        <v>0</v>
      </c>
      <c r="AA13">
        <v>0</v>
      </c>
      <c r="AB13">
        <v>19.859181341465248</v>
      </c>
      <c r="AC13">
        <v>14.390008531427677</v>
      </c>
      <c r="AD13">
        <v>4.4961054542892924</v>
      </c>
      <c r="AE13">
        <v>24.460185862867878</v>
      </c>
      <c r="AF13">
        <v>6.015074593796701</v>
      </c>
      <c r="AG13">
        <v>30.343653425485279</v>
      </c>
      <c r="AH13">
        <v>26.675991485493629</v>
      </c>
      <c r="AI13">
        <v>0</v>
      </c>
      <c r="AJ13">
        <v>0</v>
      </c>
      <c r="AK13">
        <v>27.11310329440618</v>
      </c>
      <c r="AL13">
        <v>63.897912492172814</v>
      </c>
      <c r="AM13">
        <v>7.7877421579419739</v>
      </c>
      <c r="AN13">
        <v>3.3549219661865991E-2</v>
      </c>
      <c r="AO13">
        <v>0</v>
      </c>
      <c r="AP13">
        <v>1.3633448211461112</v>
      </c>
      <c r="AQ13">
        <v>18.88964577247965</v>
      </c>
      <c r="AR13">
        <v>21.787480040701304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33.454293679625692</v>
      </c>
      <c r="BB13">
        <f t="shared" si="0"/>
        <v>770.2911467373782</v>
      </c>
      <c r="BC13">
        <v>1.3945314170040486</v>
      </c>
      <c r="BD13">
        <v>0</v>
      </c>
      <c r="BE13">
        <v>0.67104021739130437</v>
      </c>
      <c r="BF13">
        <v>1.337914724576271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182.27853496163473</v>
      </c>
      <c r="L14">
        <v>5.0511351135154632</v>
      </c>
      <c r="M14">
        <v>55.717627759839111</v>
      </c>
      <c r="N14">
        <v>26.922451726291232</v>
      </c>
      <c r="O14">
        <v>75.619782200276774</v>
      </c>
      <c r="P14">
        <v>30.472906472989322</v>
      </c>
      <c r="Q14">
        <v>5.2180360412577311</v>
      </c>
      <c r="R14">
        <v>10.098482940121928</v>
      </c>
      <c r="S14">
        <v>5.141038512631745</v>
      </c>
      <c r="T14">
        <v>0.15654111073647703</v>
      </c>
      <c r="U14">
        <v>52.265175602699109</v>
      </c>
      <c r="V14">
        <v>4.0381747646877582</v>
      </c>
      <c r="W14">
        <v>14.126907226611936</v>
      </c>
      <c r="X14">
        <v>65.414945064983101</v>
      </c>
      <c r="Y14">
        <v>0</v>
      </c>
      <c r="Z14">
        <v>0</v>
      </c>
      <c r="AA14">
        <v>0</v>
      </c>
      <c r="AB14">
        <v>19.859181341465248</v>
      </c>
      <c r="AC14">
        <v>14.390008531427677</v>
      </c>
      <c r="AD14">
        <v>4.4961054542892924</v>
      </c>
      <c r="AE14">
        <v>24.460185862867878</v>
      </c>
      <c r="AF14">
        <v>6.015074593796701</v>
      </c>
      <c r="AG14">
        <v>30.343653425485279</v>
      </c>
      <c r="AH14">
        <v>26.675991485493629</v>
      </c>
      <c r="AI14">
        <v>0</v>
      </c>
      <c r="AJ14">
        <v>0</v>
      </c>
      <c r="AK14">
        <v>27.11310329440618</v>
      </c>
      <c r="AL14">
        <v>63.897912492172814</v>
      </c>
      <c r="AM14">
        <v>7.7877421579419739</v>
      </c>
      <c r="AN14">
        <v>3.3549219661865991E-2</v>
      </c>
      <c r="AO14">
        <v>0</v>
      </c>
      <c r="AP14">
        <v>1.3633448211461112</v>
      </c>
      <c r="AQ14">
        <v>18.88964577247965</v>
      </c>
      <c r="AR14">
        <v>21.787480040701304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33.424731212049323</v>
      </c>
      <c r="BB14">
        <f t="shared" si="0"/>
        <v>769.61347313853446</v>
      </c>
      <c r="BC14">
        <v>1.3945314170040486</v>
      </c>
      <c r="BD14">
        <v>0</v>
      </c>
      <c r="BE14">
        <v>0.67104021739130437</v>
      </c>
      <c r="BF14">
        <v>1.337914724576271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184.25363954743929</v>
      </c>
      <c r="L15">
        <v>5.0511351135154632</v>
      </c>
      <c r="M15">
        <v>55.717627759839111</v>
      </c>
      <c r="N15">
        <v>26.922451726291232</v>
      </c>
      <c r="O15">
        <v>75.619782200276774</v>
      </c>
      <c r="P15">
        <v>30.472906472989322</v>
      </c>
      <c r="Q15">
        <v>5.2160907215306072</v>
      </c>
      <c r="R15">
        <v>10.098482940121928</v>
      </c>
      <c r="S15">
        <v>5.2208811939370809</v>
      </c>
      <c r="T15">
        <v>5.6635357962846918E-2</v>
      </c>
      <c r="U15">
        <v>52.265175602699109</v>
      </c>
      <c r="V15">
        <v>4.0381747646877582</v>
      </c>
      <c r="W15">
        <v>14.862850641311258</v>
      </c>
      <c r="X15">
        <v>65.414945064983101</v>
      </c>
      <c r="Y15">
        <v>0</v>
      </c>
      <c r="Z15">
        <v>0</v>
      </c>
      <c r="AA15">
        <v>0</v>
      </c>
      <c r="AB15">
        <v>19.859181341465248</v>
      </c>
      <c r="AC15">
        <v>14.390008531427677</v>
      </c>
      <c r="AD15">
        <v>4.4961054542892924</v>
      </c>
      <c r="AE15">
        <v>24.460185862867878</v>
      </c>
      <c r="AF15">
        <v>6.015074593796701</v>
      </c>
      <c r="AG15">
        <v>30.343653425485279</v>
      </c>
      <c r="AH15">
        <v>26.675991485493629</v>
      </c>
      <c r="AI15">
        <v>0</v>
      </c>
      <c r="AJ15">
        <v>0</v>
      </c>
      <c r="AK15">
        <v>27.11310329440618</v>
      </c>
      <c r="AL15">
        <v>59.783936915027489</v>
      </c>
      <c r="AM15">
        <v>7.7877421579419739</v>
      </c>
      <c r="AN15">
        <v>3.3549219661865991E-2</v>
      </c>
      <c r="AO15">
        <v>0</v>
      </c>
      <c r="AP15">
        <v>3.919616475381813</v>
      </c>
      <c r="AQ15">
        <v>18.88964577247965</v>
      </c>
      <c r="AR15">
        <v>21.787480040701304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33.47202104374081</v>
      </c>
      <c r="BB15">
        <f t="shared" si="0"/>
        <v>770.69751899324172</v>
      </c>
      <c r="BC15">
        <v>1.3945314170040486</v>
      </c>
      <c r="BD15">
        <v>0</v>
      </c>
      <c r="BE15">
        <v>0.67104021739130437</v>
      </c>
      <c r="BF15">
        <v>1.337914724576271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184.26389153045011</v>
      </c>
      <c r="L16">
        <v>5.0511351135154632</v>
      </c>
      <c r="M16">
        <v>55.717627759839111</v>
      </c>
      <c r="N16">
        <v>26.922451726291232</v>
      </c>
      <c r="O16">
        <v>75.619782200276774</v>
      </c>
      <c r="P16">
        <v>30.472906472989322</v>
      </c>
      <c r="Q16">
        <v>5.2160907215306072</v>
      </c>
      <c r="R16">
        <v>10.098482940121928</v>
      </c>
      <c r="S16">
        <v>5.2208811939370809</v>
      </c>
      <c r="T16">
        <v>5.6635357962846918E-2</v>
      </c>
      <c r="U16">
        <v>52.265175602699109</v>
      </c>
      <c r="V16">
        <v>4.0381747646877582</v>
      </c>
      <c r="W16">
        <v>15.03021272145506</v>
      </c>
      <c r="X16">
        <v>65.414945064983101</v>
      </c>
      <c r="Y16">
        <v>0</v>
      </c>
      <c r="Z16">
        <v>0</v>
      </c>
      <c r="AA16">
        <v>0</v>
      </c>
      <c r="AB16">
        <v>19.859181341465248</v>
      </c>
      <c r="AC16">
        <v>14.390008531427677</v>
      </c>
      <c r="AD16">
        <v>4.4961054542892924</v>
      </c>
      <c r="AE16">
        <v>24.460185862867878</v>
      </c>
      <c r="AF16">
        <v>6.015074593796701</v>
      </c>
      <c r="AG16">
        <v>30.343653425485279</v>
      </c>
      <c r="AH16">
        <v>26.675991485493629</v>
      </c>
      <c r="AI16">
        <v>0</v>
      </c>
      <c r="AJ16">
        <v>0</v>
      </c>
      <c r="AK16">
        <v>27.11310329440618</v>
      </c>
      <c r="AL16">
        <v>59.783936915027489</v>
      </c>
      <c r="AM16">
        <v>7.7877421579419739</v>
      </c>
      <c r="AN16">
        <v>3.3549219661865991E-2</v>
      </c>
      <c r="AO16">
        <v>0</v>
      </c>
      <c r="AP16">
        <v>3.919616475381813</v>
      </c>
      <c r="AQ16">
        <v>18.88964577247965</v>
      </c>
      <c r="AR16">
        <v>21.787480040701304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33.479445311580648</v>
      </c>
      <c r="BB16">
        <f t="shared" si="0"/>
        <v>770.86770878855657</v>
      </c>
      <c r="BC16">
        <v>1.3945314170040486</v>
      </c>
      <c r="BD16">
        <v>0</v>
      </c>
      <c r="BE16">
        <v>0.67104021739130437</v>
      </c>
      <c r="BF16">
        <v>1.337914724576271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151.45922031149212</v>
      </c>
      <c r="L17">
        <v>5.0511351135154632</v>
      </c>
      <c r="M17">
        <v>55.717627759839111</v>
      </c>
      <c r="N17">
        <v>26.922451726291232</v>
      </c>
      <c r="O17">
        <v>75.619782200276774</v>
      </c>
      <c r="P17">
        <v>30.472906472989322</v>
      </c>
      <c r="Q17">
        <v>5.2160907215306072</v>
      </c>
      <c r="R17">
        <v>10.098482940121928</v>
      </c>
      <c r="S17">
        <v>5.2208811939370809</v>
      </c>
      <c r="T17">
        <v>5.6635357962846918E-2</v>
      </c>
      <c r="U17">
        <v>52.265175602699109</v>
      </c>
      <c r="V17">
        <v>4.0381747646877582</v>
      </c>
      <c r="W17">
        <v>15.208002370103817</v>
      </c>
      <c r="X17">
        <v>65.414945064983101</v>
      </c>
      <c r="Y17">
        <v>0</v>
      </c>
      <c r="Z17">
        <v>0</v>
      </c>
      <c r="AA17">
        <v>0</v>
      </c>
      <c r="AB17">
        <v>19.859181341465248</v>
      </c>
      <c r="AC17">
        <v>14.390008531427677</v>
      </c>
      <c r="AD17">
        <v>4.4961054542892924</v>
      </c>
      <c r="AE17">
        <v>24.460185862867878</v>
      </c>
      <c r="AF17">
        <v>6.015074593796701</v>
      </c>
      <c r="AG17">
        <v>30.343653425485279</v>
      </c>
      <c r="AH17">
        <v>26.675991485493629</v>
      </c>
      <c r="AI17">
        <v>0</v>
      </c>
      <c r="AJ17">
        <v>0</v>
      </c>
      <c r="AK17">
        <v>27.11310329440618</v>
      </c>
      <c r="AL17">
        <v>59.783936915027489</v>
      </c>
      <c r="AM17">
        <v>7.7877421579419739</v>
      </c>
      <c r="AN17">
        <v>3.3549219661865991E-2</v>
      </c>
      <c r="AO17">
        <v>0</v>
      </c>
      <c r="AP17">
        <v>3.919616475381813</v>
      </c>
      <c r="AQ17">
        <v>18.88964577247965</v>
      </c>
      <c r="AR17">
        <v>21.787480040701304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32.115641661941751</v>
      </c>
      <c r="BB17">
        <f t="shared" si="0"/>
        <v>739.60463086788616</v>
      </c>
      <c r="BC17">
        <v>1.3945314170040486</v>
      </c>
      <c r="BD17">
        <v>0</v>
      </c>
      <c r="BE17">
        <v>0.67104021739130437</v>
      </c>
      <c r="BF17">
        <v>1.337914724576271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151.45922031149212</v>
      </c>
      <c r="L18">
        <v>5.0511347840501806</v>
      </c>
      <c r="M18">
        <v>55.717627759839111</v>
      </c>
      <c r="N18">
        <v>26.922451726291232</v>
      </c>
      <c r="O18">
        <v>75.619782200276774</v>
      </c>
      <c r="P18">
        <v>30.472906472989322</v>
      </c>
      <c r="Q18">
        <v>5.2160907215306072</v>
      </c>
      <c r="R18">
        <v>10.098482940121928</v>
      </c>
      <c r="S18">
        <v>5.2208811939370809</v>
      </c>
      <c r="T18">
        <v>5.6635357962846918E-2</v>
      </c>
      <c r="U18">
        <v>52.265175602699109</v>
      </c>
      <c r="V18">
        <v>4.0381747646877582</v>
      </c>
      <c r="W18">
        <v>15.464897736746753</v>
      </c>
      <c r="X18">
        <v>65.414945064983101</v>
      </c>
      <c r="Y18">
        <v>0</v>
      </c>
      <c r="Z18">
        <v>0</v>
      </c>
      <c r="AA18">
        <v>0</v>
      </c>
      <c r="AB18">
        <v>19.859181341465248</v>
      </c>
      <c r="AC18">
        <v>14.390008531427677</v>
      </c>
      <c r="AD18">
        <v>4.4961054542892924</v>
      </c>
      <c r="AE18">
        <v>24.460185862867878</v>
      </c>
      <c r="AF18">
        <v>6.015074593796701</v>
      </c>
      <c r="AG18">
        <v>30.343653425485279</v>
      </c>
      <c r="AH18">
        <v>26.675991485493629</v>
      </c>
      <c r="AI18">
        <v>1.7648574832811517</v>
      </c>
      <c r="AJ18">
        <v>0</v>
      </c>
      <c r="AK18">
        <v>27.11310329440618</v>
      </c>
      <c r="AL18">
        <v>59.783936915027489</v>
      </c>
      <c r="AM18">
        <v>7.7877421579419739</v>
      </c>
      <c r="AN18">
        <v>3.3549219661865991E-2</v>
      </c>
      <c r="AO18">
        <v>0</v>
      </c>
      <c r="AP18">
        <v>0.79528424982841162</v>
      </c>
      <c r="AQ18">
        <v>12.5930971816531</v>
      </c>
      <c r="AR18">
        <v>21.787480040701304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31.806358099172247</v>
      </c>
      <c r="BB18">
        <f t="shared" si="0"/>
        <v>732.51478613473466</v>
      </c>
      <c r="BC18">
        <v>1.3945314170040486</v>
      </c>
      <c r="BD18">
        <v>0</v>
      </c>
      <c r="BE18">
        <v>0.67104021739130437</v>
      </c>
      <c r="BF18">
        <v>1.337914724576271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171.48099838181989</v>
      </c>
      <c r="L19">
        <v>5.0511343515299121</v>
      </c>
      <c r="M19">
        <v>55.717627759839111</v>
      </c>
      <c r="N19">
        <v>26.922451726291232</v>
      </c>
      <c r="O19">
        <v>75.619782200276774</v>
      </c>
      <c r="P19">
        <v>30.472906472989322</v>
      </c>
      <c r="Q19">
        <v>5.0491730456143724</v>
      </c>
      <c r="R19">
        <v>10.098482940121928</v>
      </c>
      <c r="S19">
        <v>5.2211692074731371</v>
      </c>
      <c r="T19">
        <v>5.6635357962846918E-2</v>
      </c>
      <c r="U19">
        <v>52.265175602699109</v>
      </c>
      <c r="V19">
        <v>4.0381747646877582</v>
      </c>
      <c r="W19">
        <v>16.2379770086931</v>
      </c>
      <c r="X19">
        <v>65.414945064983101</v>
      </c>
      <c r="Y19">
        <v>0</v>
      </c>
      <c r="Z19">
        <v>0</v>
      </c>
      <c r="AA19">
        <v>0</v>
      </c>
      <c r="AB19">
        <v>19.859181341465248</v>
      </c>
      <c r="AC19">
        <v>14.390008531427677</v>
      </c>
      <c r="AD19">
        <v>4.4961054542892924</v>
      </c>
      <c r="AE19">
        <v>24.460185862867878</v>
      </c>
      <c r="AF19">
        <v>6.015074593796701</v>
      </c>
      <c r="AG19">
        <v>30.343653425485279</v>
      </c>
      <c r="AH19">
        <v>26.675991485493629</v>
      </c>
      <c r="AI19">
        <v>1.7648574832811517</v>
      </c>
      <c r="AJ19">
        <v>0</v>
      </c>
      <c r="AK19">
        <v>27.11310329440618</v>
      </c>
      <c r="AL19">
        <v>59.783936915027489</v>
      </c>
      <c r="AM19">
        <v>7.7877421579419739</v>
      </c>
      <c r="AN19">
        <v>3.3549219661865991E-2</v>
      </c>
      <c r="AO19">
        <v>0</v>
      </c>
      <c r="AP19">
        <v>0.79528424982841162</v>
      </c>
      <c r="AQ19">
        <v>12.5930971816531</v>
      </c>
      <c r="AR19">
        <v>21.787480040701304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32.668617998112438</v>
      </c>
      <c r="BB19">
        <f t="shared" si="0"/>
        <v>752.2601060918638</v>
      </c>
      <c r="BC19">
        <v>1.3945314170040486</v>
      </c>
      <c r="BD19">
        <v>0</v>
      </c>
      <c r="BE19">
        <v>0.65039282608695659</v>
      </c>
      <c r="BF19">
        <v>1.337914724576271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151.46005638811783</v>
      </c>
      <c r="L20">
        <v>5.0511337586378895</v>
      </c>
      <c r="M20">
        <v>55.717627759839111</v>
      </c>
      <c r="N20">
        <v>26.922451726291232</v>
      </c>
      <c r="O20">
        <v>75.619782200276774</v>
      </c>
      <c r="P20">
        <v>30.472906472989322</v>
      </c>
      <c r="Q20">
        <v>5.0491730456143724</v>
      </c>
      <c r="R20">
        <v>10.098482940121928</v>
      </c>
      <c r="S20">
        <v>5.2211692074731371</v>
      </c>
      <c r="T20">
        <v>5.6635357962846918E-2</v>
      </c>
      <c r="U20">
        <v>52.265175602699109</v>
      </c>
      <c r="V20">
        <v>4.0381747646877582</v>
      </c>
      <c r="W20">
        <v>17.000619594886697</v>
      </c>
      <c r="X20">
        <v>65.414945064983101</v>
      </c>
      <c r="Y20">
        <v>0</v>
      </c>
      <c r="Z20">
        <v>0</v>
      </c>
      <c r="AA20">
        <v>0</v>
      </c>
      <c r="AB20">
        <v>19.859181341465248</v>
      </c>
      <c r="AC20">
        <v>14.390008531427677</v>
      </c>
      <c r="AD20">
        <v>4.4961054542892924</v>
      </c>
      <c r="AE20">
        <v>24.460185862867878</v>
      </c>
      <c r="AF20">
        <v>6.015074593796701</v>
      </c>
      <c r="AG20">
        <v>30.343653425485279</v>
      </c>
      <c r="AH20">
        <v>26.675991485493629</v>
      </c>
      <c r="AI20">
        <v>1.7648574832811517</v>
      </c>
      <c r="AJ20">
        <v>0</v>
      </c>
      <c r="AK20">
        <v>27.11310329440618</v>
      </c>
      <c r="AL20">
        <v>59.783936915027489</v>
      </c>
      <c r="AM20">
        <v>7.7877421579419739</v>
      </c>
      <c r="AN20">
        <v>3.3549219661865991E-2</v>
      </c>
      <c r="AO20">
        <v>0</v>
      </c>
      <c r="AP20">
        <v>0.79528424982841162</v>
      </c>
      <c r="AQ20">
        <v>6.2965485908265499</v>
      </c>
      <c r="AR20">
        <v>21.787480040701304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31.600425326999151</v>
      </c>
      <c r="BB20">
        <f t="shared" si="0"/>
        <v>727.77345017175003</v>
      </c>
      <c r="BC20">
        <v>1.3945314170040486</v>
      </c>
      <c r="BD20">
        <v>0</v>
      </c>
      <c r="BE20">
        <v>0.65039282608695659</v>
      </c>
      <c r="BF20">
        <v>1.337914724576271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151.46005638811783</v>
      </c>
      <c r="L21">
        <v>4.9468229843173264</v>
      </c>
      <c r="M21">
        <v>55.717627759839111</v>
      </c>
      <c r="N21">
        <v>26.922451726291232</v>
      </c>
      <c r="O21">
        <v>75.619782200276774</v>
      </c>
      <c r="P21">
        <v>30.472906472989322</v>
      </c>
      <c r="Q21">
        <v>5.0491730456143724</v>
      </c>
      <c r="R21">
        <v>10.098482940121928</v>
      </c>
      <c r="S21">
        <v>5.2211692074731371</v>
      </c>
      <c r="T21">
        <v>5.6635357962846918E-2</v>
      </c>
      <c r="U21">
        <v>52.265175602699109</v>
      </c>
      <c r="V21">
        <v>4.0381747646877582</v>
      </c>
      <c r="W21">
        <v>17.774191542218368</v>
      </c>
      <c r="X21">
        <v>65.414945064983101</v>
      </c>
      <c r="Y21">
        <v>0</v>
      </c>
      <c r="Z21">
        <v>0</v>
      </c>
      <c r="AA21">
        <v>0</v>
      </c>
      <c r="AB21">
        <v>19.859181341465248</v>
      </c>
      <c r="AC21">
        <v>14.390008531427677</v>
      </c>
      <c r="AD21">
        <v>4.4961054542892924</v>
      </c>
      <c r="AE21">
        <v>24.460185862867878</v>
      </c>
      <c r="AF21">
        <v>6.015074593796701</v>
      </c>
      <c r="AG21">
        <v>30.343653425485279</v>
      </c>
      <c r="AH21">
        <v>26.675991485493629</v>
      </c>
      <c r="AI21">
        <v>3.1515319572010014</v>
      </c>
      <c r="AJ21">
        <v>0</v>
      </c>
      <c r="AK21">
        <v>27.11310329440618</v>
      </c>
      <c r="AL21">
        <v>59.783936915027489</v>
      </c>
      <c r="AM21">
        <v>7.7877421579419739</v>
      </c>
      <c r="AN21">
        <v>3.3549219661865991E-2</v>
      </c>
      <c r="AO21">
        <v>0</v>
      </c>
      <c r="AP21">
        <v>0.79528424982841162</v>
      </c>
      <c r="AQ21">
        <v>0</v>
      </c>
      <c r="AR21">
        <v>21.787480040701304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31.423167705944323</v>
      </c>
      <c r="BB21">
        <f t="shared" si="0"/>
        <v>723.71009484890919</v>
      </c>
      <c r="BC21">
        <v>1.3945314170040486</v>
      </c>
      <c r="BD21">
        <v>0</v>
      </c>
      <c r="BE21">
        <v>0.65039282608695659</v>
      </c>
      <c r="BF21">
        <v>1.337914724576271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151.46005638811783</v>
      </c>
      <c r="L22">
        <v>5.0511923894418391</v>
      </c>
      <c r="M22">
        <v>55.717627759839111</v>
      </c>
      <c r="N22">
        <v>26.922451726291232</v>
      </c>
      <c r="O22">
        <v>75.619782200276774</v>
      </c>
      <c r="P22">
        <v>30.472906472989322</v>
      </c>
      <c r="Q22">
        <v>5.0491730456143724</v>
      </c>
      <c r="R22">
        <v>10.098482940121928</v>
      </c>
      <c r="S22">
        <v>5.2211692074731371</v>
      </c>
      <c r="T22">
        <v>5.6635357962846918E-2</v>
      </c>
      <c r="U22">
        <v>52.265175602699109</v>
      </c>
      <c r="V22">
        <v>4.0381747646877582</v>
      </c>
      <c r="W22">
        <v>18.548966812773948</v>
      </c>
      <c r="X22">
        <v>65.414945064983101</v>
      </c>
      <c r="Y22">
        <v>0</v>
      </c>
      <c r="Z22">
        <v>0</v>
      </c>
      <c r="AA22">
        <v>0</v>
      </c>
      <c r="AB22">
        <v>19.859181341465248</v>
      </c>
      <c r="AC22">
        <v>14.390008531427677</v>
      </c>
      <c r="AD22">
        <v>4.4961054542892924</v>
      </c>
      <c r="AE22">
        <v>24.460185862867878</v>
      </c>
      <c r="AF22">
        <v>6.015074593796701</v>
      </c>
      <c r="AG22">
        <v>30.343653425485279</v>
      </c>
      <c r="AH22">
        <v>26.675991485493629</v>
      </c>
      <c r="AI22">
        <v>5.0424507562930483</v>
      </c>
      <c r="AJ22">
        <v>0</v>
      </c>
      <c r="AK22">
        <v>27.11310329440618</v>
      </c>
      <c r="AL22">
        <v>59.783936915027489</v>
      </c>
      <c r="AM22">
        <v>7.7877421579419739</v>
      </c>
      <c r="AN22">
        <v>3.3549219661865991E-2</v>
      </c>
      <c r="AO22">
        <v>0</v>
      </c>
      <c r="AP22">
        <v>0.79528424982841162</v>
      </c>
      <c r="AQ22">
        <v>0</v>
      </c>
      <c r="AR22">
        <v>21.787480040701304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31.5389563591898</v>
      </c>
      <c r="BB22">
        <f t="shared" si="0"/>
        <v>726.36436967043596</v>
      </c>
      <c r="BC22">
        <v>1.3945314170040486</v>
      </c>
      <c r="BD22">
        <v>0</v>
      </c>
      <c r="BE22">
        <v>0.65039282608695659</v>
      </c>
      <c r="BF22">
        <v>1.337914724576271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141.36182997426411</v>
      </c>
      <c r="L23">
        <v>5.0511351135154632</v>
      </c>
      <c r="M23">
        <v>55.717627759839111</v>
      </c>
      <c r="N23">
        <v>26.922451726291232</v>
      </c>
      <c r="O23">
        <v>75.619782200276774</v>
      </c>
      <c r="P23">
        <v>30.472906472989322</v>
      </c>
      <c r="Q23">
        <v>5.0465618132036782</v>
      </c>
      <c r="R23">
        <v>10.098482940121928</v>
      </c>
      <c r="S23">
        <v>5.2194567570099446</v>
      </c>
      <c r="T23">
        <v>5.6635357962846918E-2</v>
      </c>
      <c r="U23">
        <v>52.265175602699109</v>
      </c>
      <c r="V23">
        <v>4.0381747646877582</v>
      </c>
      <c r="W23">
        <v>18.548966812773948</v>
      </c>
      <c r="X23">
        <v>65.414945064983101</v>
      </c>
      <c r="Y23">
        <v>0</v>
      </c>
      <c r="Z23">
        <v>2.9063663519098313</v>
      </c>
      <c r="AA23">
        <v>0</v>
      </c>
      <c r="AB23">
        <v>19.859181341465248</v>
      </c>
      <c r="AC23">
        <v>14.390008531427677</v>
      </c>
      <c r="AD23">
        <v>4.4961054542892924</v>
      </c>
      <c r="AE23">
        <v>24.460185862867878</v>
      </c>
      <c r="AF23">
        <v>6.015074593796701</v>
      </c>
      <c r="AG23">
        <v>30.343653425485279</v>
      </c>
      <c r="AH23">
        <v>26.675991485493629</v>
      </c>
      <c r="AI23">
        <v>24.644977625798369</v>
      </c>
      <c r="AJ23">
        <v>0</v>
      </c>
      <c r="AK23">
        <v>27.11310329440618</v>
      </c>
      <c r="AL23">
        <v>59.783936915027489</v>
      </c>
      <c r="AM23">
        <v>7.7877421579419739</v>
      </c>
      <c r="AN23">
        <v>3.3549219661865991E-2</v>
      </c>
      <c r="AO23">
        <v>0</v>
      </c>
      <c r="AP23">
        <v>0.79528424982841162</v>
      </c>
      <c r="AQ23">
        <v>0</v>
      </c>
      <c r="AR23">
        <v>23.50110206637444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32.129168508341159</v>
      </c>
      <c r="BB23">
        <f t="shared" si="0"/>
        <v>739.8940653957186</v>
      </c>
      <c r="BC23">
        <v>1.3945314170040486</v>
      </c>
      <c r="BD23">
        <v>0</v>
      </c>
      <c r="BE23">
        <v>0.65039282608695659</v>
      </c>
      <c r="BF23">
        <v>1.337914724576271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141.36182997426411</v>
      </c>
      <c r="L24">
        <v>5.0511351135154632</v>
      </c>
      <c r="M24">
        <v>55.717627759839111</v>
      </c>
      <c r="N24">
        <v>26.922451726291232</v>
      </c>
      <c r="O24">
        <v>75.619782200276774</v>
      </c>
      <c r="P24">
        <v>30.472906472989322</v>
      </c>
      <c r="Q24">
        <v>5.0465618132036782</v>
      </c>
      <c r="R24">
        <v>10.098482940121928</v>
      </c>
      <c r="S24">
        <v>5.2194567570099446</v>
      </c>
      <c r="T24">
        <v>5.6635357962846918E-2</v>
      </c>
      <c r="U24">
        <v>52.265175602699109</v>
      </c>
      <c r="V24">
        <v>4.0381747646877582</v>
      </c>
      <c r="W24">
        <v>18.548966812773948</v>
      </c>
      <c r="X24">
        <v>65.414945064983101</v>
      </c>
      <c r="Y24">
        <v>0</v>
      </c>
      <c r="Z24">
        <v>2.9063663519098313</v>
      </c>
      <c r="AA24">
        <v>0</v>
      </c>
      <c r="AB24">
        <v>19.859181341465248</v>
      </c>
      <c r="AC24">
        <v>14.390008531427677</v>
      </c>
      <c r="AD24">
        <v>4.4961054542892924</v>
      </c>
      <c r="AE24">
        <v>24.460185862867878</v>
      </c>
      <c r="AF24">
        <v>6.015074593796701</v>
      </c>
      <c r="AG24">
        <v>30.343653425485279</v>
      </c>
      <c r="AH24">
        <v>26.675991485493629</v>
      </c>
      <c r="AI24">
        <v>24.644977625798369</v>
      </c>
      <c r="AJ24">
        <v>0</v>
      </c>
      <c r="AK24">
        <v>27.11310329440618</v>
      </c>
      <c r="AL24">
        <v>59.783936915027489</v>
      </c>
      <c r="AM24">
        <v>7.7877421579419739</v>
      </c>
      <c r="AN24">
        <v>3.3549219661865991E-2</v>
      </c>
      <c r="AO24">
        <v>0</v>
      </c>
      <c r="AP24">
        <v>0.79528424982841162</v>
      </c>
      <c r="AQ24">
        <v>0</v>
      </c>
      <c r="AR24">
        <v>23.50110206637444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32.129168508341159</v>
      </c>
      <c r="BB24">
        <f t="shared" si="0"/>
        <v>739.8940653957186</v>
      </c>
      <c r="BC24">
        <v>1.3945314170040486</v>
      </c>
      <c r="BD24">
        <v>0</v>
      </c>
      <c r="BE24">
        <v>0.65039282608695659</v>
      </c>
      <c r="BF24">
        <v>1.337914724576271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146.07365909346078</v>
      </c>
      <c r="L25">
        <v>5.0511351135154632</v>
      </c>
      <c r="M25">
        <v>55.717627759839111</v>
      </c>
      <c r="N25">
        <v>26.922451726291232</v>
      </c>
      <c r="O25">
        <v>75.619782200276774</v>
      </c>
      <c r="P25">
        <v>30.472906472989322</v>
      </c>
      <c r="Q25">
        <v>5.3357733922281252</v>
      </c>
      <c r="R25">
        <v>10.098482940121928</v>
      </c>
      <c r="S25">
        <v>6.1828989864914288</v>
      </c>
      <c r="T25">
        <v>0.11464717065218004</v>
      </c>
      <c r="U25">
        <v>52.265175602699109</v>
      </c>
      <c r="V25">
        <v>4.0381747646877582</v>
      </c>
      <c r="W25">
        <v>14.798117191479841</v>
      </c>
      <c r="X25">
        <v>65.414945064983101</v>
      </c>
      <c r="Y25">
        <v>0</v>
      </c>
      <c r="Z25">
        <v>2.9063663519098313</v>
      </c>
      <c r="AA25">
        <v>6.2303678096430808</v>
      </c>
      <c r="AB25">
        <v>19.859181341465248</v>
      </c>
      <c r="AC25">
        <v>14.390008531427677</v>
      </c>
      <c r="AD25">
        <v>4.4961054542892924</v>
      </c>
      <c r="AE25">
        <v>24.460185862867878</v>
      </c>
      <c r="AF25">
        <v>6.015074593796701</v>
      </c>
      <c r="AG25">
        <v>30.343653425485279</v>
      </c>
      <c r="AH25">
        <v>26.675991485493629</v>
      </c>
      <c r="AI25">
        <v>24.644977625798369</v>
      </c>
      <c r="AJ25">
        <v>0</v>
      </c>
      <c r="AK25">
        <v>27.11310329440618</v>
      </c>
      <c r="AL25">
        <v>59.783936915027489</v>
      </c>
      <c r="AM25">
        <v>7.7877421579419739</v>
      </c>
      <c r="AN25">
        <v>3.3549219661865991E-2</v>
      </c>
      <c r="AO25">
        <v>0</v>
      </c>
      <c r="AP25">
        <v>0.79528424982841162</v>
      </c>
      <c r="AQ25">
        <v>0</v>
      </c>
      <c r="AR25">
        <v>21.787480040701304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32.412923248089378</v>
      </c>
      <c r="BB25">
        <f t="shared" si="0"/>
        <v>746.98749772408701</v>
      </c>
      <c r="BC25">
        <v>1.3945314170040486</v>
      </c>
      <c r="BD25">
        <v>0.58879616504854371</v>
      </c>
      <c r="BE25">
        <v>0.65039282608695659</v>
      </c>
      <c r="BF25">
        <v>1.337914724576271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171.23214965858062</v>
      </c>
      <c r="L26">
        <v>5.0511351135154632</v>
      </c>
      <c r="M26">
        <v>55.717627759839111</v>
      </c>
      <c r="N26">
        <v>26.922451726291232</v>
      </c>
      <c r="O26">
        <v>75.619782200276774</v>
      </c>
      <c r="P26">
        <v>30.472906472989322</v>
      </c>
      <c r="Q26">
        <v>5.3357733922281252</v>
      </c>
      <c r="R26">
        <v>10.098482940121928</v>
      </c>
      <c r="S26">
        <v>6.1828989864914288</v>
      </c>
      <c r="T26">
        <v>0.11464717065218004</v>
      </c>
      <c r="U26">
        <v>52.265175602699109</v>
      </c>
      <c r="V26">
        <v>4.0381747646877582</v>
      </c>
      <c r="W26">
        <v>14.798117191479841</v>
      </c>
      <c r="X26">
        <v>65.414945064983101</v>
      </c>
      <c r="Y26">
        <v>0</v>
      </c>
      <c r="Z26">
        <v>2.9063663519098313</v>
      </c>
      <c r="AA26">
        <v>6.2303678096430808</v>
      </c>
      <c r="AB26">
        <v>19.859181341465248</v>
      </c>
      <c r="AC26">
        <v>14.390008531427677</v>
      </c>
      <c r="AD26">
        <v>4.4961054542892924</v>
      </c>
      <c r="AE26">
        <v>24.460185862867878</v>
      </c>
      <c r="AF26">
        <v>6.015074593796701</v>
      </c>
      <c r="AG26">
        <v>30.343653425485279</v>
      </c>
      <c r="AH26">
        <v>26.675991485493629</v>
      </c>
      <c r="AI26">
        <v>24.644977625798369</v>
      </c>
      <c r="AJ26">
        <v>0</v>
      </c>
      <c r="AK26">
        <v>27.11310329440618</v>
      </c>
      <c r="AL26">
        <v>59.783936915027489</v>
      </c>
      <c r="AM26">
        <v>7.7877421579419739</v>
      </c>
      <c r="AN26">
        <v>3.3549219661865991E-2</v>
      </c>
      <c r="AO26">
        <v>0</v>
      </c>
      <c r="AP26">
        <v>0.79528424982841162</v>
      </c>
      <c r="AQ26">
        <v>0</v>
      </c>
      <c r="AR26">
        <v>21.787480040701304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33.464548153711391</v>
      </c>
      <c r="BB26">
        <f t="shared" si="0"/>
        <v>771.67282979135177</v>
      </c>
      <c r="BC26">
        <v>1.3945314170040486</v>
      </c>
      <c r="BD26">
        <v>1.1672625728155339</v>
      </c>
      <c r="BE26">
        <v>0.65039282608695659</v>
      </c>
      <c r="BF26">
        <v>1.337914724576271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246.81638959473241</v>
      </c>
      <c r="L27">
        <v>5.0614098725810086</v>
      </c>
      <c r="M27">
        <v>55.717627759839111</v>
      </c>
      <c r="N27">
        <v>26.922451726291232</v>
      </c>
      <c r="O27">
        <v>75.619782200276774</v>
      </c>
      <c r="P27">
        <v>30.472906472989322</v>
      </c>
      <c r="Q27">
        <v>5.3357733922281252</v>
      </c>
      <c r="R27">
        <v>10.098482940121928</v>
      </c>
      <c r="S27">
        <v>6.1860225607515931</v>
      </c>
      <c r="T27">
        <v>0.11499165101231479</v>
      </c>
      <c r="U27">
        <v>52.265175602699109</v>
      </c>
      <c r="V27">
        <v>4.0381747646877582</v>
      </c>
      <c r="W27">
        <v>14.798117191479841</v>
      </c>
      <c r="X27">
        <v>65.414945064983101</v>
      </c>
      <c r="Y27">
        <v>0</v>
      </c>
      <c r="Z27">
        <v>2.9063663519098313</v>
      </c>
      <c r="AA27">
        <v>12.460735619286162</v>
      </c>
      <c r="AB27">
        <v>19.859181341465248</v>
      </c>
      <c r="AC27">
        <v>14.390008531427677</v>
      </c>
      <c r="AD27">
        <v>4.4961054542892924</v>
      </c>
      <c r="AE27">
        <v>24.460185862867878</v>
      </c>
      <c r="AF27">
        <v>6.015074593796701</v>
      </c>
      <c r="AG27">
        <v>30.343653425485279</v>
      </c>
      <c r="AH27">
        <v>26.675991485493629</v>
      </c>
      <c r="AI27">
        <v>24.644977625798369</v>
      </c>
      <c r="AJ27">
        <v>0</v>
      </c>
      <c r="AK27">
        <v>27.11310329440618</v>
      </c>
      <c r="AL27">
        <v>59.783936915027489</v>
      </c>
      <c r="AM27">
        <v>7.7877421579419739</v>
      </c>
      <c r="AN27">
        <v>3.3549219661865991E-2</v>
      </c>
      <c r="AO27">
        <v>0</v>
      </c>
      <c r="AP27">
        <v>0.79528424982841162</v>
      </c>
      <c r="AQ27">
        <v>0</v>
      </c>
      <c r="AR27">
        <v>21.787480040701304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36.884973207097687</v>
      </c>
      <c r="BB27">
        <f t="shared" si="0"/>
        <v>849.85613157402827</v>
      </c>
      <c r="BC27">
        <v>1.3945314170040486</v>
      </c>
      <c r="BD27">
        <v>0.94263884939759024</v>
      </c>
      <c r="BE27">
        <v>0.65039282608695659</v>
      </c>
      <c r="BF27">
        <v>1.337914724576271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279.86026823549969</v>
      </c>
      <c r="L28">
        <v>5.0509468516096643</v>
      </c>
      <c r="M28">
        <v>55.717627759839111</v>
      </c>
      <c r="N28">
        <v>26.922451726291232</v>
      </c>
      <c r="O28">
        <v>75.619782200276774</v>
      </c>
      <c r="P28">
        <v>30.472906472989322</v>
      </c>
      <c r="Q28">
        <v>5.3357733922281252</v>
      </c>
      <c r="R28">
        <v>10.098482940121928</v>
      </c>
      <c r="S28">
        <v>6.1860225607515931</v>
      </c>
      <c r="T28">
        <v>0.11499165101231479</v>
      </c>
      <c r="U28">
        <v>52.265175602699109</v>
      </c>
      <c r="V28">
        <v>4.0381747646877582</v>
      </c>
      <c r="W28">
        <v>14.798117191479841</v>
      </c>
      <c r="X28">
        <v>65.414945064983101</v>
      </c>
      <c r="Y28">
        <v>0</v>
      </c>
      <c r="Z28">
        <v>5.8127322454602375</v>
      </c>
      <c r="AA28">
        <v>12.460735619286162</v>
      </c>
      <c r="AB28">
        <v>19.859181341465248</v>
      </c>
      <c r="AC28">
        <v>14.390008531427677</v>
      </c>
      <c r="AD28">
        <v>8.9922118459611742</v>
      </c>
      <c r="AE28">
        <v>24.460185862867878</v>
      </c>
      <c r="AF28">
        <v>6.015074593796701</v>
      </c>
      <c r="AG28">
        <v>30.343653425485279</v>
      </c>
      <c r="AH28">
        <v>26.675991485493629</v>
      </c>
      <c r="AI28">
        <v>24.644977625798369</v>
      </c>
      <c r="AJ28">
        <v>0</v>
      </c>
      <c r="AK28">
        <v>27.11310329440618</v>
      </c>
      <c r="AL28">
        <v>59.783936915027489</v>
      </c>
      <c r="AM28">
        <v>7.7877421579419739</v>
      </c>
      <c r="AN28">
        <v>3.3549219661865991E-2</v>
      </c>
      <c r="AO28">
        <v>0</v>
      </c>
      <c r="AP28">
        <v>0.79528424982841162</v>
      </c>
      <c r="AQ28">
        <v>0</v>
      </c>
      <c r="AR28">
        <v>21.787480040701304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38.575193321527436</v>
      </c>
      <c r="BB28">
        <f t="shared" si="0"/>
        <v>888.6017993646168</v>
      </c>
      <c r="BC28">
        <v>1.3945314170040486</v>
      </c>
      <c r="BD28">
        <v>0.94263884939759024</v>
      </c>
      <c r="BE28">
        <v>0.65039282608695659</v>
      </c>
      <c r="BF28">
        <v>1.337914724576271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280.43659120263487</v>
      </c>
      <c r="L29">
        <v>5.0511799890207003</v>
      </c>
      <c r="M29">
        <v>55.717627759839111</v>
      </c>
      <c r="N29">
        <v>26.922451726291232</v>
      </c>
      <c r="O29">
        <v>75.619782200276774</v>
      </c>
      <c r="P29">
        <v>30.472906472989322</v>
      </c>
      <c r="Q29">
        <v>5.3377837732331734</v>
      </c>
      <c r="R29">
        <v>10.098482940121928</v>
      </c>
      <c r="S29">
        <v>6.1982960451362148</v>
      </c>
      <c r="T29">
        <v>0.11551137549572112</v>
      </c>
      <c r="U29">
        <v>52.265175602699109</v>
      </c>
      <c r="V29">
        <v>4.0381747646877582</v>
      </c>
      <c r="W29">
        <v>14.798117191479841</v>
      </c>
      <c r="X29">
        <v>65.414945064983101</v>
      </c>
      <c r="Y29">
        <v>0</v>
      </c>
      <c r="Z29">
        <v>5.8127322454602375</v>
      </c>
      <c r="AA29">
        <v>18.691102970569816</v>
      </c>
      <c r="AB29">
        <v>19.859181341465248</v>
      </c>
      <c r="AC29">
        <v>14.390008531427677</v>
      </c>
      <c r="AD29">
        <v>8.9922118459611742</v>
      </c>
      <c r="AE29">
        <v>24.460185862867878</v>
      </c>
      <c r="AF29">
        <v>6.015074593796701</v>
      </c>
      <c r="AG29">
        <v>30.343653425485279</v>
      </c>
      <c r="AH29">
        <v>26.675991485493629</v>
      </c>
      <c r="AI29">
        <v>3.1515319572010014</v>
      </c>
      <c r="AJ29">
        <v>0</v>
      </c>
      <c r="AK29">
        <v>27.11310329440618</v>
      </c>
      <c r="AL29">
        <v>59.783936915027489</v>
      </c>
      <c r="AM29">
        <v>7.7877421579419739</v>
      </c>
      <c r="AN29">
        <v>3.3549219661865991E-2</v>
      </c>
      <c r="AO29">
        <v>0</v>
      </c>
      <c r="AP29">
        <v>0.79528424982841162</v>
      </c>
      <c r="AQ29">
        <v>0</v>
      </c>
      <c r="AR29">
        <v>21.787480040701304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37.961915483090465</v>
      </c>
      <c r="BB29">
        <f t="shared" si="0"/>
        <v>874.76798230357713</v>
      </c>
      <c r="BC29">
        <v>1.3945314170040486</v>
      </c>
      <c r="BD29">
        <v>1.1672625728155339</v>
      </c>
      <c r="BE29">
        <v>0.65039282608695659</v>
      </c>
      <c r="BF29">
        <v>1.337914724576271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280.4285814099743</v>
      </c>
      <c r="L30">
        <v>5.051187102701661</v>
      </c>
      <c r="M30">
        <v>55.717627759839111</v>
      </c>
      <c r="N30">
        <v>26.922451726291232</v>
      </c>
      <c r="O30">
        <v>75.619782200276774</v>
      </c>
      <c r="P30">
        <v>30.472906472989322</v>
      </c>
      <c r="Q30">
        <v>5.3377837732331734</v>
      </c>
      <c r="R30">
        <v>10.43059456227401</v>
      </c>
      <c r="S30">
        <v>6.1982960451362148</v>
      </c>
      <c r="T30">
        <v>0.11551137549572112</v>
      </c>
      <c r="U30">
        <v>52.265175602699109</v>
      </c>
      <c r="V30">
        <v>4.0385537849063331</v>
      </c>
      <c r="W30">
        <v>14.800990911358211</v>
      </c>
      <c r="X30">
        <v>65.414945064983101</v>
      </c>
      <c r="Y30">
        <v>0</v>
      </c>
      <c r="Z30">
        <v>5.8127322454602375</v>
      </c>
      <c r="AA30">
        <v>18.691102970569816</v>
      </c>
      <c r="AB30">
        <v>19.859181341465248</v>
      </c>
      <c r="AC30">
        <v>14.390008531427677</v>
      </c>
      <c r="AD30">
        <v>8.9922118459611742</v>
      </c>
      <c r="AE30">
        <v>24.460185862867878</v>
      </c>
      <c r="AF30">
        <v>6.015074593796701</v>
      </c>
      <c r="AG30">
        <v>30.343653425485279</v>
      </c>
      <c r="AH30">
        <v>26.675991485493629</v>
      </c>
      <c r="AI30">
        <v>1.7648574832811517</v>
      </c>
      <c r="AJ30">
        <v>0</v>
      </c>
      <c r="AK30">
        <v>27.11310329440618</v>
      </c>
      <c r="AL30">
        <v>59.783936915027489</v>
      </c>
      <c r="AM30">
        <v>7.7877421579419739</v>
      </c>
      <c r="AN30">
        <v>3.3549219661865991E-2</v>
      </c>
      <c r="AO30">
        <v>0</v>
      </c>
      <c r="AP30">
        <v>0.79528424982841162</v>
      </c>
      <c r="AQ30">
        <v>0</v>
      </c>
      <c r="AR30">
        <v>21.787480040701304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37.917636208441252</v>
      </c>
      <c r="BB30">
        <f t="shared" si="0"/>
        <v>873.75294878757597</v>
      </c>
      <c r="BC30">
        <v>1.3945314170040486</v>
      </c>
      <c r="BD30">
        <v>1.1672625728155339</v>
      </c>
      <c r="BE30">
        <v>0.65039282608695659</v>
      </c>
      <c r="BF30">
        <v>1.337914724576271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280.80968056904391</v>
      </c>
      <c r="L31">
        <v>5.051187102701661</v>
      </c>
      <c r="M31">
        <v>55.717627759839111</v>
      </c>
      <c r="N31">
        <v>26.922451726291232</v>
      </c>
      <c r="O31">
        <v>75.619782200276774</v>
      </c>
      <c r="P31">
        <v>30.472906472989322</v>
      </c>
      <c r="Q31">
        <v>5.3391454077698652</v>
      </c>
      <c r="R31">
        <v>10.437839639599682</v>
      </c>
      <c r="S31">
        <v>6.3455725883726517</v>
      </c>
      <c r="T31">
        <v>0.11586098935504069</v>
      </c>
      <c r="U31">
        <v>52.265175602699109</v>
      </c>
      <c r="V31">
        <v>4.0385537849063331</v>
      </c>
      <c r="W31">
        <v>14.800990911358211</v>
      </c>
      <c r="X31">
        <v>65.414945064983101</v>
      </c>
      <c r="Y31">
        <v>0</v>
      </c>
      <c r="Z31">
        <v>5.8127322454602375</v>
      </c>
      <c r="AA31">
        <v>18.691102970569816</v>
      </c>
      <c r="AB31">
        <v>19.859181341465248</v>
      </c>
      <c r="AC31">
        <v>14.390008531427677</v>
      </c>
      <c r="AD31">
        <v>8.9922118459611742</v>
      </c>
      <c r="AE31">
        <v>24.460185862867878</v>
      </c>
      <c r="AF31">
        <v>6.015074593796701</v>
      </c>
      <c r="AG31">
        <v>30.343653425485279</v>
      </c>
      <c r="AH31">
        <v>32.944849803276973</v>
      </c>
      <c r="AI31">
        <v>1.7648574832811517</v>
      </c>
      <c r="AJ31">
        <v>0</v>
      </c>
      <c r="AK31">
        <v>27.11310329440618</v>
      </c>
      <c r="AL31">
        <v>50.330547121664935</v>
      </c>
      <c r="AM31">
        <v>7.7877421579419739</v>
      </c>
      <c r="AN31">
        <v>3.3549219661865991E-2</v>
      </c>
      <c r="AO31">
        <v>0</v>
      </c>
      <c r="AP31">
        <v>0.79528424982841162</v>
      </c>
      <c r="AQ31">
        <v>0</v>
      </c>
      <c r="AR31">
        <v>21.787480040701304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37.80698327153361</v>
      </c>
      <c r="BB31">
        <f t="shared" si="0"/>
        <v>870.79107047969785</v>
      </c>
      <c r="BC31">
        <v>1.3945314170040486</v>
      </c>
      <c r="BD31">
        <v>0.58879616504854371</v>
      </c>
      <c r="BE31">
        <v>0.80352743661971837</v>
      </c>
      <c r="BF31">
        <v>1.337914724576271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280.80171130122631</v>
      </c>
      <c r="L32">
        <v>5.051187102701661</v>
      </c>
      <c r="M32">
        <v>55.717627759839111</v>
      </c>
      <c r="N32">
        <v>26.922451726291232</v>
      </c>
      <c r="O32">
        <v>75.619782200276774</v>
      </c>
      <c r="P32">
        <v>30.472906472989322</v>
      </c>
      <c r="Q32">
        <v>5.3391454077698652</v>
      </c>
      <c r="R32">
        <v>10.435918272687212</v>
      </c>
      <c r="S32">
        <v>6.3455725883726517</v>
      </c>
      <c r="T32">
        <v>0.11586098935504069</v>
      </c>
      <c r="U32">
        <v>52.265175602699109</v>
      </c>
      <c r="V32">
        <v>4.0385537849063331</v>
      </c>
      <c r="W32">
        <v>14.800990911358211</v>
      </c>
      <c r="X32">
        <v>65.414945064983101</v>
      </c>
      <c r="Y32">
        <v>0</v>
      </c>
      <c r="Z32">
        <v>5.8127322454602375</v>
      </c>
      <c r="AA32">
        <v>18.691102970569816</v>
      </c>
      <c r="AB32">
        <v>19.859181341465248</v>
      </c>
      <c r="AC32">
        <v>14.390008531427677</v>
      </c>
      <c r="AD32">
        <v>8.9922118459611742</v>
      </c>
      <c r="AE32">
        <v>24.460185862867878</v>
      </c>
      <c r="AF32">
        <v>6.015074593796701</v>
      </c>
      <c r="AG32">
        <v>30.343653425485279</v>
      </c>
      <c r="AH32">
        <v>43.926465805886039</v>
      </c>
      <c r="AI32">
        <v>1.7648574832811517</v>
      </c>
      <c r="AJ32">
        <v>0</v>
      </c>
      <c r="AK32">
        <v>27.11310329440618</v>
      </c>
      <c r="AL32">
        <v>50.330547121664935</v>
      </c>
      <c r="AM32">
        <v>7.7877421579419739</v>
      </c>
      <c r="AN32">
        <v>3.3549219661865991E-2</v>
      </c>
      <c r="AO32">
        <v>0</v>
      </c>
      <c r="AP32">
        <v>0.79528424982841162</v>
      </c>
      <c r="AQ32">
        <v>0</v>
      </c>
      <c r="AR32">
        <v>21.787480040701304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38.265601391910963</v>
      </c>
      <c r="BB32">
        <f t="shared" si="0"/>
        <v>880.98511321547824</v>
      </c>
      <c r="BC32">
        <v>1.3945314170040486</v>
      </c>
      <c r="BD32">
        <v>0</v>
      </c>
      <c r="BE32">
        <v>1.07325908994709</v>
      </c>
      <c r="BF32">
        <v>1.337914724576271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280.80968056904391</v>
      </c>
      <c r="L33">
        <v>5.051187102701661</v>
      </c>
      <c r="M33">
        <v>55.717627759839111</v>
      </c>
      <c r="N33">
        <v>26.922451726291232</v>
      </c>
      <c r="O33">
        <v>75.619782200276774</v>
      </c>
      <c r="P33">
        <v>30.472906472989322</v>
      </c>
      <c r="Q33">
        <v>5.3391454077698652</v>
      </c>
      <c r="R33">
        <v>10.435918272687212</v>
      </c>
      <c r="S33">
        <v>6.3455725883726517</v>
      </c>
      <c r="T33">
        <v>0.11685451888958466</v>
      </c>
      <c r="U33">
        <v>52.265175602699109</v>
      </c>
      <c r="V33">
        <v>4.0353470416238704</v>
      </c>
      <c r="W33">
        <v>14.800990911358211</v>
      </c>
      <c r="X33">
        <v>65.414945064983101</v>
      </c>
      <c r="Y33">
        <v>0</v>
      </c>
      <c r="Z33">
        <v>5.8127322454602375</v>
      </c>
      <c r="AA33">
        <v>18.691102970569816</v>
      </c>
      <c r="AB33">
        <v>19.859181341465248</v>
      </c>
      <c r="AC33">
        <v>14.390008531427677</v>
      </c>
      <c r="AD33">
        <v>8.9922118459611742</v>
      </c>
      <c r="AE33">
        <v>24.460185862867878</v>
      </c>
      <c r="AF33">
        <v>6.015074593796701</v>
      </c>
      <c r="AG33">
        <v>30.343653425485279</v>
      </c>
      <c r="AH33">
        <v>43.926465805886039</v>
      </c>
      <c r="AI33">
        <v>1.7648574832811517</v>
      </c>
      <c r="AJ33">
        <v>0</v>
      </c>
      <c r="AK33">
        <v>27.11310329440618</v>
      </c>
      <c r="AL33">
        <v>50.330547121664935</v>
      </c>
      <c r="AM33">
        <v>7.7877421579419739</v>
      </c>
      <c r="AN33">
        <v>3.3549219661865991E-2</v>
      </c>
      <c r="AO33">
        <v>0</v>
      </c>
      <c r="AP33">
        <v>0.79528424982841162</v>
      </c>
      <c r="AQ33">
        <v>0</v>
      </c>
      <c r="AR33">
        <v>21.787480040701304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38.265841994971069</v>
      </c>
      <c r="BB33">
        <f t="shared" si="0"/>
        <v>880.99062866648762</v>
      </c>
      <c r="BC33">
        <v>1.3945314170040486</v>
      </c>
      <c r="BD33">
        <v>0</v>
      </c>
      <c r="BE33">
        <v>1.07325908994709</v>
      </c>
      <c r="BF33">
        <v>1.337914724576271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280.80171130122631</v>
      </c>
      <c r="L34">
        <v>5.051187102701661</v>
      </c>
      <c r="M34">
        <v>55.717627759839111</v>
      </c>
      <c r="N34">
        <v>26.922451726291232</v>
      </c>
      <c r="O34">
        <v>75.619782200276774</v>
      </c>
      <c r="P34">
        <v>30.472906472989322</v>
      </c>
      <c r="Q34">
        <v>5.3391454077698652</v>
      </c>
      <c r="R34">
        <v>10.435918272687212</v>
      </c>
      <c r="S34">
        <v>6.3455725883726517</v>
      </c>
      <c r="T34">
        <v>0.11685451888958466</v>
      </c>
      <c r="U34">
        <v>52.265175602699109</v>
      </c>
      <c r="V34">
        <v>4.0353470416238704</v>
      </c>
      <c r="W34">
        <v>14.800990911358211</v>
      </c>
      <c r="X34">
        <v>65.414945064983101</v>
      </c>
      <c r="Y34">
        <v>0</v>
      </c>
      <c r="Z34">
        <v>5.8127322454602375</v>
      </c>
      <c r="AA34">
        <v>18.691102970569816</v>
      </c>
      <c r="AB34">
        <v>19.859181341465248</v>
      </c>
      <c r="AC34">
        <v>14.390008531427677</v>
      </c>
      <c r="AD34">
        <v>8.9922118459611742</v>
      </c>
      <c r="AE34">
        <v>24.460185862867878</v>
      </c>
      <c r="AF34">
        <v>6.015074593796701</v>
      </c>
      <c r="AG34">
        <v>30.343653425485279</v>
      </c>
      <c r="AH34">
        <v>43.926465805886039</v>
      </c>
      <c r="AI34">
        <v>1.7648574832811517</v>
      </c>
      <c r="AJ34">
        <v>0</v>
      </c>
      <c r="AK34">
        <v>27.11310329440618</v>
      </c>
      <c r="AL34">
        <v>50.330547121664935</v>
      </c>
      <c r="AM34">
        <v>7.7877421579419739</v>
      </c>
      <c r="AN34">
        <v>3.3549219661865991E-2</v>
      </c>
      <c r="AO34">
        <v>0</v>
      </c>
      <c r="AP34">
        <v>0.79528424982841162</v>
      </c>
      <c r="AQ34">
        <v>0</v>
      </c>
      <c r="AR34">
        <v>21.787480040701304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38.265508879576302</v>
      </c>
      <c r="BB34">
        <f t="shared" si="0"/>
        <v>880.9829925140649</v>
      </c>
      <c r="BC34">
        <v>1.3945314170040486</v>
      </c>
      <c r="BD34">
        <v>0</v>
      </c>
      <c r="BE34">
        <v>1.07325908994709</v>
      </c>
      <c r="BF34">
        <v>1.337914724576271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280.80968056904391</v>
      </c>
      <c r="L35">
        <v>5.051187102701661</v>
      </c>
      <c r="M35">
        <v>55.717627759839111</v>
      </c>
      <c r="N35">
        <v>26.922451726291232</v>
      </c>
      <c r="O35">
        <v>75.619782200276774</v>
      </c>
      <c r="P35">
        <v>30.472906472989322</v>
      </c>
      <c r="Q35">
        <v>5.3391454077698652</v>
      </c>
      <c r="R35">
        <v>10.436846865650873</v>
      </c>
      <c r="S35">
        <v>6.3455725883726517</v>
      </c>
      <c r="T35">
        <v>0.11685451888958466</v>
      </c>
      <c r="U35">
        <v>52.265175602699109</v>
      </c>
      <c r="V35">
        <v>4.0353470416238704</v>
      </c>
      <c r="W35">
        <v>5.0485284909204751</v>
      </c>
      <c r="X35">
        <v>15.14345704945848</v>
      </c>
      <c r="Y35">
        <v>0</v>
      </c>
      <c r="Z35">
        <v>5.8127322454602375</v>
      </c>
      <c r="AA35">
        <v>18.691102970569816</v>
      </c>
      <c r="AB35">
        <v>19.859181341465248</v>
      </c>
      <c r="AC35">
        <v>14.390008531427677</v>
      </c>
      <c r="AD35">
        <v>8.9922118459611742</v>
      </c>
      <c r="AE35">
        <v>24.460185862867878</v>
      </c>
      <c r="AF35">
        <v>6.015074593796701</v>
      </c>
      <c r="AG35">
        <v>30.343653425485279</v>
      </c>
      <c r="AH35">
        <v>43.926465805886039</v>
      </c>
      <c r="AI35">
        <v>1.7648574832811517</v>
      </c>
      <c r="AJ35">
        <v>0</v>
      </c>
      <c r="AK35">
        <v>27.11310329440618</v>
      </c>
      <c r="AL35">
        <v>50.330547121664935</v>
      </c>
      <c r="AM35">
        <v>7.7877421579419739</v>
      </c>
      <c r="AN35">
        <v>3.3549219661865991E-2</v>
      </c>
      <c r="AO35">
        <v>0</v>
      </c>
      <c r="AP35">
        <v>0.79528424982841162</v>
      </c>
      <c r="AQ35">
        <v>0</v>
      </c>
      <c r="AR35">
        <v>21.787480040701304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35.756879681933725</v>
      </c>
      <c r="BB35">
        <f t="shared" si="0"/>
        <v>823.47656913652645</v>
      </c>
      <c r="BC35">
        <v>1.3945314170040486</v>
      </c>
      <c r="BD35">
        <v>0</v>
      </c>
      <c r="BE35">
        <v>1.07325908994709</v>
      </c>
      <c r="BF35">
        <v>1.337914724576271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280.80171130122631</v>
      </c>
      <c r="L36">
        <v>5.051187102701661</v>
      </c>
      <c r="M36">
        <v>55.717627759839111</v>
      </c>
      <c r="N36">
        <v>26.922451726291232</v>
      </c>
      <c r="O36">
        <v>75.619782200276774</v>
      </c>
      <c r="P36">
        <v>30.472906472989322</v>
      </c>
      <c r="Q36">
        <v>5.3391454077698652</v>
      </c>
      <c r="R36">
        <v>10.436846865650873</v>
      </c>
      <c r="S36">
        <v>6.3455725883726517</v>
      </c>
      <c r="T36">
        <v>0.11685451888958466</v>
      </c>
      <c r="U36">
        <v>52.265175602699109</v>
      </c>
      <c r="V36">
        <v>4.0353470416238704</v>
      </c>
      <c r="W36">
        <v>5.0485284909204751</v>
      </c>
      <c r="X36">
        <v>15.14345704945848</v>
      </c>
      <c r="Y36">
        <v>0</v>
      </c>
      <c r="Z36">
        <v>5.8127322454602375</v>
      </c>
      <c r="AA36">
        <v>18.691102970569816</v>
      </c>
      <c r="AB36">
        <v>19.859181341465248</v>
      </c>
      <c r="AC36">
        <v>14.390008531427677</v>
      </c>
      <c r="AD36">
        <v>8.9922118459611742</v>
      </c>
      <c r="AE36">
        <v>24.460185862867878</v>
      </c>
      <c r="AF36">
        <v>6.015074593796701</v>
      </c>
      <c r="AG36">
        <v>30.343653425485279</v>
      </c>
      <c r="AH36">
        <v>43.926465805886039</v>
      </c>
      <c r="AI36">
        <v>1.7648574832811517</v>
      </c>
      <c r="AJ36">
        <v>0</v>
      </c>
      <c r="AK36">
        <v>27.11310329440618</v>
      </c>
      <c r="AL36">
        <v>50.330547121664935</v>
      </c>
      <c r="AM36">
        <v>7.7877421579419739</v>
      </c>
      <c r="AN36">
        <v>3.3549219661865991E-2</v>
      </c>
      <c r="AO36">
        <v>0</v>
      </c>
      <c r="AP36">
        <v>0.79528424982841162</v>
      </c>
      <c r="AQ36">
        <v>0</v>
      </c>
      <c r="AR36">
        <v>21.787480040701304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35.756546566538958</v>
      </c>
      <c r="BB36">
        <f t="shared" si="0"/>
        <v>823.46893298410362</v>
      </c>
      <c r="BC36">
        <v>1.3945314170040486</v>
      </c>
      <c r="BD36">
        <v>0</v>
      </c>
      <c r="BE36">
        <v>1.07325908994709</v>
      </c>
      <c r="BF36">
        <v>1.337914724576271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280.80171130122631</v>
      </c>
      <c r="L37">
        <v>5.051187102701661</v>
      </c>
      <c r="M37">
        <v>55.717627759839111</v>
      </c>
      <c r="N37">
        <v>26.922451726291232</v>
      </c>
      <c r="O37">
        <v>75.619782200276774</v>
      </c>
      <c r="P37">
        <v>30.472906472989322</v>
      </c>
      <c r="Q37">
        <v>5.2189533768561516</v>
      </c>
      <c r="R37">
        <v>10.436846865650873</v>
      </c>
      <c r="S37">
        <v>6.3244034435499321</v>
      </c>
      <c r="T37">
        <v>0.11801815904821539</v>
      </c>
      <c r="U37">
        <v>52.265175602699109</v>
      </c>
      <c r="V37">
        <v>4.0353470416238704</v>
      </c>
      <c r="W37">
        <v>5.0898406931354625</v>
      </c>
      <c r="X37">
        <v>15.14345704945848</v>
      </c>
      <c r="Y37">
        <v>0</v>
      </c>
      <c r="Z37">
        <v>5.8127322454602375</v>
      </c>
      <c r="AA37">
        <v>18.691102970569816</v>
      </c>
      <c r="AB37">
        <v>19.859181341465248</v>
      </c>
      <c r="AC37">
        <v>14.390008531427677</v>
      </c>
      <c r="AD37">
        <v>8.9922118459611742</v>
      </c>
      <c r="AE37">
        <v>24.460185862867878</v>
      </c>
      <c r="AF37">
        <v>6.015074593796701</v>
      </c>
      <c r="AG37">
        <v>30.343653425485279</v>
      </c>
      <c r="AH37">
        <v>43.926465805886039</v>
      </c>
      <c r="AI37">
        <v>1.7648574832811517</v>
      </c>
      <c r="AJ37">
        <v>0</v>
      </c>
      <c r="AK37">
        <v>27.11310329440618</v>
      </c>
      <c r="AL37">
        <v>50.330547121664935</v>
      </c>
      <c r="AM37">
        <v>7.7877421579419739</v>
      </c>
      <c r="AN37">
        <v>3.3549219661865991E-2</v>
      </c>
      <c r="AO37">
        <v>0</v>
      </c>
      <c r="AP37">
        <v>0.79528424982841162</v>
      </c>
      <c r="AQ37">
        <v>0</v>
      </c>
      <c r="AR37">
        <v>21.787480040701304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35.752413159604387</v>
      </c>
      <c r="BB37">
        <f t="shared" si="0"/>
        <v>823.39482065555887</v>
      </c>
      <c r="BC37">
        <v>1.3945314170040486</v>
      </c>
      <c r="BD37">
        <v>0</v>
      </c>
      <c r="BE37">
        <v>1.093898687830688</v>
      </c>
      <c r="BF37">
        <v>1.337914724576271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280.80968056904391</v>
      </c>
      <c r="L38">
        <v>5.051187102701661</v>
      </c>
      <c r="M38">
        <v>55.717627759839111</v>
      </c>
      <c r="N38">
        <v>26.922451726291232</v>
      </c>
      <c r="O38">
        <v>75.619782200276774</v>
      </c>
      <c r="P38">
        <v>30.472906472989322</v>
      </c>
      <c r="Q38">
        <v>5.2189533768561516</v>
      </c>
      <c r="R38">
        <v>10.436846865650873</v>
      </c>
      <c r="S38">
        <v>6.3244034435499321</v>
      </c>
      <c r="T38">
        <v>0.11801815904821539</v>
      </c>
      <c r="U38">
        <v>52.265175602699109</v>
      </c>
      <c r="V38">
        <v>4.0353470416238704</v>
      </c>
      <c r="W38">
        <v>5.0898406931354625</v>
      </c>
      <c r="X38">
        <v>15.14345704945848</v>
      </c>
      <c r="Y38">
        <v>0</v>
      </c>
      <c r="Z38">
        <v>5.8127322454602375</v>
      </c>
      <c r="AA38">
        <v>18.691102970569816</v>
      </c>
      <c r="AB38">
        <v>19.859181341465248</v>
      </c>
      <c r="AC38">
        <v>14.390008531427677</v>
      </c>
      <c r="AD38">
        <v>8.9922118459611742</v>
      </c>
      <c r="AE38">
        <v>24.460185862867878</v>
      </c>
      <c r="AF38">
        <v>6.015074593796701</v>
      </c>
      <c r="AG38">
        <v>30.343653425485279</v>
      </c>
      <c r="AH38">
        <v>43.926465805886039</v>
      </c>
      <c r="AI38">
        <v>1.7648574832811517</v>
      </c>
      <c r="AJ38">
        <v>0</v>
      </c>
      <c r="AK38">
        <v>27.11310329440618</v>
      </c>
      <c r="AL38">
        <v>50.330547121664935</v>
      </c>
      <c r="AM38">
        <v>7.7877421579419739</v>
      </c>
      <c r="AN38">
        <v>3.3549219661865991E-2</v>
      </c>
      <c r="AO38">
        <v>0</v>
      </c>
      <c r="AP38">
        <v>0.79528424982841162</v>
      </c>
      <c r="AQ38">
        <v>0</v>
      </c>
      <c r="AR38">
        <v>21.787480040701304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35.752746274999154</v>
      </c>
      <c r="BB38">
        <f t="shared" si="0"/>
        <v>823.40245680798171</v>
      </c>
      <c r="BC38">
        <v>1.3945314170040486</v>
      </c>
      <c r="BD38">
        <v>0</v>
      </c>
      <c r="BE38">
        <v>1.093898687830688</v>
      </c>
      <c r="BF38">
        <v>1.337914724576271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279.42043192522522</v>
      </c>
      <c r="L39">
        <v>5.051187102701661</v>
      </c>
      <c r="M39">
        <v>55.717627759839111</v>
      </c>
      <c r="N39">
        <v>26.922451726291232</v>
      </c>
      <c r="O39">
        <v>75.619782200276774</v>
      </c>
      <c r="P39">
        <v>30.472906472989322</v>
      </c>
      <c r="Q39">
        <v>5.2189533768561516</v>
      </c>
      <c r="R39">
        <v>10.436846865650873</v>
      </c>
      <c r="S39">
        <v>6.3244034435499321</v>
      </c>
      <c r="T39">
        <v>0.11685451888958466</v>
      </c>
      <c r="U39">
        <v>52.265175602699109</v>
      </c>
      <c r="V39">
        <v>4.0353470416238704</v>
      </c>
      <c r="W39">
        <v>5.0485284909204751</v>
      </c>
      <c r="X39">
        <v>15.144675155848782</v>
      </c>
      <c r="Y39">
        <v>0</v>
      </c>
      <c r="Z39">
        <v>2.9063663519098313</v>
      </c>
      <c r="AA39">
        <v>18.691102970569816</v>
      </c>
      <c r="AB39">
        <v>19.859181341465248</v>
      </c>
      <c r="AC39">
        <v>14.390008531427677</v>
      </c>
      <c r="AD39">
        <v>8.9922118459611742</v>
      </c>
      <c r="AE39">
        <v>24.460185862867878</v>
      </c>
      <c r="AF39">
        <v>6.015074593796701</v>
      </c>
      <c r="AG39">
        <v>30.343653425485279</v>
      </c>
      <c r="AH39">
        <v>32.944849803276973</v>
      </c>
      <c r="AI39">
        <v>1.7648574832811517</v>
      </c>
      <c r="AJ39">
        <v>0</v>
      </c>
      <c r="AK39">
        <v>27.11310329440618</v>
      </c>
      <c r="AL39">
        <v>50.330547121664935</v>
      </c>
      <c r="AM39">
        <v>7.7877421579419739</v>
      </c>
      <c r="AN39">
        <v>3.3549219661865991E-2</v>
      </c>
      <c r="AO39">
        <v>0</v>
      </c>
      <c r="AP39">
        <v>0.51125442251653497</v>
      </c>
      <c r="AQ39">
        <v>0</v>
      </c>
      <c r="AR39">
        <v>21.787480040701304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35.100561018282363</v>
      </c>
      <c r="BB39">
        <f t="shared" si="0"/>
        <v>808.18235597781984</v>
      </c>
      <c r="BC39">
        <v>1.3945314170040486</v>
      </c>
      <c r="BD39">
        <v>0</v>
      </c>
      <c r="BE39">
        <v>0.82413070422535217</v>
      </c>
      <c r="BF39">
        <v>1.337914724576271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279.42043192522522</v>
      </c>
      <c r="L40">
        <v>5.051187102701661</v>
      </c>
      <c r="M40">
        <v>55.717627759839111</v>
      </c>
      <c r="N40">
        <v>26.922451726291232</v>
      </c>
      <c r="O40">
        <v>75.619782200276774</v>
      </c>
      <c r="P40">
        <v>30.472906472989322</v>
      </c>
      <c r="Q40">
        <v>5.2189533768561516</v>
      </c>
      <c r="R40">
        <v>10.435131766256486</v>
      </c>
      <c r="S40">
        <v>6.3244034435499321</v>
      </c>
      <c r="T40">
        <v>0.11685451888958466</v>
      </c>
      <c r="U40">
        <v>52.265175602699109</v>
      </c>
      <c r="V40">
        <v>4.0353470416238704</v>
      </c>
      <c r="W40">
        <v>5.0485284909204751</v>
      </c>
      <c r="X40">
        <v>15.144675155848782</v>
      </c>
      <c r="Y40">
        <v>0</v>
      </c>
      <c r="Z40">
        <v>2.9063663519098313</v>
      </c>
      <c r="AA40">
        <v>18.691102970569816</v>
      </c>
      <c r="AB40">
        <v>19.859181341465248</v>
      </c>
      <c r="AC40">
        <v>14.390008531427677</v>
      </c>
      <c r="AD40">
        <v>8.9922118459611742</v>
      </c>
      <c r="AE40">
        <v>24.460185862867878</v>
      </c>
      <c r="AF40">
        <v>6.015074593796701</v>
      </c>
      <c r="AG40">
        <v>30.343653425485279</v>
      </c>
      <c r="AH40">
        <v>18.361974003026504</v>
      </c>
      <c r="AI40">
        <v>1.7648574832811517</v>
      </c>
      <c r="AJ40">
        <v>0</v>
      </c>
      <c r="AK40">
        <v>27.11310329440618</v>
      </c>
      <c r="AL40">
        <v>50.330547121664935</v>
      </c>
      <c r="AM40">
        <v>7.7877421579419739</v>
      </c>
      <c r="AN40">
        <v>3.3549219661865991E-2</v>
      </c>
      <c r="AO40">
        <v>0</v>
      </c>
      <c r="AP40">
        <v>0.51125442251653497</v>
      </c>
      <c r="AQ40">
        <v>0</v>
      </c>
      <c r="AR40">
        <v>21.787480040701304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34.490925118677211</v>
      </c>
      <c r="BB40">
        <f t="shared" si="0"/>
        <v>793.83590495709916</v>
      </c>
      <c r="BC40">
        <v>1.3945314170040486</v>
      </c>
      <c r="BD40">
        <v>0</v>
      </c>
      <c r="BE40">
        <v>0.45263468354430375</v>
      </c>
      <c r="BF40">
        <v>1.337914724576271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234.92633365340959</v>
      </c>
      <c r="L41">
        <v>5.051187102701661</v>
      </c>
      <c r="M41">
        <v>55.717627759839111</v>
      </c>
      <c r="N41">
        <v>26.922451726291232</v>
      </c>
      <c r="O41">
        <v>75.619782200276774</v>
      </c>
      <c r="P41">
        <v>30.472906472989322</v>
      </c>
      <c r="Q41">
        <v>5.2182858170874402</v>
      </c>
      <c r="R41">
        <v>10.435131766256486</v>
      </c>
      <c r="S41">
        <v>6.3455725883726517</v>
      </c>
      <c r="T41">
        <v>1.0357473648507618E-2</v>
      </c>
      <c r="U41">
        <v>52.265175602699109</v>
      </c>
      <c r="V41">
        <v>4.0353470416238704</v>
      </c>
      <c r="W41">
        <v>5.0485284909204751</v>
      </c>
      <c r="X41">
        <v>15.142931816991956</v>
      </c>
      <c r="Y41">
        <v>0</v>
      </c>
      <c r="Z41">
        <v>2.9063663519098313</v>
      </c>
      <c r="AA41">
        <v>18.691102970569816</v>
      </c>
      <c r="AB41">
        <v>19.859181341465248</v>
      </c>
      <c r="AC41">
        <v>14.390008531427677</v>
      </c>
      <c r="AD41">
        <v>8.9922118459611742</v>
      </c>
      <c r="AE41">
        <v>24.460185862867878</v>
      </c>
      <c r="AF41">
        <v>6.015074593796701</v>
      </c>
      <c r="AG41">
        <v>30.343653425485279</v>
      </c>
      <c r="AH41">
        <v>8.8919970122103944</v>
      </c>
      <c r="AI41">
        <v>1.7648574832811517</v>
      </c>
      <c r="AJ41">
        <v>0</v>
      </c>
      <c r="AK41">
        <v>27.11310329440618</v>
      </c>
      <c r="AL41">
        <v>50.330547121664935</v>
      </c>
      <c r="AM41">
        <v>7.7877421579419739</v>
      </c>
      <c r="AN41">
        <v>3.3549219661865991E-2</v>
      </c>
      <c r="AO41">
        <v>0</v>
      </c>
      <c r="AP41">
        <v>0.51125442251653497</v>
      </c>
      <c r="AQ41">
        <v>0</v>
      </c>
      <c r="AR41">
        <v>21.787480040701304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32.231559290899156</v>
      </c>
      <c r="BB41">
        <f t="shared" si="0"/>
        <v>741.79910677649934</v>
      </c>
      <c r="BC41">
        <v>1.3945314170040486</v>
      </c>
      <c r="BD41">
        <v>0</v>
      </c>
      <c r="BE41">
        <v>0.20828473684210527</v>
      </c>
      <c r="BF41">
        <v>1.337914724576271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168.83476906189941</v>
      </c>
      <c r="L42">
        <v>5.051187102701661</v>
      </c>
      <c r="M42">
        <v>55.717627759839111</v>
      </c>
      <c r="N42">
        <v>26.922451726291232</v>
      </c>
      <c r="O42">
        <v>75.619782200276774</v>
      </c>
      <c r="P42">
        <v>30.472906472989322</v>
      </c>
      <c r="Q42">
        <v>5.0426583641404639</v>
      </c>
      <c r="R42">
        <v>10.435131766256486</v>
      </c>
      <c r="S42">
        <v>6.3455725883726517</v>
      </c>
      <c r="T42">
        <v>0</v>
      </c>
      <c r="U42">
        <v>52.265175602699109</v>
      </c>
      <c r="V42">
        <v>4.0353470416238704</v>
      </c>
      <c r="W42">
        <v>5.0485284909204751</v>
      </c>
      <c r="X42">
        <v>15.142931816991956</v>
      </c>
      <c r="Y42">
        <v>0</v>
      </c>
      <c r="Z42">
        <v>2.9063663519098313</v>
      </c>
      <c r="AA42">
        <v>18.691102970569816</v>
      </c>
      <c r="AB42">
        <v>19.859181341465248</v>
      </c>
      <c r="AC42">
        <v>14.390008531427677</v>
      </c>
      <c r="AD42">
        <v>8.9922118459611742</v>
      </c>
      <c r="AE42">
        <v>24.460185862867878</v>
      </c>
      <c r="AF42">
        <v>6.015074593796701</v>
      </c>
      <c r="AG42">
        <v>30.343653425485279</v>
      </c>
      <c r="AH42">
        <v>0</v>
      </c>
      <c r="AI42">
        <v>1.7648574832811517</v>
      </c>
      <c r="AJ42">
        <v>0</v>
      </c>
      <c r="AK42">
        <v>27.11310329440618</v>
      </c>
      <c r="AL42">
        <v>50.330547121664935</v>
      </c>
      <c r="AM42">
        <v>7.7877421579419739</v>
      </c>
      <c r="AN42">
        <v>3.3549219661865991E-2</v>
      </c>
      <c r="AO42">
        <v>0</v>
      </c>
      <c r="AP42">
        <v>0.51125442251653497</v>
      </c>
      <c r="AQ42">
        <v>0</v>
      </c>
      <c r="AR42">
        <v>21.787480040701304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29.089472245931947</v>
      </c>
      <c r="BB42">
        <f t="shared" si="0"/>
        <v>669.56336255430847</v>
      </c>
      <c r="BC42">
        <v>1.3945314170040486</v>
      </c>
      <c r="BD42">
        <v>0</v>
      </c>
      <c r="BE42">
        <v>0</v>
      </c>
      <c r="BF42">
        <v>1.337914724576271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146.11029149367062</v>
      </c>
      <c r="L43">
        <v>5.051187102701661</v>
      </c>
      <c r="M43">
        <v>55.717627759839111</v>
      </c>
      <c r="N43">
        <v>26.922451726291232</v>
      </c>
      <c r="O43">
        <v>75.619782200276774</v>
      </c>
      <c r="P43">
        <v>30.472906472989322</v>
      </c>
      <c r="Q43">
        <v>5.0527715417190224</v>
      </c>
      <c r="R43">
        <v>10.293317845961175</v>
      </c>
      <c r="S43">
        <v>6.3455725883726517</v>
      </c>
      <c r="T43">
        <v>0</v>
      </c>
      <c r="U43">
        <v>52.265175602699109</v>
      </c>
      <c r="V43">
        <v>4.0381747646877582</v>
      </c>
      <c r="W43">
        <v>5.0480167312778406</v>
      </c>
      <c r="X43">
        <v>59.831203895577019</v>
      </c>
      <c r="Y43">
        <v>0</v>
      </c>
      <c r="Z43">
        <v>2.9063663519098313</v>
      </c>
      <c r="AA43">
        <v>18.691102970569816</v>
      </c>
      <c r="AB43">
        <v>19.859181341465248</v>
      </c>
      <c r="AC43">
        <v>14.390008531427677</v>
      </c>
      <c r="AD43">
        <v>8.9922118459611742</v>
      </c>
      <c r="AE43">
        <v>24.460185862867878</v>
      </c>
      <c r="AF43">
        <v>6.015074593796701</v>
      </c>
      <c r="AG43">
        <v>30.343653425485279</v>
      </c>
      <c r="AH43">
        <v>0</v>
      </c>
      <c r="AI43">
        <v>0</v>
      </c>
      <c r="AJ43">
        <v>0</v>
      </c>
      <c r="AK43">
        <v>27.11310329440618</v>
      </c>
      <c r="AL43">
        <v>50.330547121664935</v>
      </c>
      <c r="AM43">
        <v>7.7877421579419739</v>
      </c>
      <c r="AN43">
        <v>3.3549219661865991E-2</v>
      </c>
      <c r="AO43">
        <v>0</v>
      </c>
      <c r="AP43">
        <v>0.51125442251653497</v>
      </c>
      <c r="AQ43">
        <v>0</v>
      </c>
      <c r="AR43">
        <v>21.787480040701304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29.928379529889135</v>
      </c>
      <c r="BB43">
        <f t="shared" si="0"/>
        <v>688.79400751813091</v>
      </c>
      <c r="BC43">
        <v>1.3945314170040486</v>
      </c>
      <c r="BD43">
        <v>0</v>
      </c>
      <c r="BE43">
        <v>0</v>
      </c>
      <c r="BF43">
        <v>1.337914724576271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146.11029149367062</v>
      </c>
      <c r="L44">
        <v>5.051187102701661</v>
      </c>
      <c r="M44">
        <v>55.717627759839111</v>
      </c>
      <c r="N44">
        <v>26.922451726291232</v>
      </c>
      <c r="O44">
        <v>75.619782200276774</v>
      </c>
      <c r="P44">
        <v>30.472906472989322</v>
      </c>
      <c r="Q44">
        <v>5.0527715417190224</v>
      </c>
      <c r="R44">
        <v>10.293317845961175</v>
      </c>
      <c r="S44">
        <v>6.3455725883726517</v>
      </c>
      <c r="T44">
        <v>0</v>
      </c>
      <c r="U44">
        <v>52.265175602699109</v>
      </c>
      <c r="V44">
        <v>4.0381747646877582</v>
      </c>
      <c r="W44">
        <v>5.0480167312778406</v>
      </c>
      <c r="X44">
        <v>65.414945064983101</v>
      </c>
      <c r="Y44">
        <v>0</v>
      </c>
      <c r="Z44">
        <v>2.9063663519098313</v>
      </c>
      <c r="AA44">
        <v>18.691102970569816</v>
      </c>
      <c r="AB44">
        <v>19.859181341465248</v>
      </c>
      <c r="AC44">
        <v>14.390008531427677</v>
      </c>
      <c r="AD44">
        <v>8.9922118459611742</v>
      </c>
      <c r="AE44">
        <v>24.460185862867878</v>
      </c>
      <c r="AF44">
        <v>6.015074593796701</v>
      </c>
      <c r="AG44">
        <v>30.343653425485279</v>
      </c>
      <c r="AH44">
        <v>0</v>
      </c>
      <c r="AI44">
        <v>0</v>
      </c>
      <c r="AJ44">
        <v>0</v>
      </c>
      <c r="AK44">
        <v>27.11310329440618</v>
      </c>
      <c r="AL44">
        <v>50.330547121664935</v>
      </c>
      <c r="AM44">
        <v>7.7877421579419739</v>
      </c>
      <c r="AN44">
        <v>3.3549219661865991E-2</v>
      </c>
      <c r="AO44">
        <v>0</v>
      </c>
      <c r="AP44">
        <v>0.51125442251653497</v>
      </c>
      <c r="AQ44">
        <v>0</v>
      </c>
      <c r="AR44">
        <v>23.50110206637444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30.233409311443445</v>
      </c>
      <c r="BB44">
        <f t="shared" si="0"/>
        <v>695.7863409316559</v>
      </c>
      <c r="BC44">
        <v>1.3945314170040486</v>
      </c>
      <c r="BD44">
        <v>0</v>
      </c>
      <c r="BE44">
        <v>0</v>
      </c>
      <c r="BF44">
        <v>1.337914724576271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146.11029149367062</v>
      </c>
      <c r="L45">
        <v>5.051187102701661</v>
      </c>
      <c r="M45">
        <v>55.717627759839111</v>
      </c>
      <c r="N45">
        <v>26.922451726291232</v>
      </c>
      <c r="O45">
        <v>75.619782200276774</v>
      </c>
      <c r="P45">
        <v>30.472906472989322</v>
      </c>
      <c r="Q45">
        <v>5.0527715417190224</v>
      </c>
      <c r="R45">
        <v>10.293317845961175</v>
      </c>
      <c r="S45">
        <v>6.3455725883726517</v>
      </c>
      <c r="T45">
        <v>0</v>
      </c>
      <c r="U45">
        <v>52.265175602699109</v>
      </c>
      <c r="V45">
        <v>4.0381747646877582</v>
      </c>
      <c r="W45">
        <v>5.0480167312778406</v>
      </c>
      <c r="X45">
        <v>65.414945064983101</v>
      </c>
      <c r="Y45">
        <v>0</v>
      </c>
      <c r="Z45">
        <v>2.9063663519098313</v>
      </c>
      <c r="AA45">
        <v>18.691102970569816</v>
      </c>
      <c r="AB45">
        <v>19.859181341465248</v>
      </c>
      <c r="AC45">
        <v>14.390008531427677</v>
      </c>
      <c r="AD45">
        <v>8.9922118459611742</v>
      </c>
      <c r="AE45">
        <v>24.460185862867878</v>
      </c>
      <c r="AF45">
        <v>6.015074593796701</v>
      </c>
      <c r="AG45">
        <v>30.343653425485279</v>
      </c>
      <c r="AH45">
        <v>0</v>
      </c>
      <c r="AI45">
        <v>0</v>
      </c>
      <c r="AJ45">
        <v>0</v>
      </c>
      <c r="AK45">
        <v>27.11310329440618</v>
      </c>
      <c r="AL45">
        <v>50.330547121664935</v>
      </c>
      <c r="AM45">
        <v>7.7877421579419739</v>
      </c>
      <c r="AN45">
        <v>3.3549219661865991E-2</v>
      </c>
      <c r="AO45">
        <v>0</v>
      </c>
      <c r="AP45">
        <v>0.51125442251653497</v>
      </c>
      <c r="AQ45">
        <v>0</v>
      </c>
      <c r="AR45">
        <v>23.50110206637444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30.233409311443445</v>
      </c>
      <c r="BB45">
        <f t="shared" si="0"/>
        <v>695.7863409316559</v>
      </c>
      <c r="BC45">
        <v>1.3945314170040486</v>
      </c>
      <c r="BD45">
        <v>0</v>
      </c>
      <c r="BE45">
        <v>0</v>
      </c>
      <c r="BF45">
        <v>1.337914724576271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146.11029149367062</v>
      </c>
      <c r="L46">
        <v>5.051187102701661</v>
      </c>
      <c r="M46">
        <v>55.717627759839111</v>
      </c>
      <c r="N46">
        <v>26.922451726291232</v>
      </c>
      <c r="O46">
        <v>75.619782200276774</v>
      </c>
      <c r="P46">
        <v>30.472906472989322</v>
      </c>
      <c r="Q46">
        <v>5.0527715417190224</v>
      </c>
      <c r="R46">
        <v>10.293317845961175</v>
      </c>
      <c r="S46">
        <v>6.3455725883726517</v>
      </c>
      <c r="T46">
        <v>0</v>
      </c>
      <c r="U46">
        <v>52.265175602699109</v>
      </c>
      <c r="V46">
        <v>4.0381747646877582</v>
      </c>
      <c r="W46">
        <v>5.0480167312778406</v>
      </c>
      <c r="X46">
        <v>65.414945064983101</v>
      </c>
      <c r="Y46">
        <v>0</v>
      </c>
      <c r="Z46">
        <v>2.9063663519098313</v>
      </c>
      <c r="AA46">
        <v>18.691102970569816</v>
      </c>
      <c r="AB46">
        <v>19.859181341465248</v>
      </c>
      <c r="AC46">
        <v>14.390008531427677</v>
      </c>
      <c r="AD46">
        <v>4.4961054542892924</v>
      </c>
      <c r="AE46">
        <v>24.460185862867878</v>
      </c>
      <c r="AF46">
        <v>6.015074593796701</v>
      </c>
      <c r="AG46">
        <v>30.343653425485279</v>
      </c>
      <c r="AH46">
        <v>0</v>
      </c>
      <c r="AI46">
        <v>0</v>
      </c>
      <c r="AJ46">
        <v>0</v>
      </c>
      <c r="AK46">
        <v>27.11310329440618</v>
      </c>
      <c r="AL46">
        <v>50.330547121664935</v>
      </c>
      <c r="AM46">
        <v>7.7877421579419739</v>
      </c>
      <c r="AN46">
        <v>3.3549219661865991E-2</v>
      </c>
      <c r="AO46">
        <v>0</v>
      </c>
      <c r="AP46">
        <v>0.51125442251653497</v>
      </c>
      <c r="AQ46">
        <v>0</v>
      </c>
      <c r="AR46">
        <v>21.787480040701304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29.973842663598425</v>
      </c>
      <c r="BB46">
        <f t="shared" si="0"/>
        <v>689.83617916215587</v>
      </c>
      <c r="BC46">
        <v>1.3945314170040486</v>
      </c>
      <c r="BD46">
        <v>0</v>
      </c>
      <c r="BE46">
        <v>0</v>
      </c>
      <c r="BF46">
        <v>1.337914724576271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146.10397669116617</v>
      </c>
      <c r="L47">
        <v>5.051187102701661</v>
      </c>
      <c r="M47">
        <v>55.717627759839111</v>
      </c>
      <c r="N47">
        <v>26.922451726291232</v>
      </c>
      <c r="O47">
        <v>75.619782200276774</v>
      </c>
      <c r="P47">
        <v>30.472906472989322</v>
      </c>
      <c r="Q47">
        <v>5.0527715417190224</v>
      </c>
      <c r="R47">
        <v>10.098482940121928</v>
      </c>
      <c r="S47">
        <v>6.199832872476601</v>
      </c>
      <c r="T47">
        <v>0</v>
      </c>
      <c r="U47">
        <v>52.265175602699109</v>
      </c>
      <c r="V47">
        <v>4.0381747646877582</v>
      </c>
      <c r="W47">
        <v>5.0480167312778406</v>
      </c>
      <c r="X47">
        <v>65.414945064983101</v>
      </c>
      <c r="Y47">
        <v>0</v>
      </c>
      <c r="Z47">
        <v>2.9063663519098313</v>
      </c>
      <c r="AA47">
        <v>18.691102970569816</v>
      </c>
      <c r="AB47">
        <v>19.859181341465248</v>
      </c>
      <c r="AC47">
        <v>14.390008531427677</v>
      </c>
      <c r="AD47">
        <v>4.4961054542892924</v>
      </c>
      <c r="AE47">
        <v>24.460185862867878</v>
      </c>
      <c r="AF47">
        <v>6.015074593796701</v>
      </c>
      <c r="AG47">
        <v>30.343653425485279</v>
      </c>
      <c r="AH47">
        <v>0</v>
      </c>
      <c r="AI47">
        <v>0</v>
      </c>
      <c r="AJ47">
        <v>0</v>
      </c>
      <c r="AK47">
        <v>27.11310329440618</v>
      </c>
      <c r="AL47">
        <v>50.330547121664935</v>
      </c>
      <c r="AM47">
        <v>7.7877421579419739</v>
      </c>
      <c r="AN47">
        <v>3.3549219661865991E-2</v>
      </c>
      <c r="AO47">
        <v>0</v>
      </c>
      <c r="AP47">
        <v>0.51125442251653497</v>
      </c>
      <c r="AQ47">
        <v>0</v>
      </c>
      <c r="AR47">
        <v>21.787480040701304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29.959342685665206</v>
      </c>
      <c r="BB47">
        <f t="shared" si="0"/>
        <v>689.16144707249134</v>
      </c>
      <c r="BC47">
        <v>1.3945314170040486</v>
      </c>
      <c r="BD47">
        <v>0</v>
      </c>
      <c r="BE47">
        <v>0</v>
      </c>
      <c r="BF47">
        <v>0.99557208121827423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146.10397669116617</v>
      </c>
      <c r="L48">
        <v>5.051187102701661</v>
      </c>
      <c r="M48">
        <v>55.717627759839111</v>
      </c>
      <c r="N48">
        <v>26.922451726291232</v>
      </c>
      <c r="O48">
        <v>75.619782200276774</v>
      </c>
      <c r="P48">
        <v>30.472906472989322</v>
      </c>
      <c r="Q48">
        <v>5.0527715417190224</v>
      </c>
      <c r="R48">
        <v>10.098482940121928</v>
      </c>
      <c r="S48">
        <v>6.199832872476601</v>
      </c>
      <c r="T48">
        <v>0</v>
      </c>
      <c r="U48">
        <v>52.265175602699109</v>
      </c>
      <c r="V48">
        <v>4.0381747646877582</v>
      </c>
      <c r="W48">
        <v>5.0480167312778406</v>
      </c>
      <c r="X48">
        <v>65.414945064983101</v>
      </c>
      <c r="Y48">
        <v>0</v>
      </c>
      <c r="Z48">
        <v>2.9063663519098313</v>
      </c>
      <c r="AA48">
        <v>18.691102970569816</v>
      </c>
      <c r="AB48">
        <v>19.859181341465248</v>
      </c>
      <c r="AC48">
        <v>14.390008531427677</v>
      </c>
      <c r="AD48">
        <v>4.4961054542892924</v>
      </c>
      <c r="AE48">
        <v>24.460185862867878</v>
      </c>
      <c r="AF48">
        <v>6.015074593796701</v>
      </c>
      <c r="AG48">
        <v>30.343653425485279</v>
      </c>
      <c r="AH48">
        <v>0</v>
      </c>
      <c r="AI48">
        <v>0</v>
      </c>
      <c r="AJ48">
        <v>0</v>
      </c>
      <c r="AK48">
        <v>27.11310329440618</v>
      </c>
      <c r="AL48">
        <v>50.330547121664935</v>
      </c>
      <c r="AM48">
        <v>7.7877421579419739</v>
      </c>
      <c r="AN48">
        <v>3.3549219661865991E-2</v>
      </c>
      <c r="AO48">
        <v>0</v>
      </c>
      <c r="AP48">
        <v>0.51125442251653497</v>
      </c>
      <c r="AQ48">
        <v>0</v>
      </c>
      <c r="AR48">
        <v>21.787480040701304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29.959342685665206</v>
      </c>
      <c r="BB48">
        <f t="shared" si="0"/>
        <v>689.16144707249134</v>
      </c>
      <c r="BC48">
        <v>1.3945314170040486</v>
      </c>
      <c r="BD48">
        <v>0</v>
      </c>
      <c r="BE48">
        <v>0</v>
      </c>
      <c r="BF48">
        <v>0.99557208121827423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146.10385767188856</v>
      </c>
      <c r="L49">
        <v>5.0509221378893949</v>
      </c>
      <c r="M49">
        <v>55.717627759839111</v>
      </c>
      <c r="N49">
        <v>26.922451726291232</v>
      </c>
      <c r="O49">
        <v>75.619782200276774</v>
      </c>
      <c r="P49">
        <v>30.472906472989322</v>
      </c>
      <c r="Q49">
        <v>5.0527715417190224</v>
      </c>
      <c r="R49">
        <v>10.098482940121928</v>
      </c>
      <c r="S49">
        <v>6.1989830074088017</v>
      </c>
      <c r="T49">
        <v>0</v>
      </c>
      <c r="U49">
        <v>52.265175602699109</v>
      </c>
      <c r="V49">
        <v>4.0381747646877582</v>
      </c>
      <c r="W49">
        <v>20.049091645298624</v>
      </c>
      <c r="X49">
        <v>65.414945064983101</v>
      </c>
      <c r="Y49">
        <v>0</v>
      </c>
      <c r="Z49">
        <v>2.9063663519098313</v>
      </c>
      <c r="AA49">
        <v>18.691102970569816</v>
      </c>
      <c r="AB49">
        <v>19.859181341465248</v>
      </c>
      <c r="AC49">
        <v>14.390008531427677</v>
      </c>
      <c r="AD49">
        <v>4.4961054542892924</v>
      </c>
      <c r="AE49">
        <v>24.460185862867878</v>
      </c>
      <c r="AF49">
        <v>6.015074593796701</v>
      </c>
      <c r="AG49">
        <v>30.343653425485279</v>
      </c>
      <c r="AH49">
        <v>0</v>
      </c>
      <c r="AI49">
        <v>0</v>
      </c>
      <c r="AJ49">
        <v>0</v>
      </c>
      <c r="AK49">
        <v>27.11310329440618</v>
      </c>
      <c r="AL49">
        <v>50.330547121664935</v>
      </c>
      <c r="AM49">
        <v>7.7877421579419739</v>
      </c>
      <c r="AN49">
        <v>3.3549219661865991E-2</v>
      </c>
      <c r="AO49">
        <v>0</v>
      </c>
      <c r="AP49">
        <v>0.51125442251653497</v>
      </c>
      <c r="AQ49">
        <v>0</v>
      </c>
      <c r="AR49">
        <v>21.787480040701304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30.586336042176491</v>
      </c>
      <c r="BB49">
        <f t="shared" si="0"/>
        <v>703.53429478084308</v>
      </c>
      <c r="BC49">
        <v>1.3945314170040486</v>
      </c>
      <c r="BD49">
        <v>0</v>
      </c>
      <c r="BE49">
        <v>0</v>
      </c>
      <c r="BF49">
        <v>0.99557208121827423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146.10385767188856</v>
      </c>
      <c r="L50">
        <v>5.0509221378893949</v>
      </c>
      <c r="M50">
        <v>55.717627759839111</v>
      </c>
      <c r="N50">
        <v>26.922451726291232</v>
      </c>
      <c r="O50">
        <v>75.619782200276774</v>
      </c>
      <c r="P50">
        <v>30.472906472989322</v>
      </c>
      <c r="Q50">
        <v>5.0527715417190224</v>
      </c>
      <c r="R50">
        <v>10.098482940121928</v>
      </c>
      <c r="S50">
        <v>6.1989830074088017</v>
      </c>
      <c r="T50">
        <v>0</v>
      </c>
      <c r="U50">
        <v>52.265175602699109</v>
      </c>
      <c r="V50">
        <v>4.0381747646877582</v>
      </c>
      <c r="W50">
        <v>20.049091645298624</v>
      </c>
      <c r="X50">
        <v>65.414945064983101</v>
      </c>
      <c r="Y50">
        <v>0</v>
      </c>
      <c r="Z50">
        <v>2.9063663519098313</v>
      </c>
      <c r="AA50">
        <v>18.691102970569816</v>
      </c>
      <c r="AB50">
        <v>19.859181341465248</v>
      </c>
      <c r="AC50">
        <v>14.390008531427677</v>
      </c>
      <c r="AD50">
        <v>4.4961054542892924</v>
      </c>
      <c r="AE50">
        <v>24.460185862867878</v>
      </c>
      <c r="AF50">
        <v>6.015074593796701</v>
      </c>
      <c r="AG50">
        <v>30.343653425485279</v>
      </c>
      <c r="AH50">
        <v>0</v>
      </c>
      <c r="AI50">
        <v>0</v>
      </c>
      <c r="AJ50">
        <v>0</v>
      </c>
      <c r="AK50">
        <v>27.11310329440618</v>
      </c>
      <c r="AL50">
        <v>50.330547121664935</v>
      </c>
      <c r="AM50">
        <v>7.7877421579419739</v>
      </c>
      <c r="AN50">
        <v>3.3549219661865991E-2</v>
      </c>
      <c r="AO50">
        <v>0</v>
      </c>
      <c r="AP50">
        <v>0.51125442251653497</v>
      </c>
      <c r="AQ50">
        <v>0</v>
      </c>
      <c r="AR50">
        <v>21.787480040701304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30.586336042176491</v>
      </c>
      <c r="BB50">
        <f t="shared" si="0"/>
        <v>703.53429478084308</v>
      </c>
      <c r="BC50">
        <v>1.3945314170040486</v>
      </c>
      <c r="BD50">
        <v>0</v>
      </c>
      <c r="BE50">
        <v>0</v>
      </c>
      <c r="BF50">
        <v>0.99557208121827423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141.35801326197043</v>
      </c>
      <c r="L51">
        <v>5.0510713488942169</v>
      </c>
      <c r="M51">
        <v>55.717627759839111</v>
      </c>
      <c r="N51">
        <v>26.922451726291232</v>
      </c>
      <c r="O51">
        <v>75.619782200276774</v>
      </c>
      <c r="P51">
        <v>30.472906472989322</v>
      </c>
      <c r="Q51">
        <v>5.0537939110873138</v>
      </c>
      <c r="R51">
        <v>10.098482940121928</v>
      </c>
      <c r="S51">
        <v>5.2217674039884852</v>
      </c>
      <c r="T51">
        <v>0</v>
      </c>
      <c r="U51">
        <v>52.265175602699109</v>
      </c>
      <c r="V51">
        <v>4.0381747646877582</v>
      </c>
      <c r="W51">
        <v>20.049091645298624</v>
      </c>
      <c r="X51">
        <v>65.414945064983101</v>
      </c>
      <c r="Y51">
        <v>0</v>
      </c>
      <c r="Z51">
        <v>2.9063663519098313</v>
      </c>
      <c r="AA51">
        <v>18.691102970569816</v>
      </c>
      <c r="AB51">
        <v>19.859181341465248</v>
      </c>
      <c r="AC51">
        <v>14.390008531427677</v>
      </c>
      <c r="AD51">
        <v>4.4961054542892924</v>
      </c>
      <c r="AE51">
        <v>24.460185862867878</v>
      </c>
      <c r="AF51">
        <v>4.5479828117637231</v>
      </c>
      <c r="AG51">
        <v>30.343653425485279</v>
      </c>
      <c r="AH51">
        <v>0</v>
      </c>
      <c r="AI51">
        <v>0</v>
      </c>
      <c r="AJ51">
        <v>0</v>
      </c>
      <c r="AK51">
        <v>27.11310329440618</v>
      </c>
      <c r="AL51">
        <v>50.330547121664935</v>
      </c>
      <c r="AM51">
        <v>7.7877421579419739</v>
      </c>
      <c r="AN51">
        <v>3.3549219661865991E-2</v>
      </c>
      <c r="AO51">
        <v>0</v>
      </c>
      <c r="AP51">
        <v>0</v>
      </c>
      <c r="AQ51">
        <v>0</v>
      </c>
      <c r="AR51">
        <v>21.787480040701304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30.264466234328349</v>
      </c>
      <c r="BB51">
        <f t="shared" si="0"/>
        <v>696.1559299511764</v>
      </c>
      <c r="BC51">
        <v>1.3945314170040486</v>
      </c>
      <c r="BD51">
        <v>0</v>
      </c>
      <c r="BE51">
        <v>0</v>
      </c>
      <c r="BF51">
        <v>0.99557208121827423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141.35801326197043</v>
      </c>
      <c r="L52">
        <v>5.0510713488942169</v>
      </c>
      <c r="M52">
        <v>55.717627759839111</v>
      </c>
      <c r="N52">
        <v>26.922451726291232</v>
      </c>
      <c r="O52">
        <v>75.619782200276774</v>
      </c>
      <c r="P52">
        <v>30.472906472989322</v>
      </c>
      <c r="Q52">
        <v>5.0537939110873138</v>
      </c>
      <c r="R52">
        <v>10.098482940121928</v>
      </c>
      <c r="S52">
        <v>5.2217674039884852</v>
      </c>
      <c r="T52">
        <v>0</v>
      </c>
      <c r="U52">
        <v>52.265175602699109</v>
      </c>
      <c r="V52">
        <v>4.0381747646877582</v>
      </c>
      <c r="W52">
        <v>20.049091645298624</v>
      </c>
      <c r="X52">
        <v>65.414945064983101</v>
      </c>
      <c r="Y52">
        <v>0</v>
      </c>
      <c r="Z52">
        <v>2.9063663519098313</v>
      </c>
      <c r="AA52">
        <v>18.691102970569816</v>
      </c>
      <c r="AB52">
        <v>19.859181341465248</v>
      </c>
      <c r="AC52">
        <v>14.390008531427677</v>
      </c>
      <c r="AD52">
        <v>4.4961054542892924</v>
      </c>
      <c r="AE52">
        <v>24.460185862867878</v>
      </c>
      <c r="AF52">
        <v>4.5479828117637231</v>
      </c>
      <c r="AG52">
        <v>30.343653425485279</v>
      </c>
      <c r="AH52">
        <v>0</v>
      </c>
      <c r="AI52">
        <v>0</v>
      </c>
      <c r="AJ52">
        <v>0</v>
      </c>
      <c r="AK52">
        <v>27.11310329440618</v>
      </c>
      <c r="AL52">
        <v>50.330547121664935</v>
      </c>
      <c r="AM52">
        <v>7.7877421579419739</v>
      </c>
      <c r="AN52">
        <v>3.3549219661865991E-2</v>
      </c>
      <c r="AO52">
        <v>0</v>
      </c>
      <c r="AP52">
        <v>0</v>
      </c>
      <c r="AQ52">
        <v>0</v>
      </c>
      <c r="AR52">
        <v>21.787480040701304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30.264466234328349</v>
      </c>
      <c r="BB52">
        <f t="shared" si="0"/>
        <v>696.1559299511764</v>
      </c>
      <c r="BC52">
        <v>1.3945314170040486</v>
      </c>
      <c r="BD52">
        <v>0</v>
      </c>
      <c r="BE52">
        <v>0</v>
      </c>
      <c r="BF52">
        <v>0.99557208121827423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146.10744232369848</v>
      </c>
      <c r="L53">
        <v>5.0512168689447208</v>
      </c>
      <c r="M53">
        <v>55.717627759839111</v>
      </c>
      <c r="N53">
        <v>26.922451726291232</v>
      </c>
      <c r="O53">
        <v>75.619782200276774</v>
      </c>
      <c r="P53">
        <v>30.472906472989322</v>
      </c>
      <c r="Q53">
        <v>5.0507206302823082</v>
      </c>
      <c r="R53">
        <v>10.098482940121928</v>
      </c>
      <c r="S53">
        <v>6.3368770783117894</v>
      </c>
      <c r="T53">
        <v>0</v>
      </c>
      <c r="U53">
        <v>52.265175602699109</v>
      </c>
      <c r="V53">
        <v>4.0381747646877582</v>
      </c>
      <c r="W53">
        <v>20.049091645298624</v>
      </c>
      <c r="X53">
        <v>65.414945064983101</v>
      </c>
      <c r="Y53">
        <v>0</v>
      </c>
      <c r="Z53">
        <v>2.9063663519098313</v>
      </c>
      <c r="AA53">
        <v>18.691102970569816</v>
      </c>
      <c r="AB53">
        <v>19.859181341465248</v>
      </c>
      <c r="AC53">
        <v>14.390008531427677</v>
      </c>
      <c r="AD53">
        <v>4.4961054542892924</v>
      </c>
      <c r="AE53">
        <v>24.460185862867878</v>
      </c>
      <c r="AF53">
        <v>4.5479828117637231</v>
      </c>
      <c r="AG53">
        <v>30.343653425485279</v>
      </c>
      <c r="AH53">
        <v>0</v>
      </c>
      <c r="AI53">
        <v>0</v>
      </c>
      <c r="AJ53">
        <v>0</v>
      </c>
      <c r="AK53">
        <v>27.11310329440618</v>
      </c>
      <c r="AL53">
        <v>50.330547121664935</v>
      </c>
      <c r="AM53">
        <v>7.7877421579419739</v>
      </c>
      <c r="AN53">
        <v>3.3549219661865991E-2</v>
      </c>
      <c r="AO53">
        <v>0</v>
      </c>
      <c r="AP53">
        <v>0</v>
      </c>
      <c r="AQ53">
        <v>0</v>
      </c>
      <c r="AR53">
        <v>21.787480040701304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30.50948157309578</v>
      </c>
      <c r="BB53">
        <f t="shared" si="0"/>
        <v>701.77252558770579</v>
      </c>
      <c r="BC53">
        <v>1.3945314170040486</v>
      </c>
      <c r="BD53">
        <v>0</v>
      </c>
      <c r="BE53">
        <v>0</v>
      </c>
      <c r="BF53">
        <v>0.99557208121827423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146.10744232369848</v>
      </c>
      <c r="L54">
        <v>5.0512168689447208</v>
      </c>
      <c r="M54">
        <v>55.717627759839111</v>
      </c>
      <c r="N54">
        <v>26.922451726291232</v>
      </c>
      <c r="O54">
        <v>75.619782200276774</v>
      </c>
      <c r="P54">
        <v>30.472906472989322</v>
      </c>
      <c r="Q54">
        <v>5.0507206302823082</v>
      </c>
      <c r="R54">
        <v>10.098482940121928</v>
      </c>
      <c r="S54">
        <v>6.3368770783117894</v>
      </c>
      <c r="T54">
        <v>0</v>
      </c>
      <c r="U54">
        <v>52.265175602699109</v>
      </c>
      <c r="V54">
        <v>4.0381747646877582</v>
      </c>
      <c r="W54">
        <v>20.049091645298624</v>
      </c>
      <c r="X54">
        <v>65.414945064983101</v>
      </c>
      <c r="Y54">
        <v>0</v>
      </c>
      <c r="Z54">
        <v>2.9063663519098313</v>
      </c>
      <c r="AA54">
        <v>18.691102970569816</v>
      </c>
      <c r="AB54">
        <v>19.859181341465248</v>
      </c>
      <c r="AC54">
        <v>14.390008531427677</v>
      </c>
      <c r="AD54">
        <v>0</v>
      </c>
      <c r="AE54">
        <v>24.460185862867878</v>
      </c>
      <c r="AF54">
        <v>4.5479828117637231</v>
      </c>
      <c r="AG54">
        <v>30.343653425485279</v>
      </c>
      <c r="AH54">
        <v>0</v>
      </c>
      <c r="AI54">
        <v>0</v>
      </c>
      <c r="AJ54">
        <v>0</v>
      </c>
      <c r="AK54">
        <v>27.11310329440618</v>
      </c>
      <c r="AL54">
        <v>50.330547121664935</v>
      </c>
      <c r="AM54">
        <v>7.7877421579419739</v>
      </c>
      <c r="AN54">
        <v>3.3549219661865991E-2</v>
      </c>
      <c r="AO54">
        <v>0</v>
      </c>
      <c r="AP54">
        <v>0</v>
      </c>
      <c r="AQ54">
        <v>0</v>
      </c>
      <c r="AR54">
        <v>23.50110206637444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30.393173765779625</v>
      </c>
      <c r="BB54">
        <f t="shared" si="0"/>
        <v>699.10634996640579</v>
      </c>
      <c r="BC54">
        <v>1.3945314170040486</v>
      </c>
      <c r="BD54">
        <v>0</v>
      </c>
      <c r="BE54">
        <v>0</v>
      </c>
      <c r="BF54">
        <v>0.99557208121827423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146.06721332179927</v>
      </c>
      <c r="L55">
        <v>5.0512041314151075</v>
      </c>
      <c r="M55">
        <v>55.717627759839111</v>
      </c>
      <c r="N55">
        <v>26.922451726291232</v>
      </c>
      <c r="O55">
        <v>75.619782200276774</v>
      </c>
      <c r="P55">
        <v>30.472906472989322</v>
      </c>
      <c r="Q55">
        <v>5.0507206302823082</v>
      </c>
      <c r="R55">
        <v>10.098482940121928</v>
      </c>
      <c r="S55">
        <v>6.3368770783117894</v>
      </c>
      <c r="T55">
        <v>0</v>
      </c>
      <c r="U55">
        <v>52.265175602699109</v>
      </c>
      <c r="V55">
        <v>4.0385537849063331</v>
      </c>
      <c r="W55">
        <v>20.050026692197768</v>
      </c>
      <c r="X55">
        <v>65.801819170861449</v>
      </c>
      <c r="Y55">
        <v>0</v>
      </c>
      <c r="Z55">
        <v>2.9063663519098313</v>
      </c>
      <c r="AA55">
        <v>18.691102970569816</v>
      </c>
      <c r="AB55">
        <v>19.859181341465248</v>
      </c>
      <c r="AC55">
        <v>14.390008531427677</v>
      </c>
      <c r="AD55">
        <v>0</v>
      </c>
      <c r="AE55">
        <v>24.460185862867878</v>
      </c>
      <c r="AF55">
        <v>4.5479828117637231</v>
      </c>
      <c r="AG55">
        <v>30.343653425485279</v>
      </c>
      <c r="AH55">
        <v>0</v>
      </c>
      <c r="AI55">
        <v>0</v>
      </c>
      <c r="AJ55">
        <v>0</v>
      </c>
      <c r="AK55">
        <v>27.11310329440618</v>
      </c>
      <c r="AL55">
        <v>50.330547121664935</v>
      </c>
      <c r="AM55">
        <v>7.7877421579419739</v>
      </c>
      <c r="AN55">
        <v>3.3549219661865991E-2</v>
      </c>
      <c r="AO55">
        <v>0</v>
      </c>
      <c r="AP55">
        <v>0.68167241057305561</v>
      </c>
      <c r="AQ55">
        <v>0</v>
      </c>
      <c r="AR55">
        <v>23.50110206637444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30.436211833464672</v>
      </c>
      <c r="BB55">
        <f t="shared" si="0"/>
        <v>700.09293074286097</v>
      </c>
      <c r="BC55">
        <v>1.3945314170040486</v>
      </c>
      <c r="BD55">
        <v>0</v>
      </c>
      <c r="BE55">
        <v>0</v>
      </c>
      <c r="BF55">
        <v>0.99557208121827423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146.06721332179927</v>
      </c>
      <c r="L56">
        <v>5.0512041314151075</v>
      </c>
      <c r="M56">
        <v>55.717627759839111</v>
      </c>
      <c r="N56">
        <v>26.922451726291232</v>
      </c>
      <c r="O56">
        <v>75.619782200276774</v>
      </c>
      <c r="P56">
        <v>30.472906472989322</v>
      </c>
      <c r="Q56">
        <v>5.0507206302823082</v>
      </c>
      <c r="R56">
        <v>10.098482940121928</v>
      </c>
      <c r="S56">
        <v>6.3368770783117894</v>
      </c>
      <c r="T56">
        <v>0</v>
      </c>
      <c r="U56">
        <v>52.265175602699109</v>
      </c>
      <c r="V56">
        <v>4.0385537849063331</v>
      </c>
      <c r="W56">
        <v>20.050026692197768</v>
      </c>
      <c r="X56">
        <v>65.421800201267487</v>
      </c>
      <c r="Y56">
        <v>0</v>
      </c>
      <c r="Z56">
        <v>2.9063663519098313</v>
      </c>
      <c r="AA56">
        <v>18.691102970569816</v>
      </c>
      <c r="AB56">
        <v>19.859181341465248</v>
      </c>
      <c r="AC56">
        <v>14.390008531427677</v>
      </c>
      <c r="AD56">
        <v>0</v>
      </c>
      <c r="AE56">
        <v>24.460185862867878</v>
      </c>
      <c r="AF56">
        <v>4.5479828117637231</v>
      </c>
      <c r="AG56">
        <v>30.343653425485279</v>
      </c>
      <c r="AH56">
        <v>0</v>
      </c>
      <c r="AI56">
        <v>0</v>
      </c>
      <c r="AJ56">
        <v>0</v>
      </c>
      <c r="AK56">
        <v>27.11310329440618</v>
      </c>
      <c r="AL56">
        <v>50.330547121664935</v>
      </c>
      <c r="AM56">
        <v>7.7877421579419739</v>
      </c>
      <c r="AN56">
        <v>3.3549219661865991E-2</v>
      </c>
      <c r="AO56">
        <v>0</v>
      </c>
      <c r="AP56">
        <v>3.919616475381813</v>
      </c>
      <c r="AQ56">
        <v>0</v>
      </c>
      <c r="AR56">
        <v>21.787480040701304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30.484043701771515</v>
      </c>
      <c r="BB56">
        <f t="shared" si="0"/>
        <v>701.18940194409583</v>
      </c>
      <c r="BC56">
        <v>1.3945314170040486</v>
      </c>
      <c r="BD56">
        <v>0</v>
      </c>
      <c r="BE56">
        <v>0</v>
      </c>
      <c r="BF56">
        <v>0.99557208121827423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146.10744232369848</v>
      </c>
      <c r="L57">
        <v>5.0512041314151075</v>
      </c>
      <c r="M57">
        <v>55.717627759839111</v>
      </c>
      <c r="N57">
        <v>26.922451726291232</v>
      </c>
      <c r="O57">
        <v>75.619782200276774</v>
      </c>
      <c r="P57">
        <v>30.472906472989322</v>
      </c>
      <c r="Q57">
        <v>5.0507206302823082</v>
      </c>
      <c r="R57">
        <v>10.098482940121928</v>
      </c>
      <c r="S57">
        <v>6.3681349617155751</v>
      </c>
      <c r="T57">
        <v>0</v>
      </c>
      <c r="U57">
        <v>52.265175602699109</v>
      </c>
      <c r="V57">
        <v>4.0385537849063331</v>
      </c>
      <c r="W57">
        <v>20.050026692197768</v>
      </c>
      <c r="X57">
        <v>65.421800201267487</v>
      </c>
      <c r="Y57">
        <v>0</v>
      </c>
      <c r="Z57">
        <v>0</v>
      </c>
      <c r="AA57">
        <v>18.691102970569816</v>
      </c>
      <c r="AB57">
        <v>19.859181341465248</v>
      </c>
      <c r="AC57">
        <v>14.390008531427677</v>
      </c>
      <c r="AD57">
        <v>0</v>
      </c>
      <c r="AE57">
        <v>24.460185862867878</v>
      </c>
      <c r="AF57">
        <v>4.5479828117637231</v>
      </c>
      <c r="AG57">
        <v>30.343653425485279</v>
      </c>
      <c r="AH57">
        <v>0</v>
      </c>
      <c r="AI57">
        <v>0</v>
      </c>
      <c r="AJ57">
        <v>0</v>
      </c>
      <c r="AK57">
        <v>27.11310329440618</v>
      </c>
      <c r="AL57">
        <v>50.330547121664935</v>
      </c>
      <c r="AM57">
        <v>7.7877421579419739</v>
      </c>
      <c r="AN57">
        <v>3.3549219661865991E-2</v>
      </c>
      <c r="AO57">
        <v>0</v>
      </c>
      <c r="AP57">
        <v>3.919616475381813</v>
      </c>
      <c r="AQ57">
        <v>0</v>
      </c>
      <c r="AR57">
        <v>21.787480040701304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30.365545740067368</v>
      </c>
      <c r="BB57">
        <f t="shared" si="0"/>
        <v>698.47302043919319</v>
      </c>
      <c r="BC57">
        <v>1.3945314170040486</v>
      </c>
      <c r="BD57">
        <v>0</v>
      </c>
      <c r="BE57">
        <v>0</v>
      </c>
      <c r="BF57">
        <v>0.99557208121827423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146.10744232369848</v>
      </c>
      <c r="L58">
        <v>5.0512041314151075</v>
      </c>
      <c r="M58">
        <v>55.717627759839111</v>
      </c>
      <c r="N58">
        <v>26.922451726291232</v>
      </c>
      <c r="O58">
        <v>75.619782200276774</v>
      </c>
      <c r="P58">
        <v>30.472906472989322</v>
      </c>
      <c r="Q58">
        <v>5.0507206302823082</v>
      </c>
      <c r="R58">
        <v>10.098482940121928</v>
      </c>
      <c r="S58">
        <v>6.3681349617155751</v>
      </c>
      <c r="T58">
        <v>0</v>
      </c>
      <c r="U58">
        <v>52.265175602699109</v>
      </c>
      <c r="V58">
        <v>4.0381747646877582</v>
      </c>
      <c r="W58">
        <v>20.049091645298624</v>
      </c>
      <c r="X58">
        <v>65.414945064983101</v>
      </c>
      <c r="Y58">
        <v>0</v>
      </c>
      <c r="Z58">
        <v>0</v>
      </c>
      <c r="AA58">
        <v>18.691102970569816</v>
      </c>
      <c r="AB58">
        <v>19.859181341465248</v>
      </c>
      <c r="AC58">
        <v>14.390008531427677</v>
      </c>
      <c r="AD58">
        <v>0</v>
      </c>
      <c r="AE58">
        <v>24.460185862867878</v>
      </c>
      <c r="AF58">
        <v>4.5479828117637231</v>
      </c>
      <c r="AG58">
        <v>30.343653425485279</v>
      </c>
      <c r="AH58">
        <v>0</v>
      </c>
      <c r="AI58">
        <v>0</v>
      </c>
      <c r="AJ58">
        <v>0</v>
      </c>
      <c r="AK58">
        <v>27.11310329440618</v>
      </c>
      <c r="AL58">
        <v>50.330547121664935</v>
      </c>
      <c r="AM58">
        <v>7.7877421579419739</v>
      </c>
      <c r="AN58">
        <v>3.3549219661865991E-2</v>
      </c>
      <c r="AO58">
        <v>0</v>
      </c>
      <c r="AP58">
        <v>3.919616475381813</v>
      </c>
      <c r="AQ58">
        <v>0</v>
      </c>
      <c r="AR58">
        <v>21.787480040701304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30.365204267365154</v>
      </c>
      <c r="BB58">
        <f t="shared" si="0"/>
        <v>698.4651927084933</v>
      </c>
      <c r="BC58">
        <v>1.3945314170040486</v>
      </c>
      <c r="BD58">
        <v>0</v>
      </c>
      <c r="BE58">
        <v>0</v>
      </c>
      <c r="BF58">
        <v>0.99557208121827423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141.36337688782737</v>
      </c>
      <c r="L59">
        <v>4.6858545436921171</v>
      </c>
      <c r="M59">
        <v>55.717627759839111</v>
      </c>
      <c r="N59">
        <v>26.922451726291232</v>
      </c>
      <c r="O59">
        <v>75.619782200276774</v>
      </c>
      <c r="P59">
        <v>30.472906472989322</v>
      </c>
      <c r="Q59">
        <v>5.0549688464126286</v>
      </c>
      <c r="R59">
        <v>10.098482940121928</v>
      </c>
      <c r="S59">
        <v>5.0530923580389535</v>
      </c>
      <c r="T59">
        <v>0</v>
      </c>
      <c r="U59">
        <v>52.265175602699109</v>
      </c>
      <c r="V59">
        <v>4.0381747646877582</v>
      </c>
      <c r="W59">
        <v>20.049091645298624</v>
      </c>
      <c r="X59">
        <v>65.414945064983101</v>
      </c>
      <c r="Y59">
        <v>0</v>
      </c>
      <c r="Z59">
        <v>0</v>
      </c>
      <c r="AA59">
        <v>18.691102970569816</v>
      </c>
      <c r="AB59">
        <v>19.859181341465248</v>
      </c>
      <c r="AC59">
        <v>14.390008531427677</v>
      </c>
      <c r="AD59">
        <v>0</v>
      </c>
      <c r="AE59">
        <v>24.460185862867878</v>
      </c>
      <c r="AF59">
        <v>6.015074593796701</v>
      </c>
      <c r="AG59">
        <v>30.343653425485279</v>
      </c>
      <c r="AH59">
        <v>0</v>
      </c>
      <c r="AI59">
        <v>0</v>
      </c>
      <c r="AJ59">
        <v>0</v>
      </c>
      <c r="AK59">
        <v>27.11310329440618</v>
      </c>
      <c r="AL59">
        <v>50.330547121664935</v>
      </c>
      <c r="AM59">
        <v>7.7877421579419739</v>
      </c>
      <c r="AN59">
        <v>3.3549219661865991E-2</v>
      </c>
      <c r="AO59">
        <v>0</v>
      </c>
      <c r="AP59">
        <v>3.919616475381813</v>
      </c>
      <c r="AQ59">
        <v>0</v>
      </c>
      <c r="AR59">
        <v>21.787480040701304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30.158163950468445</v>
      </c>
      <c r="BB59">
        <f t="shared" si="0"/>
        <v>693.71911539628263</v>
      </c>
      <c r="BC59">
        <v>1.3945314170040486</v>
      </c>
      <c r="BD59">
        <v>0</v>
      </c>
      <c r="BE59">
        <v>0</v>
      </c>
      <c r="BF59">
        <v>0.99557208121827423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141.36337688782737</v>
      </c>
      <c r="L60">
        <v>5.0510915676274495</v>
      </c>
      <c r="M60">
        <v>55.717627759839111</v>
      </c>
      <c r="N60">
        <v>26.922451726291232</v>
      </c>
      <c r="O60">
        <v>75.619782200276774</v>
      </c>
      <c r="P60">
        <v>30.472906472989322</v>
      </c>
      <c r="Q60">
        <v>5.0549688464126286</v>
      </c>
      <c r="R60">
        <v>10.098482940121928</v>
      </c>
      <c r="S60">
        <v>5.0530923580389535</v>
      </c>
      <c r="T60">
        <v>0</v>
      </c>
      <c r="U60">
        <v>52.265175602699109</v>
      </c>
      <c r="V60">
        <v>4.0381747646877582</v>
      </c>
      <c r="W60">
        <v>20.049091645298624</v>
      </c>
      <c r="X60">
        <v>65.414945064983101</v>
      </c>
      <c r="Y60">
        <v>0</v>
      </c>
      <c r="Z60">
        <v>0</v>
      </c>
      <c r="AA60">
        <v>18.691102970569816</v>
      </c>
      <c r="AB60">
        <v>19.859181341465248</v>
      </c>
      <c r="AC60">
        <v>14.390008531427677</v>
      </c>
      <c r="AD60">
        <v>0</v>
      </c>
      <c r="AE60">
        <v>24.460185862867878</v>
      </c>
      <c r="AF60">
        <v>6.015074593796701</v>
      </c>
      <c r="AG60">
        <v>30.343653425485279</v>
      </c>
      <c r="AH60">
        <v>0</v>
      </c>
      <c r="AI60">
        <v>0</v>
      </c>
      <c r="AJ60">
        <v>0</v>
      </c>
      <c r="AK60">
        <v>27.11310329440618</v>
      </c>
      <c r="AL60">
        <v>50.330547121664935</v>
      </c>
      <c r="AM60">
        <v>7.7877421579419739</v>
      </c>
      <c r="AN60">
        <v>3.3549219661865991E-2</v>
      </c>
      <c r="AO60">
        <v>0</v>
      </c>
      <c r="AP60">
        <v>3.9764221658360044</v>
      </c>
      <c r="AQ60">
        <v>0</v>
      </c>
      <c r="AR60">
        <v>21.787480040701304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30.17580533592993</v>
      </c>
      <c r="BB60">
        <f t="shared" si="0"/>
        <v>694.12351672521061</v>
      </c>
      <c r="BC60">
        <v>1.3945314170040486</v>
      </c>
      <c r="BD60">
        <v>0</v>
      </c>
      <c r="BE60">
        <v>0</v>
      </c>
      <c r="BF60">
        <v>0.99557208121827423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141.36337688782737</v>
      </c>
      <c r="L61">
        <v>5.0510915676274495</v>
      </c>
      <c r="M61">
        <v>55.717627759839111</v>
      </c>
      <c r="N61">
        <v>26.922451726291232</v>
      </c>
      <c r="O61">
        <v>75.619782200276774</v>
      </c>
      <c r="P61">
        <v>30.472906472989322</v>
      </c>
      <c r="Q61">
        <v>5.0549688464126286</v>
      </c>
      <c r="R61">
        <v>10.098482940121928</v>
      </c>
      <c r="S61">
        <v>5.0530923580389535</v>
      </c>
      <c r="T61">
        <v>0</v>
      </c>
      <c r="U61">
        <v>52.265175602699109</v>
      </c>
      <c r="V61">
        <v>4.0381747646877582</v>
      </c>
      <c r="W61">
        <v>19.54292616612145</v>
      </c>
      <c r="X61">
        <v>65.414945064983101</v>
      </c>
      <c r="Y61">
        <v>0</v>
      </c>
      <c r="Z61">
        <v>0</v>
      </c>
      <c r="AA61">
        <v>18.691102970569816</v>
      </c>
      <c r="AB61">
        <v>19.859181341465248</v>
      </c>
      <c r="AC61">
        <v>14.390008531427677</v>
      </c>
      <c r="AD61">
        <v>0</v>
      </c>
      <c r="AE61">
        <v>24.460185862867878</v>
      </c>
      <c r="AF61">
        <v>6.015074593796701</v>
      </c>
      <c r="AG61">
        <v>30.343653425485279</v>
      </c>
      <c r="AH61">
        <v>0</v>
      </c>
      <c r="AI61">
        <v>0</v>
      </c>
      <c r="AJ61">
        <v>0</v>
      </c>
      <c r="AK61">
        <v>27.11310329440618</v>
      </c>
      <c r="AL61">
        <v>50.330547121664935</v>
      </c>
      <c r="AM61">
        <v>7.7877421579419739</v>
      </c>
      <c r="AN61">
        <v>3.3549219661865991E-2</v>
      </c>
      <c r="AO61">
        <v>0</v>
      </c>
      <c r="AP61">
        <v>0.73847855937422013</v>
      </c>
      <c r="AQ61">
        <v>0</v>
      </c>
      <c r="AR61">
        <v>21.787480040701304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30.019301576150216</v>
      </c>
      <c r="BB61">
        <f t="shared" si="0"/>
        <v>690.53591139935133</v>
      </c>
      <c r="BC61">
        <v>1.3945314170040486</v>
      </c>
      <c r="BD61">
        <v>0</v>
      </c>
      <c r="BE61">
        <v>0</v>
      </c>
      <c r="BF61">
        <v>0.99557208121827423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141.36337688782737</v>
      </c>
      <c r="L62">
        <v>5.0510915676274495</v>
      </c>
      <c r="M62">
        <v>55.717627759839111</v>
      </c>
      <c r="N62">
        <v>26.922451726291232</v>
      </c>
      <c r="O62">
        <v>75.619782200276774</v>
      </c>
      <c r="P62">
        <v>30.472906472989322</v>
      </c>
      <c r="Q62">
        <v>5.0549688464126286</v>
      </c>
      <c r="R62">
        <v>10.098482940121928</v>
      </c>
      <c r="S62">
        <v>5.0530923580389535</v>
      </c>
      <c r="T62">
        <v>0</v>
      </c>
      <c r="U62">
        <v>52.265175602699109</v>
      </c>
      <c r="V62">
        <v>4.0381747646877582</v>
      </c>
      <c r="W62">
        <v>19.54292616612145</v>
      </c>
      <c r="X62">
        <v>65.414945064983101</v>
      </c>
      <c r="Y62">
        <v>0</v>
      </c>
      <c r="Z62">
        <v>0</v>
      </c>
      <c r="AA62">
        <v>18.691102970569816</v>
      </c>
      <c r="AB62">
        <v>19.859181341465248</v>
      </c>
      <c r="AC62">
        <v>14.390008531427677</v>
      </c>
      <c r="AD62">
        <v>0</v>
      </c>
      <c r="AE62">
        <v>24.460185862867878</v>
      </c>
      <c r="AF62">
        <v>6.015074593796701</v>
      </c>
      <c r="AG62">
        <v>30.343653425485279</v>
      </c>
      <c r="AH62">
        <v>0</v>
      </c>
      <c r="AI62">
        <v>0</v>
      </c>
      <c r="AJ62">
        <v>0</v>
      </c>
      <c r="AK62">
        <v>27.11310329440618</v>
      </c>
      <c r="AL62">
        <v>50.330547121664935</v>
      </c>
      <c r="AM62">
        <v>7.7877421579419739</v>
      </c>
      <c r="AN62">
        <v>3.3549219661865991E-2</v>
      </c>
      <c r="AO62">
        <v>0</v>
      </c>
      <c r="AP62">
        <v>0</v>
      </c>
      <c r="AQ62">
        <v>0</v>
      </c>
      <c r="AR62">
        <v>21.787480040701304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29.988433172368374</v>
      </c>
      <c r="BB62">
        <f t="shared" si="0"/>
        <v>689.82830124375903</v>
      </c>
      <c r="BC62">
        <v>1.3945314170040486</v>
      </c>
      <c r="BD62">
        <v>0</v>
      </c>
      <c r="BE62">
        <v>0</v>
      </c>
      <c r="BF62">
        <v>0.99557208121827423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255.28605676474808</v>
      </c>
      <c r="L63">
        <v>5.0510915676274495</v>
      </c>
      <c r="M63">
        <v>55.717627759839111</v>
      </c>
      <c r="N63">
        <v>26.922451726291232</v>
      </c>
      <c r="O63">
        <v>75.619782200276774</v>
      </c>
      <c r="P63">
        <v>30.472906472989322</v>
      </c>
      <c r="Q63">
        <v>5.0549688464126286</v>
      </c>
      <c r="R63">
        <v>10.098482940121928</v>
      </c>
      <c r="S63">
        <v>5.0530923580389535</v>
      </c>
      <c r="T63">
        <v>0</v>
      </c>
      <c r="U63">
        <v>52.265175602699109</v>
      </c>
      <c r="V63">
        <v>4.0381747646877582</v>
      </c>
      <c r="W63">
        <v>19.54292616612145</v>
      </c>
      <c r="X63">
        <v>65.414945064983101</v>
      </c>
      <c r="Y63">
        <v>0</v>
      </c>
      <c r="Z63">
        <v>0</v>
      </c>
      <c r="AA63">
        <v>18.691102970569816</v>
      </c>
      <c r="AB63">
        <v>19.859181341465248</v>
      </c>
      <c r="AC63">
        <v>14.390008531427677</v>
      </c>
      <c r="AD63">
        <v>4.235462474953037</v>
      </c>
      <c r="AE63">
        <v>24.460185862867878</v>
      </c>
      <c r="AF63">
        <v>6.015074593796701</v>
      </c>
      <c r="AG63">
        <v>30.343653425485279</v>
      </c>
      <c r="AH63">
        <v>0</v>
      </c>
      <c r="AI63">
        <v>0</v>
      </c>
      <c r="AJ63">
        <v>0</v>
      </c>
      <c r="AK63">
        <v>27.11310329440618</v>
      </c>
      <c r="AL63">
        <v>50.330547121664935</v>
      </c>
      <c r="AM63">
        <v>7.7877421579419739</v>
      </c>
      <c r="AN63">
        <v>3.3549219661865991E-2</v>
      </c>
      <c r="AO63">
        <v>0</v>
      </c>
      <c r="AP63">
        <v>0.73847855937422013</v>
      </c>
      <c r="AQ63">
        <v>0</v>
      </c>
      <c r="AR63">
        <v>21.787480040701304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34.958311926458549</v>
      </c>
      <c r="BB63">
        <f t="shared" si="0"/>
        <v>803.75504340091675</v>
      </c>
      <c r="BC63">
        <v>1.3945314170040486</v>
      </c>
      <c r="BD63">
        <v>0</v>
      </c>
      <c r="BE63">
        <v>0</v>
      </c>
      <c r="BF63">
        <v>0.99557208121827423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379.94076237243394</v>
      </c>
      <c r="L64">
        <v>5.0510915676274495</v>
      </c>
      <c r="M64">
        <v>55.717627759839111</v>
      </c>
      <c r="N64">
        <v>26.922451726291232</v>
      </c>
      <c r="O64">
        <v>75.619782200276774</v>
      </c>
      <c r="P64">
        <v>30.472906472989322</v>
      </c>
      <c r="Q64">
        <v>5.0549688464126286</v>
      </c>
      <c r="R64">
        <v>10.098482940121928</v>
      </c>
      <c r="S64">
        <v>5.0530923580389535</v>
      </c>
      <c r="T64">
        <v>0</v>
      </c>
      <c r="U64">
        <v>52.265175602699109</v>
      </c>
      <c r="V64">
        <v>4.0381747646877582</v>
      </c>
      <c r="W64">
        <v>19.54292616612145</v>
      </c>
      <c r="X64">
        <v>65.414945064983101</v>
      </c>
      <c r="Y64">
        <v>0</v>
      </c>
      <c r="Z64">
        <v>0</v>
      </c>
      <c r="AA64">
        <v>18.691102970569816</v>
      </c>
      <c r="AB64">
        <v>19.859181341465248</v>
      </c>
      <c r="AC64">
        <v>14.390008531427677</v>
      </c>
      <c r="AD64">
        <v>4.4961054542892924</v>
      </c>
      <c r="AE64">
        <v>24.460185862867878</v>
      </c>
      <c r="AF64">
        <v>6.015074593796701</v>
      </c>
      <c r="AG64">
        <v>30.343653425485279</v>
      </c>
      <c r="AH64">
        <v>8.8919970122103944</v>
      </c>
      <c r="AI64">
        <v>0</v>
      </c>
      <c r="AJ64">
        <v>0</v>
      </c>
      <c r="AK64">
        <v>27.11310329440618</v>
      </c>
      <c r="AL64">
        <v>50.330547121664935</v>
      </c>
      <c r="AM64">
        <v>7.7877421579419739</v>
      </c>
      <c r="AN64">
        <v>3.3549219661865991E-2</v>
      </c>
      <c r="AO64">
        <v>0</v>
      </c>
      <c r="AP64">
        <v>0.73847855937422013</v>
      </c>
      <c r="AQ64">
        <v>0</v>
      </c>
      <c r="AR64">
        <v>21.787480040701304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40.551458972506495</v>
      </c>
      <c r="BB64">
        <f t="shared" si="0"/>
        <v>932.1775266909433</v>
      </c>
      <c r="BC64">
        <v>1.3945314170040486</v>
      </c>
      <c r="BD64">
        <v>0</v>
      </c>
      <c r="BE64">
        <v>0.20828473684210527</v>
      </c>
      <c r="BF64">
        <v>0.99557208121827423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403.88130389482899</v>
      </c>
      <c r="L65">
        <v>5.0510807196558654</v>
      </c>
      <c r="M65">
        <v>55.717627759839111</v>
      </c>
      <c r="N65">
        <v>26.922451726291232</v>
      </c>
      <c r="O65">
        <v>75.619782200276774</v>
      </c>
      <c r="P65">
        <v>30.472906472989322</v>
      </c>
      <c r="Q65">
        <v>5.0537939110873138</v>
      </c>
      <c r="R65">
        <v>10.098482940121928</v>
      </c>
      <c r="S65">
        <v>5.2229609786295343</v>
      </c>
      <c r="T65">
        <v>0</v>
      </c>
      <c r="U65">
        <v>52.265175602699109</v>
      </c>
      <c r="V65">
        <v>4.0381747646877582</v>
      </c>
      <c r="W65">
        <v>19.54292616612145</v>
      </c>
      <c r="X65">
        <v>65.414945064983101</v>
      </c>
      <c r="Y65">
        <v>0</v>
      </c>
      <c r="Z65">
        <v>0</v>
      </c>
      <c r="AA65">
        <v>18.691102970569816</v>
      </c>
      <c r="AB65">
        <v>19.859181341465248</v>
      </c>
      <c r="AC65">
        <v>14.390008531427677</v>
      </c>
      <c r="AD65">
        <v>4.4961054542892924</v>
      </c>
      <c r="AE65">
        <v>24.460185862867878</v>
      </c>
      <c r="AF65">
        <v>6.015074593796701</v>
      </c>
      <c r="AG65">
        <v>30.343653425485279</v>
      </c>
      <c r="AH65">
        <v>17.78399447328324</v>
      </c>
      <c r="AI65">
        <v>0</v>
      </c>
      <c r="AJ65">
        <v>0</v>
      </c>
      <c r="AK65">
        <v>27.11310329440618</v>
      </c>
      <c r="AL65">
        <v>50.330547121664935</v>
      </c>
      <c r="AM65">
        <v>7.7877421579419739</v>
      </c>
      <c r="AN65">
        <v>3.3549219661865991E-2</v>
      </c>
      <c r="AO65">
        <v>0</v>
      </c>
      <c r="AP65">
        <v>3.9764221658360044</v>
      </c>
      <c r="AQ65">
        <v>0</v>
      </c>
      <c r="AR65">
        <v>21.787480040701304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42.066256087364394</v>
      </c>
      <c r="BB65">
        <f t="shared" si="0"/>
        <v>967.12532881192112</v>
      </c>
      <c r="BC65">
        <v>1.3945314170040486</v>
      </c>
      <c r="BD65">
        <v>0</v>
      </c>
      <c r="BE65">
        <v>0.43171854545454541</v>
      </c>
      <c r="BF65">
        <v>0.99557208121827423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403.88130389482899</v>
      </c>
      <c r="L66">
        <v>5.0510807196558654</v>
      </c>
      <c r="M66">
        <v>55.717627759839111</v>
      </c>
      <c r="N66">
        <v>26.922451726291232</v>
      </c>
      <c r="O66">
        <v>75.619782200276774</v>
      </c>
      <c r="P66">
        <v>30.472906472989322</v>
      </c>
      <c r="Q66">
        <v>5.0537939110873138</v>
      </c>
      <c r="R66">
        <v>10.098482940121928</v>
      </c>
      <c r="S66">
        <v>5.2229609786295343</v>
      </c>
      <c r="T66">
        <v>0</v>
      </c>
      <c r="U66">
        <v>52.265175602699109</v>
      </c>
      <c r="V66">
        <v>4.0381747646877582</v>
      </c>
      <c r="W66">
        <v>19.54292616612145</v>
      </c>
      <c r="X66">
        <v>65.414945064983101</v>
      </c>
      <c r="Y66">
        <v>0</v>
      </c>
      <c r="Z66">
        <v>0</v>
      </c>
      <c r="AA66">
        <v>18.691102970569816</v>
      </c>
      <c r="AB66">
        <v>19.859181341465248</v>
      </c>
      <c r="AC66">
        <v>14.390008531427677</v>
      </c>
      <c r="AD66">
        <v>4.4961054542892924</v>
      </c>
      <c r="AE66">
        <v>24.460185862867878</v>
      </c>
      <c r="AF66">
        <v>6.015074593796701</v>
      </c>
      <c r="AG66">
        <v>30.343653425485279</v>
      </c>
      <c r="AH66">
        <v>31.121990216030056</v>
      </c>
      <c r="AI66">
        <v>0</v>
      </c>
      <c r="AJ66">
        <v>0</v>
      </c>
      <c r="AK66">
        <v>27.11310329440618</v>
      </c>
      <c r="AL66">
        <v>50.330547121664935</v>
      </c>
      <c r="AM66">
        <v>7.7877421579419739</v>
      </c>
      <c r="AN66">
        <v>3.3549219661865991E-2</v>
      </c>
      <c r="AO66">
        <v>0</v>
      </c>
      <c r="AP66">
        <v>3.9764221658360044</v>
      </c>
      <c r="AQ66">
        <v>0</v>
      </c>
      <c r="AR66">
        <v>21.787480040701304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42.623784309411207</v>
      </c>
      <c r="BB66">
        <f t="shared" si="0"/>
        <v>980.24931864537564</v>
      </c>
      <c r="BC66">
        <v>1.3945314170040486</v>
      </c>
      <c r="BD66">
        <v>0</v>
      </c>
      <c r="BE66">
        <v>0.77524085820895527</v>
      </c>
      <c r="BF66">
        <v>0.99557208121827423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403.88130389482899</v>
      </c>
      <c r="L67">
        <v>12.116406934079913</v>
      </c>
      <c r="M67">
        <v>55.717627759839111</v>
      </c>
      <c r="N67">
        <v>26.922451726291232</v>
      </c>
      <c r="O67">
        <v>75.619782200276774</v>
      </c>
      <c r="P67">
        <v>30.472906472989322</v>
      </c>
      <c r="Q67">
        <v>7.6191594568454351</v>
      </c>
      <c r="R67">
        <v>15.31464148357334</v>
      </c>
      <c r="S67">
        <v>12.031398345582177</v>
      </c>
      <c r="T67">
        <v>0.80429407947873277</v>
      </c>
      <c r="U67">
        <v>52.265175602699109</v>
      </c>
      <c r="V67">
        <v>9.0877169983883448</v>
      </c>
      <c r="W67">
        <v>19.196386495677555</v>
      </c>
      <c r="X67">
        <v>65.414945064983101</v>
      </c>
      <c r="Y67">
        <v>0</v>
      </c>
      <c r="Z67">
        <v>0</v>
      </c>
      <c r="AA67">
        <v>18.691102970569816</v>
      </c>
      <c r="AB67">
        <v>19.859181341465248</v>
      </c>
      <c r="AC67">
        <v>14.390008531427677</v>
      </c>
      <c r="AD67">
        <v>4.4961054542892924</v>
      </c>
      <c r="AE67">
        <v>24.460185862867878</v>
      </c>
      <c r="AF67">
        <v>6.015074593796701</v>
      </c>
      <c r="AG67">
        <v>30.343653425485279</v>
      </c>
      <c r="AH67">
        <v>32.944849803276973</v>
      </c>
      <c r="AI67">
        <v>0</v>
      </c>
      <c r="AJ67">
        <v>0</v>
      </c>
      <c r="AK67">
        <v>27.11310329440618</v>
      </c>
      <c r="AL67">
        <v>50.330547121664935</v>
      </c>
      <c r="AM67">
        <v>7.7877421579419739</v>
      </c>
      <c r="AN67">
        <v>3.3549219661865991E-2</v>
      </c>
      <c r="AO67">
        <v>0</v>
      </c>
      <c r="AP67">
        <v>3.9764221658360044</v>
      </c>
      <c r="AQ67">
        <v>0</v>
      </c>
      <c r="AR67">
        <v>21.787480040701304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43.835375864454974</v>
      </c>
      <c r="BB67">
        <f t="shared" si="0"/>
        <v>1008.4893267048511</v>
      </c>
      <c r="BC67">
        <v>1.3945314170040486</v>
      </c>
      <c r="BD67">
        <v>0</v>
      </c>
      <c r="BE67">
        <v>0.82413070422535217</v>
      </c>
      <c r="BF67">
        <v>1.4128379491525425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403.88130389482899</v>
      </c>
      <c r="L68">
        <v>12.116406934079913</v>
      </c>
      <c r="M68">
        <v>55.717627759839111</v>
      </c>
      <c r="N68">
        <v>26.922451726291232</v>
      </c>
      <c r="O68">
        <v>75.619782200276774</v>
      </c>
      <c r="P68">
        <v>30.472906472989322</v>
      </c>
      <c r="Q68">
        <v>9.0870574194894989</v>
      </c>
      <c r="R68">
        <v>19.448862908096643</v>
      </c>
      <c r="S68">
        <v>12.031398345582177</v>
      </c>
      <c r="T68">
        <v>0.80429407947873277</v>
      </c>
      <c r="U68">
        <v>52.265175602699109</v>
      </c>
      <c r="V68">
        <v>9.0877169983883448</v>
      </c>
      <c r="W68">
        <v>19.196386495677555</v>
      </c>
      <c r="X68">
        <v>65.414945064983101</v>
      </c>
      <c r="Y68">
        <v>0</v>
      </c>
      <c r="Z68">
        <v>0</v>
      </c>
      <c r="AA68">
        <v>18.691102970569816</v>
      </c>
      <c r="AB68">
        <v>19.859181341465248</v>
      </c>
      <c r="AC68">
        <v>14.390008531427677</v>
      </c>
      <c r="AD68">
        <v>4.4961054542892924</v>
      </c>
      <c r="AE68">
        <v>24.460185862867878</v>
      </c>
      <c r="AF68">
        <v>6.015074593796701</v>
      </c>
      <c r="AG68">
        <v>30.343653425485279</v>
      </c>
      <c r="AH68">
        <v>32.944849803276973</v>
      </c>
      <c r="AI68">
        <v>0</v>
      </c>
      <c r="AJ68">
        <v>0</v>
      </c>
      <c r="AK68">
        <v>27.11310329440618</v>
      </c>
      <c r="AL68">
        <v>50.330547121664935</v>
      </c>
      <c r="AM68">
        <v>7.7877421579419739</v>
      </c>
      <c r="AN68">
        <v>3.3549219661865991E-2</v>
      </c>
      <c r="AO68">
        <v>0</v>
      </c>
      <c r="AP68">
        <v>3.9764221658360044</v>
      </c>
      <c r="AQ68">
        <v>0</v>
      </c>
      <c r="AR68">
        <v>23.50110206637444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44.141173855511695</v>
      </c>
      <c r="BB68">
        <f t="shared" ref="BB68:BB98" si="1">SUM(B68:AZ68)-BA68+SUM(BC68:BF68)</f>
        <v>1015.4992701266348</v>
      </c>
      <c r="BC68">
        <v>1.3945314170040486</v>
      </c>
      <c r="BD68">
        <v>0</v>
      </c>
      <c r="BE68">
        <v>0.82413070422535217</v>
      </c>
      <c r="BF68">
        <v>1.4128379491525425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403.88130389482899</v>
      </c>
      <c r="L69">
        <v>12.116406934079913</v>
      </c>
      <c r="M69">
        <v>55.717627759839111</v>
      </c>
      <c r="N69">
        <v>26.922451726291232</v>
      </c>
      <c r="O69">
        <v>75.619782200276774</v>
      </c>
      <c r="P69">
        <v>30.472906472989322</v>
      </c>
      <c r="Q69">
        <v>9.0870574194894989</v>
      </c>
      <c r="R69">
        <v>19.448862908096643</v>
      </c>
      <c r="S69">
        <v>12.031398345582177</v>
      </c>
      <c r="T69">
        <v>0.80429407947873277</v>
      </c>
      <c r="U69">
        <v>52.265175602699109</v>
      </c>
      <c r="V69">
        <v>9.0877169983883448</v>
      </c>
      <c r="W69">
        <v>19.196386495677555</v>
      </c>
      <c r="X69">
        <v>65.414945064983101</v>
      </c>
      <c r="Y69">
        <v>0</v>
      </c>
      <c r="Z69">
        <v>0</v>
      </c>
      <c r="AA69">
        <v>18.691102970569816</v>
      </c>
      <c r="AB69">
        <v>19.859181341465248</v>
      </c>
      <c r="AC69">
        <v>14.390008531427677</v>
      </c>
      <c r="AD69">
        <v>4.4961054542892924</v>
      </c>
      <c r="AE69">
        <v>24.460185862867878</v>
      </c>
      <c r="AF69">
        <v>6.015074593796701</v>
      </c>
      <c r="AG69">
        <v>30.343653425485279</v>
      </c>
      <c r="AH69">
        <v>32.944849803276973</v>
      </c>
      <c r="AI69">
        <v>0</v>
      </c>
      <c r="AJ69">
        <v>0</v>
      </c>
      <c r="AK69">
        <v>27.11310329440618</v>
      </c>
      <c r="AL69">
        <v>50.330547121664935</v>
      </c>
      <c r="AM69">
        <v>7.7877421579419739</v>
      </c>
      <c r="AN69">
        <v>3.3549219661865991E-2</v>
      </c>
      <c r="AO69">
        <v>0</v>
      </c>
      <c r="AP69">
        <v>0.5680605713176996</v>
      </c>
      <c r="AQ69">
        <v>0</v>
      </c>
      <c r="AR69">
        <v>23.50110206637444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43.99870434086084</v>
      </c>
      <c r="BB69">
        <f t="shared" si="1"/>
        <v>1012.822174211816</v>
      </c>
      <c r="BC69">
        <v>1.3945314170040486</v>
      </c>
      <c r="BD69">
        <v>0.58879616504854371</v>
      </c>
      <c r="BE69">
        <v>0.82413070422535217</v>
      </c>
      <c r="BF69">
        <v>1.4128379491525425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403.88130389482899</v>
      </c>
      <c r="L70">
        <v>12.116406934079913</v>
      </c>
      <c r="M70">
        <v>55.717627759839111</v>
      </c>
      <c r="N70">
        <v>26.922451726291232</v>
      </c>
      <c r="O70">
        <v>75.619782200276774</v>
      </c>
      <c r="P70">
        <v>30.472906472989322</v>
      </c>
      <c r="Q70">
        <v>9.0870574194894989</v>
      </c>
      <c r="R70">
        <v>19.448862908096643</v>
      </c>
      <c r="S70">
        <v>12.031398345582177</v>
      </c>
      <c r="T70">
        <v>0.80429407947873277</v>
      </c>
      <c r="U70">
        <v>52.265175602699109</v>
      </c>
      <c r="V70">
        <v>9.0877169983883448</v>
      </c>
      <c r="W70">
        <v>19.196386495677555</v>
      </c>
      <c r="X70">
        <v>65.414945064983101</v>
      </c>
      <c r="Y70">
        <v>0</v>
      </c>
      <c r="Z70">
        <v>0</v>
      </c>
      <c r="AA70">
        <v>18.691102970569816</v>
      </c>
      <c r="AB70">
        <v>19.859181341465248</v>
      </c>
      <c r="AC70">
        <v>14.390008531427677</v>
      </c>
      <c r="AD70">
        <v>4.4961054542892924</v>
      </c>
      <c r="AE70">
        <v>24.460185862867878</v>
      </c>
      <c r="AF70">
        <v>6.015074593796701</v>
      </c>
      <c r="AG70">
        <v>30.343653425485279</v>
      </c>
      <c r="AH70">
        <v>32.944849803276973</v>
      </c>
      <c r="AI70">
        <v>0</v>
      </c>
      <c r="AJ70">
        <v>0</v>
      </c>
      <c r="AK70">
        <v>27.11310329440618</v>
      </c>
      <c r="AL70">
        <v>50.330547121664935</v>
      </c>
      <c r="AM70">
        <v>7.7877421579419739</v>
      </c>
      <c r="AN70">
        <v>3.3549219661865991E-2</v>
      </c>
      <c r="AO70">
        <v>0</v>
      </c>
      <c r="AP70">
        <v>0.5680605713176996</v>
      </c>
      <c r="AQ70">
        <v>0</v>
      </c>
      <c r="AR70">
        <v>21.787480040701304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43.927074940187694</v>
      </c>
      <c r="BB70">
        <f t="shared" si="1"/>
        <v>1011.1801815868159</v>
      </c>
      <c r="BC70">
        <v>1.3945314170040486</v>
      </c>
      <c r="BD70">
        <v>0.58879616504854371</v>
      </c>
      <c r="BE70">
        <v>0.82413070422535217</v>
      </c>
      <c r="BF70">
        <v>1.4128379491525425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403.88130389482899</v>
      </c>
      <c r="L71">
        <v>12.116406934079913</v>
      </c>
      <c r="M71">
        <v>55.717627759839111</v>
      </c>
      <c r="N71">
        <v>26.922451726291232</v>
      </c>
      <c r="O71">
        <v>75.619782200276774</v>
      </c>
      <c r="P71">
        <v>30.472906472989322</v>
      </c>
      <c r="Q71">
        <v>9.0870574194894989</v>
      </c>
      <c r="R71">
        <v>19.448862908096643</v>
      </c>
      <c r="S71">
        <v>12.031398345582177</v>
      </c>
      <c r="T71">
        <v>0.81240478269017169</v>
      </c>
      <c r="U71">
        <v>52.265175602699109</v>
      </c>
      <c r="V71">
        <v>9.0877169983883448</v>
      </c>
      <c r="W71">
        <v>19.196386495677555</v>
      </c>
      <c r="X71">
        <v>65.414945064983101</v>
      </c>
      <c r="Y71">
        <v>0</v>
      </c>
      <c r="Z71">
        <v>0</v>
      </c>
      <c r="AA71">
        <v>18.691102970569816</v>
      </c>
      <c r="AB71">
        <v>19.859181341465248</v>
      </c>
      <c r="AC71">
        <v>14.390008531427677</v>
      </c>
      <c r="AD71">
        <v>4.4961054542892924</v>
      </c>
      <c r="AE71">
        <v>24.460185862867878</v>
      </c>
      <c r="AF71">
        <v>6.015074593796701</v>
      </c>
      <c r="AG71">
        <v>30.343653425485279</v>
      </c>
      <c r="AH71">
        <v>32.944849803276973</v>
      </c>
      <c r="AI71">
        <v>0</v>
      </c>
      <c r="AJ71">
        <v>0</v>
      </c>
      <c r="AK71">
        <v>27.11310329440618</v>
      </c>
      <c r="AL71">
        <v>50.330547121664935</v>
      </c>
      <c r="AM71">
        <v>7.7877421579419739</v>
      </c>
      <c r="AN71">
        <v>3.3549219661865991E-2</v>
      </c>
      <c r="AO71">
        <v>0</v>
      </c>
      <c r="AP71">
        <v>0.73847855937422013</v>
      </c>
      <c r="AQ71">
        <v>6.2965485908265499</v>
      </c>
      <c r="AR71">
        <v>21.787480040701304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44.197733170579255</v>
      </c>
      <c r="BB71">
        <f t="shared" si="1"/>
        <v>1017.384600638519</v>
      </c>
      <c r="BC71">
        <v>1.3945314170040486</v>
      </c>
      <c r="BD71">
        <v>0.58879616504854371</v>
      </c>
      <c r="BE71">
        <v>0.82413070422535217</v>
      </c>
      <c r="BF71">
        <v>1.4128379491525425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403.88130389482899</v>
      </c>
      <c r="L72">
        <v>12.116309578649146</v>
      </c>
      <c r="M72">
        <v>55.717627759839111</v>
      </c>
      <c r="N72">
        <v>26.922451726291232</v>
      </c>
      <c r="O72">
        <v>75.619782200276774</v>
      </c>
      <c r="P72">
        <v>30.472906472989322</v>
      </c>
      <c r="Q72">
        <v>9.0870574194894989</v>
      </c>
      <c r="R72">
        <v>19.448862908096643</v>
      </c>
      <c r="S72">
        <v>12.031398345582177</v>
      </c>
      <c r="T72">
        <v>0.81240478269017169</v>
      </c>
      <c r="U72">
        <v>52.265175602699109</v>
      </c>
      <c r="V72">
        <v>9.0877169983883448</v>
      </c>
      <c r="W72">
        <v>19.196386495677555</v>
      </c>
      <c r="X72">
        <v>65.414945064983101</v>
      </c>
      <c r="Y72">
        <v>0</v>
      </c>
      <c r="Z72">
        <v>0</v>
      </c>
      <c r="AA72">
        <v>18.691102970569816</v>
      </c>
      <c r="AB72">
        <v>19.859181341465248</v>
      </c>
      <c r="AC72">
        <v>14.390008531427677</v>
      </c>
      <c r="AD72">
        <v>4.4961054542892924</v>
      </c>
      <c r="AE72">
        <v>24.460185862867878</v>
      </c>
      <c r="AF72">
        <v>6.015074593796701</v>
      </c>
      <c r="AG72">
        <v>30.343653425485279</v>
      </c>
      <c r="AH72">
        <v>32.944849803276973</v>
      </c>
      <c r="AI72">
        <v>0</v>
      </c>
      <c r="AJ72">
        <v>0</v>
      </c>
      <c r="AK72">
        <v>27.11310329440618</v>
      </c>
      <c r="AL72">
        <v>50.330547121664935</v>
      </c>
      <c r="AM72">
        <v>7.7877421579419739</v>
      </c>
      <c r="AN72">
        <v>3.3549219661865991E-2</v>
      </c>
      <c r="AO72">
        <v>0</v>
      </c>
      <c r="AP72">
        <v>0.73847855937422013</v>
      </c>
      <c r="AQ72">
        <v>12.5930971816531</v>
      </c>
      <c r="AR72">
        <v>21.787480040701304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44.460924832218794</v>
      </c>
      <c r="BB72">
        <f t="shared" si="1"/>
        <v>1023.4178602122751</v>
      </c>
      <c r="BC72">
        <v>1.3945314170040486</v>
      </c>
      <c r="BD72">
        <v>0.58879616504854371</v>
      </c>
      <c r="BE72">
        <v>0.82413070422535217</v>
      </c>
      <c r="BF72">
        <v>1.4128379491525425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403.88526749055688</v>
      </c>
      <c r="L73">
        <v>12.116325306206333</v>
      </c>
      <c r="M73">
        <v>55.717627759839111</v>
      </c>
      <c r="N73">
        <v>26.922451726291232</v>
      </c>
      <c r="O73">
        <v>75.619782200276774</v>
      </c>
      <c r="P73">
        <v>30.472906472989322</v>
      </c>
      <c r="Q73">
        <v>9.0870574194894989</v>
      </c>
      <c r="R73">
        <v>19.448862908096643</v>
      </c>
      <c r="S73">
        <v>12.031398345582177</v>
      </c>
      <c r="T73">
        <v>0.81240478269017169</v>
      </c>
      <c r="U73">
        <v>52.265175602699109</v>
      </c>
      <c r="V73">
        <v>9.0877169983883448</v>
      </c>
      <c r="W73">
        <v>19.196386495677555</v>
      </c>
      <c r="X73">
        <v>65.414945064983101</v>
      </c>
      <c r="Y73">
        <v>0</v>
      </c>
      <c r="Z73">
        <v>0</v>
      </c>
      <c r="AA73">
        <v>18.691102970569816</v>
      </c>
      <c r="AB73">
        <v>19.859181341465248</v>
      </c>
      <c r="AC73">
        <v>14.390008531427677</v>
      </c>
      <c r="AD73">
        <v>8.9922118459611742</v>
      </c>
      <c r="AE73">
        <v>24.460185862867878</v>
      </c>
      <c r="AF73">
        <v>6.015074593796701</v>
      </c>
      <c r="AG73">
        <v>30.343653425485279</v>
      </c>
      <c r="AH73">
        <v>32.944849803276973</v>
      </c>
      <c r="AI73">
        <v>0</v>
      </c>
      <c r="AJ73">
        <v>0</v>
      </c>
      <c r="AK73">
        <v>27.11310329440618</v>
      </c>
      <c r="AL73">
        <v>50.330547121664935</v>
      </c>
      <c r="AM73">
        <v>7.7877421579419739</v>
      </c>
      <c r="AN73">
        <v>3.3549219661865991E-2</v>
      </c>
      <c r="AO73">
        <v>0</v>
      </c>
      <c r="AP73">
        <v>0.51125442251653497</v>
      </c>
      <c r="AQ73">
        <v>12.5930971816531</v>
      </c>
      <c r="AR73">
        <v>21.787480040701304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44.639530446183329</v>
      </c>
      <c r="BB73">
        <f t="shared" si="1"/>
        <v>1027.491512908804</v>
      </c>
      <c r="BC73">
        <v>1.3945314170040486</v>
      </c>
      <c r="BD73">
        <v>0.58879616504854371</v>
      </c>
      <c r="BE73">
        <v>0.80352743661971837</v>
      </c>
      <c r="BF73">
        <v>1.4128379491525425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403.88526749055688</v>
      </c>
      <c r="L74">
        <v>12.116393775150506</v>
      </c>
      <c r="M74">
        <v>55.717627759839111</v>
      </c>
      <c r="N74">
        <v>26.922451726291232</v>
      </c>
      <c r="O74">
        <v>75.619782200276774</v>
      </c>
      <c r="P74">
        <v>30.472906472989322</v>
      </c>
      <c r="Q74">
        <v>9.0870574194894989</v>
      </c>
      <c r="R74">
        <v>19.448862908096643</v>
      </c>
      <c r="S74">
        <v>12.031398345582177</v>
      </c>
      <c r="T74">
        <v>0.81240478269017169</v>
      </c>
      <c r="U74">
        <v>52.265175602699109</v>
      </c>
      <c r="V74">
        <v>9.0877169983883448</v>
      </c>
      <c r="W74">
        <v>19.196386495677555</v>
      </c>
      <c r="X74">
        <v>65.414945064983101</v>
      </c>
      <c r="Y74">
        <v>0</v>
      </c>
      <c r="Z74">
        <v>0</v>
      </c>
      <c r="AA74">
        <v>18.691102970569816</v>
      </c>
      <c r="AB74">
        <v>19.859181341465248</v>
      </c>
      <c r="AC74">
        <v>14.390008531427677</v>
      </c>
      <c r="AD74">
        <v>8.9922118459611742</v>
      </c>
      <c r="AE74">
        <v>24.460185862867878</v>
      </c>
      <c r="AF74">
        <v>6.015074593796701</v>
      </c>
      <c r="AG74">
        <v>30.343653425485279</v>
      </c>
      <c r="AH74">
        <v>32.944849803276973</v>
      </c>
      <c r="AI74">
        <v>0</v>
      </c>
      <c r="AJ74">
        <v>0</v>
      </c>
      <c r="AK74">
        <v>27.11310329440618</v>
      </c>
      <c r="AL74">
        <v>50.330547121664935</v>
      </c>
      <c r="AM74">
        <v>7.7877421579419739</v>
      </c>
      <c r="AN74">
        <v>3.3549219661865991E-2</v>
      </c>
      <c r="AO74">
        <v>0</v>
      </c>
      <c r="AP74">
        <v>0.51125442251653497</v>
      </c>
      <c r="AQ74">
        <v>12.5930971816531</v>
      </c>
      <c r="AR74">
        <v>21.787480040701304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44.639533308185193</v>
      </c>
      <c r="BB74">
        <f t="shared" si="1"/>
        <v>1027.4915785157466</v>
      </c>
      <c r="BC74">
        <v>1.3945314170040486</v>
      </c>
      <c r="BD74">
        <v>0.58879616504854371</v>
      </c>
      <c r="BE74">
        <v>0.80352743661971837</v>
      </c>
      <c r="BF74">
        <v>1.4128379491525425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403.88526749055688</v>
      </c>
      <c r="L75">
        <v>12.116393775150506</v>
      </c>
      <c r="M75">
        <v>55.717627759839111</v>
      </c>
      <c r="N75">
        <v>26.922451726291232</v>
      </c>
      <c r="O75">
        <v>75.619782200276774</v>
      </c>
      <c r="P75">
        <v>30.472906472989322</v>
      </c>
      <c r="Q75">
        <v>9.0870574194894989</v>
      </c>
      <c r="R75">
        <v>19.448862908096643</v>
      </c>
      <c r="S75">
        <v>12.031398345582177</v>
      </c>
      <c r="T75">
        <v>0.81240478269017169</v>
      </c>
      <c r="U75">
        <v>52.265175602699109</v>
      </c>
      <c r="V75">
        <v>9.0877169983883448</v>
      </c>
      <c r="W75">
        <v>19.196386495677555</v>
      </c>
      <c r="X75">
        <v>65.414945064983101</v>
      </c>
      <c r="Y75">
        <v>0</v>
      </c>
      <c r="Z75">
        <v>0</v>
      </c>
      <c r="AA75">
        <v>18.147382354414525</v>
      </c>
      <c r="AB75">
        <v>19.859181341465248</v>
      </c>
      <c r="AC75">
        <v>14.390008531427677</v>
      </c>
      <c r="AD75">
        <v>7.8193142207263602</v>
      </c>
      <c r="AE75">
        <v>24.460185862867878</v>
      </c>
      <c r="AF75">
        <v>6.015074593796701</v>
      </c>
      <c r="AG75">
        <v>30.343653425485279</v>
      </c>
      <c r="AH75">
        <v>26.675991485493629</v>
      </c>
      <c r="AI75">
        <v>0</v>
      </c>
      <c r="AJ75">
        <v>0</v>
      </c>
      <c r="AK75">
        <v>27.11310329440618</v>
      </c>
      <c r="AL75">
        <v>50.330547121664935</v>
      </c>
      <c r="AM75">
        <v>7.7877421579419739</v>
      </c>
      <c r="AN75">
        <v>3.3549219661865991E-2</v>
      </c>
      <c r="AO75">
        <v>0</v>
      </c>
      <c r="AP75">
        <v>0.51125442251653497</v>
      </c>
      <c r="AQ75">
        <v>12.5930971816531</v>
      </c>
      <c r="AR75">
        <v>21.787480040701304</v>
      </c>
      <c r="AS75">
        <v>2.6491522896055106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44.416474953717241</v>
      </c>
      <c r="BB75">
        <f t="shared" si="1"/>
        <v>1022.4239926250654</v>
      </c>
      <c r="BC75">
        <v>1.3945314170040486</v>
      </c>
      <c r="BD75">
        <v>0.78761080000000017</v>
      </c>
      <c r="BE75">
        <v>0.65039282608695659</v>
      </c>
      <c r="BF75">
        <v>1.4128379491525425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403.88526749055688</v>
      </c>
      <c r="L76">
        <v>12.116393775150506</v>
      </c>
      <c r="M76">
        <v>55.717627759839111</v>
      </c>
      <c r="N76">
        <v>26.922451726291232</v>
      </c>
      <c r="O76">
        <v>75.619782200276774</v>
      </c>
      <c r="P76">
        <v>30.472906472989322</v>
      </c>
      <c r="Q76">
        <v>9.0870574194894989</v>
      </c>
      <c r="R76">
        <v>19.448862908096643</v>
      </c>
      <c r="S76">
        <v>12.031398345582177</v>
      </c>
      <c r="T76">
        <v>0.81240478269017169</v>
      </c>
      <c r="U76">
        <v>52.265175602699109</v>
      </c>
      <c r="V76">
        <v>9.0877169983883448</v>
      </c>
      <c r="W76">
        <v>19.196386495677555</v>
      </c>
      <c r="X76">
        <v>65.414945064983101</v>
      </c>
      <c r="Y76">
        <v>0</v>
      </c>
      <c r="Z76">
        <v>0</v>
      </c>
      <c r="AA76">
        <v>18.691102970569816</v>
      </c>
      <c r="AB76">
        <v>19.859181341465248</v>
      </c>
      <c r="AC76">
        <v>14.390008531427677</v>
      </c>
      <c r="AD76">
        <v>7.8193142207263602</v>
      </c>
      <c r="AE76">
        <v>24.460185862867878</v>
      </c>
      <c r="AF76">
        <v>6.015074593796701</v>
      </c>
      <c r="AG76">
        <v>30.343653425485279</v>
      </c>
      <c r="AH76">
        <v>35.56798894656648</v>
      </c>
      <c r="AI76">
        <v>0</v>
      </c>
      <c r="AJ76">
        <v>0</v>
      </c>
      <c r="AK76">
        <v>27.11310329440618</v>
      </c>
      <c r="AL76">
        <v>50.330547121664935</v>
      </c>
      <c r="AM76">
        <v>7.7877421579419739</v>
      </c>
      <c r="AN76">
        <v>3.3549219661865991E-2</v>
      </c>
      <c r="AO76">
        <v>0</v>
      </c>
      <c r="AP76">
        <v>0.51125442251653497</v>
      </c>
      <c r="AQ76">
        <v>18.88964577247965</v>
      </c>
      <c r="AR76">
        <v>21.787480040701304</v>
      </c>
      <c r="AS76">
        <v>5.2983055161761641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45.184818305312596</v>
      </c>
      <c r="BB76">
        <f t="shared" si="1"/>
        <v>1040.4229648190376</v>
      </c>
      <c r="BC76">
        <v>1.3945314170040486</v>
      </c>
      <c r="BD76">
        <v>0.94263884939759024</v>
      </c>
      <c r="BE76">
        <v>0.88126042763157886</v>
      </c>
      <c r="BF76">
        <v>1.4128379491525425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403.88277402500614</v>
      </c>
      <c r="L77">
        <v>12.116550359096607</v>
      </c>
      <c r="M77">
        <v>55.717627759839111</v>
      </c>
      <c r="N77">
        <v>26.922451726291232</v>
      </c>
      <c r="O77">
        <v>75.619782200276774</v>
      </c>
      <c r="P77">
        <v>30.472906472989322</v>
      </c>
      <c r="Q77">
        <v>8.7953122139618962</v>
      </c>
      <c r="R77">
        <v>19.448862908096643</v>
      </c>
      <c r="S77">
        <v>12.031398345582177</v>
      </c>
      <c r="T77">
        <v>0.81240478269017169</v>
      </c>
      <c r="U77">
        <v>52.265175602699109</v>
      </c>
      <c r="V77">
        <v>9.0877169983883448</v>
      </c>
      <c r="W77">
        <v>19.196386495677555</v>
      </c>
      <c r="X77">
        <v>65.414945064983101</v>
      </c>
      <c r="Y77">
        <v>0</v>
      </c>
      <c r="Z77">
        <v>2.9063663519098313</v>
      </c>
      <c r="AA77">
        <v>18.691102970569816</v>
      </c>
      <c r="AB77">
        <v>19.859181341465248</v>
      </c>
      <c r="AC77">
        <v>14.390008531427677</v>
      </c>
      <c r="AD77">
        <v>13.488317300250468</v>
      </c>
      <c r="AE77">
        <v>24.460185862867878</v>
      </c>
      <c r="AF77">
        <v>6.015074593796701</v>
      </c>
      <c r="AG77">
        <v>30.343653425485279</v>
      </c>
      <c r="AH77">
        <v>54.908082706219993</v>
      </c>
      <c r="AI77">
        <v>0</v>
      </c>
      <c r="AJ77">
        <v>0</v>
      </c>
      <c r="AK77">
        <v>27.11310329440618</v>
      </c>
      <c r="AL77">
        <v>50.330547121664935</v>
      </c>
      <c r="AM77">
        <v>7.7877421579419739</v>
      </c>
      <c r="AN77">
        <v>3.3549219661865991E-2</v>
      </c>
      <c r="AO77">
        <v>0</v>
      </c>
      <c r="AP77">
        <v>0.51125442251653497</v>
      </c>
      <c r="AQ77">
        <v>18.88964577247965</v>
      </c>
      <c r="AR77">
        <v>21.787480040701304</v>
      </c>
      <c r="AS77">
        <v>7.9474578057816743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46.450126601163447</v>
      </c>
      <c r="BB77">
        <f t="shared" si="1"/>
        <v>1070.6826841838597</v>
      </c>
      <c r="BC77">
        <v>1.3945314170040486</v>
      </c>
      <c r="BD77">
        <v>1.7457289805825242</v>
      </c>
      <c r="BE77">
        <v>1.3326645635593219</v>
      </c>
      <c r="BF77">
        <v>1.4128379491525425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454.37237615436055</v>
      </c>
      <c r="L78">
        <v>12.116528529115218</v>
      </c>
      <c r="M78">
        <v>55.717627759839111</v>
      </c>
      <c r="N78">
        <v>26.922451726291232</v>
      </c>
      <c r="O78">
        <v>75.619782200276774</v>
      </c>
      <c r="P78">
        <v>30.472906472989322</v>
      </c>
      <c r="Q78">
        <v>8.7924731107220584</v>
      </c>
      <c r="R78">
        <v>19.448862908096643</v>
      </c>
      <c r="S78">
        <v>12.028906328249242</v>
      </c>
      <c r="T78">
        <v>0.81240478269017169</v>
      </c>
      <c r="U78">
        <v>52.265175602699109</v>
      </c>
      <c r="V78">
        <v>9.0877169983883448</v>
      </c>
      <c r="W78">
        <v>19.196386495677555</v>
      </c>
      <c r="X78">
        <v>65.414945064983101</v>
      </c>
      <c r="Y78">
        <v>0</v>
      </c>
      <c r="Z78">
        <v>5.8127322454602375</v>
      </c>
      <c r="AA78">
        <v>18.691102970569816</v>
      </c>
      <c r="AB78">
        <v>19.859181341465248</v>
      </c>
      <c r="AC78">
        <v>14.390008531427677</v>
      </c>
      <c r="AD78">
        <v>18.026126437382587</v>
      </c>
      <c r="AE78">
        <v>24.460185862867878</v>
      </c>
      <c r="AF78">
        <v>6.2351372194093084</v>
      </c>
      <c r="AG78">
        <v>30.343653425485279</v>
      </c>
      <c r="AH78">
        <v>65.889699157691496</v>
      </c>
      <c r="AI78">
        <v>0</v>
      </c>
      <c r="AJ78">
        <v>0</v>
      </c>
      <c r="AK78">
        <v>27.11310329440618</v>
      </c>
      <c r="AL78">
        <v>50.330547121664935</v>
      </c>
      <c r="AM78">
        <v>7.7877421579419739</v>
      </c>
      <c r="AN78">
        <v>3.3549219661865991E-2</v>
      </c>
      <c r="AO78">
        <v>0</v>
      </c>
      <c r="AP78">
        <v>0.51125442251653497</v>
      </c>
      <c r="AQ78">
        <v>19.325561061897304</v>
      </c>
      <c r="AR78">
        <v>21.787480040701304</v>
      </c>
      <c r="AS78">
        <v>10.596611032352328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49.468720782510218</v>
      </c>
      <c r="BB78">
        <f t="shared" si="1"/>
        <v>1140.7406686485544</v>
      </c>
      <c r="BC78">
        <v>1.4289921904761906</v>
      </c>
      <c r="BD78">
        <v>2.3241953883495143</v>
      </c>
      <c r="BE78">
        <v>1.5811442258064514</v>
      </c>
      <c r="BF78">
        <v>1.4128379491525425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518.77169651007262</v>
      </c>
      <c r="L79">
        <v>12.116528529115218</v>
      </c>
      <c r="M79">
        <v>55.717627759839111</v>
      </c>
      <c r="N79">
        <v>26.922451726291232</v>
      </c>
      <c r="O79">
        <v>75.619782200276774</v>
      </c>
      <c r="P79">
        <v>30.472906472989322</v>
      </c>
      <c r="Q79">
        <v>8.7924731107220584</v>
      </c>
      <c r="R79">
        <v>19.448862908096643</v>
      </c>
      <c r="S79">
        <v>12.028906328249242</v>
      </c>
      <c r="T79">
        <v>0.81240478269017169</v>
      </c>
      <c r="U79">
        <v>52.265175602699109</v>
      </c>
      <c r="V79">
        <v>9.0877169983883448</v>
      </c>
      <c r="W79">
        <v>19.196386495677555</v>
      </c>
      <c r="X79">
        <v>65.414945064983101</v>
      </c>
      <c r="Y79">
        <v>0</v>
      </c>
      <c r="Z79">
        <v>5.8127322454602375</v>
      </c>
      <c r="AA79">
        <v>18.691102970569816</v>
      </c>
      <c r="AB79">
        <v>19.859181341465248</v>
      </c>
      <c r="AC79">
        <v>14.390008531427677</v>
      </c>
      <c r="AD79">
        <v>18.026126437382587</v>
      </c>
      <c r="AE79">
        <v>24.460185862867878</v>
      </c>
      <c r="AF79">
        <v>6.2351372194093084</v>
      </c>
      <c r="AG79">
        <v>30.343653425485279</v>
      </c>
      <c r="AH79">
        <v>65.889699157691496</v>
      </c>
      <c r="AI79">
        <v>1.5757657440826549</v>
      </c>
      <c r="AJ79">
        <v>0</v>
      </c>
      <c r="AK79">
        <v>27.11310329440618</v>
      </c>
      <c r="AL79">
        <v>50.330547121664935</v>
      </c>
      <c r="AM79">
        <v>7.7877421579419739</v>
      </c>
      <c r="AN79">
        <v>3.3549219661865991E-2</v>
      </c>
      <c r="AO79">
        <v>0</v>
      </c>
      <c r="AP79">
        <v>0.51125442251653497</v>
      </c>
      <c r="AQ79">
        <v>19.325561061897304</v>
      </c>
      <c r="AR79">
        <v>21.787480040701304</v>
      </c>
      <c r="AS79">
        <v>15.704177148925066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52.439975645154362</v>
      </c>
      <c r="BB79">
        <f t="shared" si="1"/>
        <v>1208.8520660022778</v>
      </c>
      <c r="BC79">
        <v>1.4289921904761906</v>
      </c>
      <c r="BD79">
        <v>2.3241953883495143</v>
      </c>
      <c r="BE79">
        <v>1.5811442258064514</v>
      </c>
      <c r="BF79">
        <v>1.4128379491525425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518.77169651007262</v>
      </c>
      <c r="L80">
        <v>12.116528529115218</v>
      </c>
      <c r="M80">
        <v>55.717627759839111</v>
      </c>
      <c r="N80">
        <v>26.922451726291232</v>
      </c>
      <c r="O80">
        <v>75.619782200276774</v>
      </c>
      <c r="P80">
        <v>30.472906472989322</v>
      </c>
      <c r="Q80">
        <v>8.7924731107220584</v>
      </c>
      <c r="R80">
        <v>19.448862908096643</v>
      </c>
      <c r="S80">
        <v>12.028906328249242</v>
      </c>
      <c r="T80">
        <v>0.81240478269017169</v>
      </c>
      <c r="U80">
        <v>52.265175602699109</v>
      </c>
      <c r="V80">
        <v>9.0877169983883448</v>
      </c>
      <c r="W80">
        <v>19.196386495677555</v>
      </c>
      <c r="X80">
        <v>65.414945064983101</v>
      </c>
      <c r="Y80">
        <v>0</v>
      </c>
      <c r="Z80">
        <v>5.8127322454602375</v>
      </c>
      <c r="AA80">
        <v>18.691102970569816</v>
      </c>
      <c r="AB80">
        <v>19.859181341465248</v>
      </c>
      <c r="AC80">
        <v>14.390008531427677</v>
      </c>
      <c r="AD80">
        <v>18.026126437382587</v>
      </c>
      <c r="AE80">
        <v>24.460185862867878</v>
      </c>
      <c r="AF80">
        <v>6.2351372194093084</v>
      </c>
      <c r="AG80">
        <v>30.343653425485279</v>
      </c>
      <c r="AH80">
        <v>65.889699157691496</v>
      </c>
      <c r="AI80">
        <v>3.7818385362554787</v>
      </c>
      <c r="AJ80">
        <v>0</v>
      </c>
      <c r="AK80">
        <v>27.11310329440618</v>
      </c>
      <c r="AL80">
        <v>50.330547121664935</v>
      </c>
      <c r="AM80">
        <v>7.7877421579419739</v>
      </c>
      <c r="AN80">
        <v>3.3549219661865991E-2</v>
      </c>
      <c r="AO80">
        <v>0</v>
      </c>
      <c r="AP80">
        <v>0.51125442251653497</v>
      </c>
      <c r="AQ80">
        <v>19.325561061897304</v>
      </c>
      <c r="AR80">
        <v>23.50110206637444</v>
      </c>
      <c r="AS80">
        <v>15.704177148925066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52.603818888540317</v>
      </c>
      <c r="BB80">
        <f t="shared" si="1"/>
        <v>1212.6079175767379</v>
      </c>
      <c r="BC80">
        <v>1.4289921904761906</v>
      </c>
      <c r="BD80">
        <v>2.3241953883495143</v>
      </c>
      <c r="BE80">
        <v>1.5811442258064514</v>
      </c>
      <c r="BF80">
        <v>1.4128379491525425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518.77169651007262</v>
      </c>
      <c r="L81">
        <v>12.116528529115218</v>
      </c>
      <c r="M81">
        <v>55.717627759839111</v>
      </c>
      <c r="N81">
        <v>26.922451726291232</v>
      </c>
      <c r="O81">
        <v>75.619782200276774</v>
      </c>
      <c r="P81">
        <v>30.472906472989322</v>
      </c>
      <c r="Q81">
        <v>8.7924731107220584</v>
      </c>
      <c r="R81">
        <v>19.448862908096643</v>
      </c>
      <c r="S81">
        <v>12.028906328249242</v>
      </c>
      <c r="T81">
        <v>0.81240478269017169</v>
      </c>
      <c r="U81">
        <v>52.265175602699109</v>
      </c>
      <c r="V81">
        <v>9.0877169983883448</v>
      </c>
      <c r="W81">
        <v>19.196386495677555</v>
      </c>
      <c r="X81">
        <v>65.414945064983101</v>
      </c>
      <c r="Y81">
        <v>0</v>
      </c>
      <c r="Z81">
        <v>5.8127322454602375</v>
      </c>
      <c r="AA81">
        <v>18.691102970569816</v>
      </c>
      <c r="AB81">
        <v>19.859181341465248</v>
      </c>
      <c r="AC81">
        <v>14.390008531427677</v>
      </c>
      <c r="AD81">
        <v>18.026126437382587</v>
      </c>
      <c r="AE81">
        <v>24.460185862867878</v>
      </c>
      <c r="AF81">
        <v>6.2351372194093084</v>
      </c>
      <c r="AG81">
        <v>30.343653425485279</v>
      </c>
      <c r="AH81">
        <v>65.889699157691496</v>
      </c>
      <c r="AI81">
        <v>24.644977625798369</v>
      </c>
      <c r="AJ81">
        <v>0</v>
      </c>
      <c r="AK81">
        <v>27.11310329440618</v>
      </c>
      <c r="AL81">
        <v>50.330547121664935</v>
      </c>
      <c r="AM81">
        <v>7.7877421579419739</v>
      </c>
      <c r="AN81">
        <v>3.3549219661865991E-2</v>
      </c>
      <c r="AO81">
        <v>0</v>
      </c>
      <c r="AP81">
        <v>0.51125442251653497</v>
      </c>
      <c r="AQ81">
        <v>19.325561061897304</v>
      </c>
      <c r="AR81">
        <v>23.50110206637444</v>
      </c>
      <c r="AS81">
        <v>15.704177148925066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53.475898102483214</v>
      </c>
      <c r="BB81">
        <f t="shared" si="1"/>
        <v>1232.598977452338</v>
      </c>
      <c r="BC81">
        <v>1.4289921904761906</v>
      </c>
      <c r="BD81">
        <v>2.3241953883495143</v>
      </c>
      <c r="BE81">
        <v>1.5811442258064514</v>
      </c>
      <c r="BF81">
        <v>1.4128379491525425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518.77169651007262</v>
      </c>
      <c r="L82">
        <v>12.116528529115218</v>
      </c>
      <c r="M82">
        <v>55.717627759839111</v>
      </c>
      <c r="N82">
        <v>26.922451726291232</v>
      </c>
      <c r="O82">
        <v>75.619782200276774</v>
      </c>
      <c r="P82">
        <v>30.472906472989322</v>
      </c>
      <c r="Q82">
        <v>8.7924731107220584</v>
      </c>
      <c r="R82">
        <v>19.448862908096643</v>
      </c>
      <c r="S82">
        <v>12.028906328249242</v>
      </c>
      <c r="T82">
        <v>0.81240478269017169</v>
      </c>
      <c r="U82">
        <v>52.265175602699109</v>
      </c>
      <c r="V82">
        <v>9.0877169983883448</v>
      </c>
      <c r="W82">
        <v>19.196386495677555</v>
      </c>
      <c r="X82">
        <v>65.414945064983101</v>
      </c>
      <c r="Y82">
        <v>0</v>
      </c>
      <c r="Z82">
        <v>5.8127322454602375</v>
      </c>
      <c r="AA82">
        <v>18.691102970569816</v>
      </c>
      <c r="AB82">
        <v>19.859181341465248</v>
      </c>
      <c r="AC82">
        <v>14.390008531427677</v>
      </c>
      <c r="AD82">
        <v>18.026126437382587</v>
      </c>
      <c r="AE82">
        <v>24.460185862867878</v>
      </c>
      <c r="AF82">
        <v>6.2351372194093084</v>
      </c>
      <c r="AG82">
        <v>30.343653425485279</v>
      </c>
      <c r="AH82">
        <v>65.889699157691496</v>
      </c>
      <c r="AI82">
        <v>24.644977625798369</v>
      </c>
      <c r="AJ82">
        <v>0</v>
      </c>
      <c r="AK82">
        <v>27.11310329440618</v>
      </c>
      <c r="AL82">
        <v>50.330547121664935</v>
      </c>
      <c r="AM82">
        <v>7.7877421579419739</v>
      </c>
      <c r="AN82">
        <v>3.3549219661865991E-2</v>
      </c>
      <c r="AO82">
        <v>0</v>
      </c>
      <c r="AP82">
        <v>0.51125442251653497</v>
      </c>
      <c r="AQ82">
        <v>19.325561061897304</v>
      </c>
      <c r="AR82">
        <v>21.787480040701304</v>
      </c>
      <c r="AS82">
        <v>15.704177148925066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53.404268701810082</v>
      </c>
      <c r="BB82">
        <f t="shared" si="1"/>
        <v>1230.9569848273379</v>
      </c>
      <c r="BC82">
        <v>1.4289921904761906</v>
      </c>
      <c r="BD82">
        <v>2.3241953883495143</v>
      </c>
      <c r="BE82">
        <v>1.5811442258064514</v>
      </c>
      <c r="BF82">
        <v>1.4128379491525425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518.77169651007262</v>
      </c>
      <c r="L83">
        <v>10.832939465746307</v>
      </c>
      <c r="M83">
        <v>55.717627759839111</v>
      </c>
      <c r="N83">
        <v>26.922451726291232</v>
      </c>
      <c r="O83">
        <v>75.619782200276774</v>
      </c>
      <c r="P83">
        <v>30.472906472989322</v>
      </c>
      <c r="Q83">
        <v>8.7924731107220584</v>
      </c>
      <c r="R83">
        <v>19.448862908096643</v>
      </c>
      <c r="S83">
        <v>12.028906328249242</v>
      </c>
      <c r="T83">
        <v>0.81240478269017169</v>
      </c>
      <c r="U83">
        <v>52.265175602699109</v>
      </c>
      <c r="V83">
        <v>9.0877169983883448</v>
      </c>
      <c r="W83">
        <v>19.196386495677555</v>
      </c>
      <c r="X83">
        <v>65.414945064983101</v>
      </c>
      <c r="Y83">
        <v>0</v>
      </c>
      <c r="Z83">
        <v>5.8127322454602375</v>
      </c>
      <c r="AA83">
        <v>18.691102970569816</v>
      </c>
      <c r="AB83">
        <v>19.859181341465248</v>
      </c>
      <c r="AC83">
        <v>14.390008531427677</v>
      </c>
      <c r="AD83">
        <v>18.026126437382587</v>
      </c>
      <c r="AE83">
        <v>24.460185862867878</v>
      </c>
      <c r="AF83">
        <v>6.2351372194093084</v>
      </c>
      <c r="AG83">
        <v>30.343653425485279</v>
      </c>
      <c r="AH83">
        <v>65.889699157691496</v>
      </c>
      <c r="AI83">
        <v>24.644977625798369</v>
      </c>
      <c r="AJ83">
        <v>0</v>
      </c>
      <c r="AK83">
        <v>27.11310329440618</v>
      </c>
      <c r="AL83">
        <v>61.271970882905435</v>
      </c>
      <c r="AM83">
        <v>7.7877421579419739</v>
      </c>
      <c r="AN83">
        <v>3.3549219661865991E-2</v>
      </c>
      <c r="AO83">
        <v>0</v>
      </c>
      <c r="AP83">
        <v>1.0793145354872613</v>
      </c>
      <c r="AQ83">
        <v>19.325561061897304</v>
      </c>
      <c r="AR83">
        <v>21.787480040701304</v>
      </c>
      <c r="AS83">
        <v>11.921187411396367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53.673582133874589</v>
      </c>
      <c r="BB83">
        <f t="shared" si="1"/>
        <v>1237.1305764685872</v>
      </c>
      <c r="BC83">
        <v>1.4289921904761906</v>
      </c>
      <c r="BD83">
        <v>2.3241953883495143</v>
      </c>
      <c r="BE83">
        <v>1.5811442258064514</v>
      </c>
      <c r="BF83">
        <v>1.4128379491525425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518.77169651007262</v>
      </c>
      <c r="L84">
        <v>10.832939465746307</v>
      </c>
      <c r="M84">
        <v>55.717627759839111</v>
      </c>
      <c r="N84">
        <v>26.922451726291232</v>
      </c>
      <c r="O84">
        <v>75.619782200276774</v>
      </c>
      <c r="P84">
        <v>30.472906472989322</v>
      </c>
      <c r="Q84">
        <v>8.7924731107220584</v>
      </c>
      <c r="R84">
        <v>19.448862908096643</v>
      </c>
      <c r="S84">
        <v>12.028906328249242</v>
      </c>
      <c r="T84">
        <v>0.81240478269017169</v>
      </c>
      <c r="U84">
        <v>52.265175602699109</v>
      </c>
      <c r="V84">
        <v>9.0877169983883448</v>
      </c>
      <c r="W84">
        <v>19.196386495677555</v>
      </c>
      <c r="X84">
        <v>65.414945064983101</v>
      </c>
      <c r="Y84">
        <v>0</v>
      </c>
      <c r="Z84">
        <v>5.8127322454602375</v>
      </c>
      <c r="AA84">
        <v>18.691102970569816</v>
      </c>
      <c r="AB84">
        <v>19.859181341465248</v>
      </c>
      <c r="AC84">
        <v>14.390008531427677</v>
      </c>
      <c r="AD84">
        <v>18.026126437382587</v>
      </c>
      <c r="AE84">
        <v>24.460185862867878</v>
      </c>
      <c r="AF84">
        <v>6.2351372194093084</v>
      </c>
      <c r="AG84">
        <v>30.343653425485279</v>
      </c>
      <c r="AH84">
        <v>65.889699157691496</v>
      </c>
      <c r="AI84">
        <v>24.644977625798369</v>
      </c>
      <c r="AJ84">
        <v>0</v>
      </c>
      <c r="AK84">
        <v>27.11310329440618</v>
      </c>
      <c r="AL84">
        <v>61.271970882905435</v>
      </c>
      <c r="AM84">
        <v>7.7877421579419739</v>
      </c>
      <c r="AN84">
        <v>3.3549219661865991E-2</v>
      </c>
      <c r="AO84">
        <v>0</v>
      </c>
      <c r="AP84">
        <v>1.0793145354872613</v>
      </c>
      <c r="AQ84">
        <v>19.325561061897304</v>
      </c>
      <c r="AR84">
        <v>21.787480040701304</v>
      </c>
      <c r="AS84">
        <v>11.921187411396367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53.673582133874589</v>
      </c>
      <c r="BB84">
        <f t="shared" si="1"/>
        <v>1237.1305764685872</v>
      </c>
      <c r="BC84">
        <v>1.4289921904761906</v>
      </c>
      <c r="BD84">
        <v>2.3241953883495143</v>
      </c>
      <c r="BE84">
        <v>1.5811442258064514</v>
      </c>
      <c r="BF84">
        <v>1.4128379491525425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470.42059746658174</v>
      </c>
      <c r="L85">
        <v>3.0264788179060065</v>
      </c>
      <c r="M85">
        <v>55.717627759839111</v>
      </c>
      <c r="N85">
        <v>26.922451726291232</v>
      </c>
      <c r="O85">
        <v>75.619782200276774</v>
      </c>
      <c r="P85">
        <v>30.472906472989322</v>
      </c>
      <c r="Q85">
        <v>3.0292109173346886</v>
      </c>
      <c r="R85">
        <v>19.448862908096643</v>
      </c>
      <c r="S85">
        <v>10.204684470939368</v>
      </c>
      <c r="T85">
        <v>0.57551596384024639</v>
      </c>
      <c r="U85">
        <v>52.265175602699109</v>
      </c>
      <c r="V85">
        <v>9.0877169983883448</v>
      </c>
      <c r="W85">
        <v>19.109117763838011</v>
      </c>
      <c r="X85">
        <v>65.414945064983101</v>
      </c>
      <c r="Y85">
        <v>0</v>
      </c>
      <c r="Z85">
        <v>5.8127322454602375</v>
      </c>
      <c r="AA85">
        <v>18.691102970569816</v>
      </c>
      <c r="AB85">
        <v>19.859181341465248</v>
      </c>
      <c r="AC85">
        <v>14.390008531427677</v>
      </c>
      <c r="AD85">
        <v>18.026126437382587</v>
      </c>
      <c r="AE85">
        <v>24.460185862867878</v>
      </c>
      <c r="AF85">
        <v>6.2351372194093084</v>
      </c>
      <c r="AG85">
        <v>30.343653425485279</v>
      </c>
      <c r="AH85">
        <v>65.889699157691496</v>
      </c>
      <c r="AI85">
        <v>24.644977625798369</v>
      </c>
      <c r="AJ85">
        <v>0</v>
      </c>
      <c r="AK85">
        <v>27.11310329440618</v>
      </c>
      <c r="AL85">
        <v>61.271970882905435</v>
      </c>
      <c r="AM85">
        <v>7.7877421579419739</v>
      </c>
      <c r="AN85">
        <v>3.3549219661865991E-2</v>
      </c>
      <c r="AO85">
        <v>0</v>
      </c>
      <c r="AP85">
        <v>1.0793145354872613</v>
      </c>
      <c r="AQ85">
        <v>19.325561061897304</v>
      </c>
      <c r="AR85">
        <v>21.787480040701304</v>
      </c>
      <c r="AS85">
        <v>11.921187411396367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50.995489519838998</v>
      </c>
      <c r="BB85">
        <f t="shared" si="1"/>
        <v>1175.6645445653287</v>
      </c>
      <c r="BC85">
        <v>1.4289921904761906</v>
      </c>
      <c r="BD85">
        <v>2.3241953883495143</v>
      </c>
      <c r="BE85">
        <v>1.5811442258064514</v>
      </c>
      <c r="BF85">
        <v>1.337914724576271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417.45063502423091</v>
      </c>
      <c r="L86">
        <v>3.0264788179060065</v>
      </c>
      <c r="M86">
        <v>55.717627759839111</v>
      </c>
      <c r="N86">
        <v>26.922451726291232</v>
      </c>
      <c r="O86">
        <v>75.619782200276774</v>
      </c>
      <c r="P86">
        <v>30.472906472989322</v>
      </c>
      <c r="Q86">
        <v>3.0292109173346886</v>
      </c>
      <c r="R86">
        <v>19.448862908096643</v>
      </c>
      <c r="S86">
        <v>6.8890651129566463</v>
      </c>
      <c r="T86">
        <v>0.23950732275794895</v>
      </c>
      <c r="U86">
        <v>52.265175602699109</v>
      </c>
      <c r="V86">
        <v>9.0877169983883448</v>
      </c>
      <c r="W86">
        <v>19.109117763838011</v>
      </c>
      <c r="X86">
        <v>65.414945064983101</v>
      </c>
      <c r="Y86">
        <v>0</v>
      </c>
      <c r="Z86">
        <v>2.9063663519098313</v>
      </c>
      <c r="AA86">
        <v>18.691102970569816</v>
      </c>
      <c r="AB86">
        <v>19.859181341465248</v>
      </c>
      <c r="AC86">
        <v>14.390008531427677</v>
      </c>
      <c r="AD86">
        <v>13.488317300250468</v>
      </c>
      <c r="AE86">
        <v>24.460185862867878</v>
      </c>
      <c r="AF86">
        <v>6.015074593796701</v>
      </c>
      <c r="AG86">
        <v>30.343653425485279</v>
      </c>
      <c r="AH86">
        <v>65.889699157691496</v>
      </c>
      <c r="AI86">
        <v>24.644977625798369</v>
      </c>
      <c r="AJ86">
        <v>0</v>
      </c>
      <c r="AK86">
        <v>27.11310329440618</v>
      </c>
      <c r="AL86">
        <v>61.271970882905435</v>
      </c>
      <c r="AM86">
        <v>7.7877421579419739</v>
      </c>
      <c r="AN86">
        <v>3.3549219661865991E-2</v>
      </c>
      <c r="AO86">
        <v>0</v>
      </c>
      <c r="AP86">
        <v>1.0793145354872613</v>
      </c>
      <c r="AQ86">
        <v>19.325561061897304</v>
      </c>
      <c r="AR86">
        <v>21.787480040701304</v>
      </c>
      <c r="AS86">
        <v>11.921187411396367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48.308341905354709</v>
      </c>
      <c r="BB86">
        <f t="shared" si="1"/>
        <v>1114.0314033086299</v>
      </c>
      <c r="BC86">
        <v>1.3945314170040486</v>
      </c>
      <c r="BD86">
        <v>2.3241953883495143</v>
      </c>
      <c r="BE86">
        <v>1.5811442258064514</v>
      </c>
      <c r="BF86">
        <v>1.337914724576271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403.88393783676378</v>
      </c>
      <c r="L87">
        <v>3.0264788179060065</v>
      </c>
      <c r="M87">
        <v>55.717627759839111</v>
      </c>
      <c r="N87">
        <v>26.922451726291232</v>
      </c>
      <c r="O87">
        <v>75.619782200276774</v>
      </c>
      <c r="P87">
        <v>30.472906472989322</v>
      </c>
      <c r="Q87">
        <v>3.0292109173346886</v>
      </c>
      <c r="R87">
        <v>19.448862908096643</v>
      </c>
      <c r="S87">
        <v>3.0285631217104547</v>
      </c>
      <c r="T87">
        <v>0</v>
      </c>
      <c r="U87">
        <v>52.265175602699109</v>
      </c>
      <c r="V87">
        <v>9.0877169983883448</v>
      </c>
      <c r="W87">
        <v>19.109117763838011</v>
      </c>
      <c r="X87">
        <v>65.414945064983101</v>
      </c>
      <c r="Y87">
        <v>0</v>
      </c>
      <c r="Z87">
        <v>0.48780901690669998</v>
      </c>
      <c r="AA87">
        <v>18.691102970569816</v>
      </c>
      <c r="AB87">
        <v>19.859181341465248</v>
      </c>
      <c r="AC87">
        <v>14.390008531427677</v>
      </c>
      <c r="AD87">
        <v>13.488317300250468</v>
      </c>
      <c r="AE87">
        <v>24.460185862867878</v>
      </c>
      <c r="AF87">
        <v>6.015074593796701</v>
      </c>
      <c r="AG87">
        <v>30.343653425485279</v>
      </c>
      <c r="AH87">
        <v>43.926465805886039</v>
      </c>
      <c r="AI87">
        <v>8.1939822444583577</v>
      </c>
      <c r="AJ87">
        <v>0</v>
      </c>
      <c r="AK87">
        <v>27.11310329440618</v>
      </c>
      <c r="AL87">
        <v>61.271970882905435</v>
      </c>
      <c r="AM87">
        <v>7.7877421579419739</v>
      </c>
      <c r="AN87">
        <v>3.3549219661865991E-2</v>
      </c>
      <c r="AO87">
        <v>0</v>
      </c>
      <c r="AP87">
        <v>1.0793145354872613</v>
      </c>
      <c r="AQ87">
        <v>19.325561061897304</v>
      </c>
      <c r="AR87">
        <v>21.787480040701304</v>
      </c>
      <c r="AS87">
        <v>16.159831262158214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46.040238428906463</v>
      </c>
      <c r="BB87">
        <f t="shared" si="1"/>
        <v>1061.5307729303609</v>
      </c>
      <c r="BC87">
        <v>1.3945314170040486</v>
      </c>
      <c r="BD87">
        <v>2.3241953883495143</v>
      </c>
      <c r="BE87">
        <v>1.07325908994709</v>
      </c>
      <c r="BF87">
        <v>1.337914724576271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403.88393783676378</v>
      </c>
      <c r="L88">
        <v>3.0264788179060065</v>
      </c>
      <c r="M88">
        <v>55.717627759839111</v>
      </c>
      <c r="N88">
        <v>26.922451726291232</v>
      </c>
      <c r="O88">
        <v>75.619782200276774</v>
      </c>
      <c r="P88">
        <v>30.472906472989322</v>
      </c>
      <c r="Q88">
        <v>3.0292109173346886</v>
      </c>
      <c r="R88">
        <v>19.448862908096643</v>
      </c>
      <c r="S88">
        <v>3.0285631217104547</v>
      </c>
      <c r="T88">
        <v>0</v>
      </c>
      <c r="U88">
        <v>52.265175602699109</v>
      </c>
      <c r="V88">
        <v>9.0877169983883448</v>
      </c>
      <c r="W88">
        <v>19.109117763838011</v>
      </c>
      <c r="X88">
        <v>65.414945064983101</v>
      </c>
      <c r="Y88">
        <v>0</v>
      </c>
      <c r="Z88">
        <v>0.48780901690669998</v>
      </c>
      <c r="AA88">
        <v>18.691102970569816</v>
      </c>
      <c r="AB88">
        <v>19.859181341465248</v>
      </c>
      <c r="AC88">
        <v>14.390008531427677</v>
      </c>
      <c r="AD88">
        <v>13.488317300250468</v>
      </c>
      <c r="AE88">
        <v>24.460185862867878</v>
      </c>
      <c r="AF88">
        <v>6.015074593796701</v>
      </c>
      <c r="AG88">
        <v>30.343653425485279</v>
      </c>
      <c r="AH88">
        <v>43.926465805886039</v>
      </c>
      <c r="AI88">
        <v>7.5636756654038821</v>
      </c>
      <c r="AJ88">
        <v>0</v>
      </c>
      <c r="AK88">
        <v>27.11310329440618</v>
      </c>
      <c r="AL88">
        <v>61.271970882905435</v>
      </c>
      <c r="AM88">
        <v>7.7877421579419739</v>
      </c>
      <c r="AN88">
        <v>3.3549219661865991E-2</v>
      </c>
      <c r="AO88">
        <v>0</v>
      </c>
      <c r="AP88">
        <v>1.0793145354872613</v>
      </c>
      <c r="AQ88">
        <v>19.325561061897304</v>
      </c>
      <c r="AR88">
        <v>21.787480040701304</v>
      </c>
      <c r="AS88">
        <v>16.159831262158214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46.01389161390199</v>
      </c>
      <c r="BB88">
        <f t="shared" si="1"/>
        <v>1060.9268131663109</v>
      </c>
      <c r="BC88">
        <v>1.3945314170040486</v>
      </c>
      <c r="BD88">
        <v>2.3241953883495143</v>
      </c>
      <c r="BE88">
        <v>1.07325908994709</v>
      </c>
      <c r="BF88">
        <v>1.337914724576271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403.88393783676378</v>
      </c>
      <c r="L89">
        <v>3.0264788179060065</v>
      </c>
      <c r="M89">
        <v>55.717627759839111</v>
      </c>
      <c r="N89">
        <v>26.922451726291232</v>
      </c>
      <c r="O89">
        <v>75.619782200276774</v>
      </c>
      <c r="P89">
        <v>30.472906472989322</v>
      </c>
      <c r="Q89">
        <v>3.0292109173346886</v>
      </c>
      <c r="R89">
        <v>4.037722704175188</v>
      </c>
      <c r="S89">
        <v>3.0285631217104547</v>
      </c>
      <c r="T89">
        <v>0</v>
      </c>
      <c r="U89">
        <v>52.265175602699109</v>
      </c>
      <c r="V89">
        <v>9.0877169983883448</v>
      </c>
      <c r="W89">
        <v>19.109117763838011</v>
      </c>
      <c r="X89">
        <v>65.414945064983101</v>
      </c>
      <c r="Y89">
        <v>0</v>
      </c>
      <c r="Z89">
        <v>0.48780901690669998</v>
      </c>
      <c r="AA89">
        <v>18.691102970569816</v>
      </c>
      <c r="AB89">
        <v>19.859181341465248</v>
      </c>
      <c r="AC89">
        <v>14.390008531427677</v>
      </c>
      <c r="AD89">
        <v>13.488317300250468</v>
      </c>
      <c r="AE89">
        <v>24.460185862867878</v>
      </c>
      <c r="AF89">
        <v>6.015074593796701</v>
      </c>
      <c r="AG89">
        <v>30.343653425485279</v>
      </c>
      <c r="AH89">
        <v>43.926465805886039</v>
      </c>
      <c r="AI89">
        <v>7.5636756654038821</v>
      </c>
      <c r="AJ89">
        <v>0</v>
      </c>
      <c r="AK89">
        <v>27.11310329440618</v>
      </c>
      <c r="AL89">
        <v>61.271970882905435</v>
      </c>
      <c r="AM89">
        <v>7.7877421579419739</v>
      </c>
      <c r="AN89">
        <v>3.3549219661865991E-2</v>
      </c>
      <c r="AO89">
        <v>0</v>
      </c>
      <c r="AP89">
        <v>1.6473751068049609</v>
      </c>
      <c r="AQ89">
        <v>19.325561061897304</v>
      </c>
      <c r="AR89">
        <v>21.787480040701304</v>
      </c>
      <c r="AS89">
        <v>16.159831262158214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45.393450885259156</v>
      </c>
      <c r="BB89">
        <f t="shared" si="1"/>
        <v>1046.7041742623499</v>
      </c>
      <c r="BC89">
        <v>1.3945314170040486</v>
      </c>
      <c r="BD89">
        <v>2.3241953883495143</v>
      </c>
      <c r="BE89">
        <v>1.07325908994709</v>
      </c>
      <c r="BF89">
        <v>1.337914724576271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403.88393783676378</v>
      </c>
      <c r="L90">
        <v>3.0265151676064805</v>
      </c>
      <c r="M90">
        <v>55.717627759839111</v>
      </c>
      <c r="N90">
        <v>26.922451726291232</v>
      </c>
      <c r="O90">
        <v>75.619782200276774</v>
      </c>
      <c r="P90">
        <v>30.472906472989322</v>
      </c>
      <c r="Q90">
        <v>3.0292109173346886</v>
      </c>
      <c r="R90">
        <v>4.037722704175188</v>
      </c>
      <c r="S90">
        <v>3.0285631217104547</v>
      </c>
      <c r="T90">
        <v>0</v>
      </c>
      <c r="U90">
        <v>52.265175602699109</v>
      </c>
      <c r="V90">
        <v>9.0877169983883448</v>
      </c>
      <c r="W90">
        <v>19.109117763838011</v>
      </c>
      <c r="X90">
        <v>65.414945064983101</v>
      </c>
      <c r="Y90">
        <v>0</v>
      </c>
      <c r="Z90">
        <v>0.48780901690669998</v>
      </c>
      <c r="AA90">
        <v>18.691102970569816</v>
      </c>
      <c r="AB90">
        <v>19.859181341465248</v>
      </c>
      <c r="AC90">
        <v>14.390008531427677</v>
      </c>
      <c r="AD90">
        <v>13.488317300250468</v>
      </c>
      <c r="AE90">
        <v>24.460185862867878</v>
      </c>
      <c r="AF90">
        <v>6.015074593796701</v>
      </c>
      <c r="AG90">
        <v>30.343653425485279</v>
      </c>
      <c r="AH90">
        <v>43.926465805886039</v>
      </c>
      <c r="AI90">
        <v>7.5636756654038821</v>
      </c>
      <c r="AJ90">
        <v>0</v>
      </c>
      <c r="AK90">
        <v>27.11310329440618</v>
      </c>
      <c r="AL90">
        <v>61.271970882905435</v>
      </c>
      <c r="AM90">
        <v>7.7877421579419739</v>
      </c>
      <c r="AN90">
        <v>3.3549219661865991E-2</v>
      </c>
      <c r="AO90">
        <v>0</v>
      </c>
      <c r="AP90">
        <v>1.6473751068049609</v>
      </c>
      <c r="AQ90">
        <v>19.325561061897304</v>
      </c>
      <c r="AR90">
        <v>21.787480040701304</v>
      </c>
      <c r="AS90">
        <v>16.159831262158214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45.393452404676637</v>
      </c>
      <c r="BB90">
        <f t="shared" si="1"/>
        <v>1046.7042090926327</v>
      </c>
      <c r="BC90">
        <v>1.3945314170040486</v>
      </c>
      <c r="BD90">
        <v>2.3241953883495143</v>
      </c>
      <c r="BE90">
        <v>1.07325908994709</v>
      </c>
      <c r="BF90">
        <v>1.337914724576271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384.93166027390822</v>
      </c>
      <c r="L91">
        <v>3.0264971654989217</v>
      </c>
      <c r="M91">
        <v>55.717627759839111</v>
      </c>
      <c r="N91">
        <v>26.922451726291232</v>
      </c>
      <c r="O91">
        <v>75.619782200276774</v>
      </c>
      <c r="P91">
        <v>30.472906472989322</v>
      </c>
      <c r="Q91">
        <v>3.0246781983055397</v>
      </c>
      <c r="R91">
        <v>4.037722704175188</v>
      </c>
      <c r="S91">
        <v>2.7880415481719192</v>
      </c>
      <c r="T91">
        <v>0</v>
      </c>
      <c r="U91">
        <v>52.265175602699109</v>
      </c>
      <c r="V91">
        <v>9.0877169983883448</v>
      </c>
      <c r="W91">
        <v>19.109117763838011</v>
      </c>
      <c r="X91">
        <v>65.414945064983101</v>
      </c>
      <c r="Y91">
        <v>0</v>
      </c>
      <c r="Z91">
        <v>5.8127322454602375</v>
      </c>
      <c r="AA91">
        <v>18.691102970569816</v>
      </c>
      <c r="AB91">
        <v>19.859181341465248</v>
      </c>
      <c r="AC91">
        <v>14.390008531427677</v>
      </c>
      <c r="AD91">
        <v>18.026126437382587</v>
      </c>
      <c r="AE91">
        <v>24.460185862867878</v>
      </c>
      <c r="AF91">
        <v>12.030147760477977</v>
      </c>
      <c r="AG91">
        <v>30.343653425485279</v>
      </c>
      <c r="AH91">
        <v>65.889699157691496</v>
      </c>
      <c r="AI91">
        <v>1.5757657440826549</v>
      </c>
      <c r="AJ91">
        <v>0</v>
      </c>
      <c r="AK91">
        <v>27.11310329440618</v>
      </c>
      <c r="AL91">
        <v>61.271970882905435</v>
      </c>
      <c r="AM91">
        <v>7.7877421579419739</v>
      </c>
      <c r="AN91">
        <v>3.3549219661865991E-2</v>
      </c>
      <c r="AO91">
        <v>0</v>
      </c>
      <c r="AP91">
        <v>1.6473751068049609</v>
      </c>
      <c r="AQ91">
        <v>19.325561061897304</v>
      </c>
      <c r="AR91">
        <v>21.787480040701304</v>
      </c>
      <c r="AS91">
        <v>16.159831262158214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45.922463971279001</v>
      </c>
      <c r="BB91">
        <f t="shared" si="1"/>
        <v>1059.3733225406822</v>
      </c>
      <c r="BC91">
        <v>1.4289921904761906</v>
      </c>
      <c r="BD91">
        <v>2.3241953883495143</v>
      </c>
      <c r="BE91">
        <v>1.5811442258064514</v>
      </c>
      <c r="BF91">
        <v>1.337914724576271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403.88277402500614</v>
      </c>
      <c r="L92">
        <v>3.0264971654989217</v>
      </c>
      <c r="M92">
        <v>55.717627759839111</v>
      </c>
      <c r="N92">
        <v>26.922451726291232</v>
      </c>
      <c r="O92">
        <v>75.619782200276774</v>
      </c>
      <c r="P92">
        <v>30.472906472989322</v>
      </c>
      <c r="Q92">
        <v>3.0246781983055397</v>
      </c>
      <c r="R92">
        <v>4.037722704175188</v>
      </c>
      <c r="S92">
        <v>3.030047019738153</v>
      </c>
      <c r="T92">
        <v>0</v>
      </c>
      <c r="U92">
        <v>52.265175602699109</v>
      </c>
      <c r="V92">
        <v>9.0877169983883448</v>
      </c>
      <c r="W92">
        <v>19.109117763838011</v>
      </c>
      <c r="X92">
        <v>65.414945064983101</v>
      </c>
      <c r="Y92">
        <v>0</v>
      </c>
      <c r="Z92">
        <v>5.8127322454602375</v>
      </c>
      <c r="AA92">
        <v>18.691102970569816</v>
      </c>
      <c r="AB92">
        <v>19.859181341465248</v>
      </c>
      <c r="AC92">
        <v>14.390008531427677</v>
      </c>
      <c r="AD92">
        <v>18.026126437382587</v>
      </c>
      <c r="AE92">
        <v>24.460185862867878</v>
      </c>
      <c r="AF92">
        <v>12.030147760477977</v>
      </c>
      <c r="AG92">
        <v>30.343653425485279</v>
      </c>
      <c r="AH92">
        <v>65.889699157691496</v>
      </c>
      <c r="AI92">
        <v>1.5757657440826549</v>
      </c>
      <c r="AJ92">
        <v>0</v>
      </c>
      <c r="AK92">
        <v>27.11310329440618</v>
      </c>
      <c r="AL92">
        <v>61.271970882905435</v>
      </c>
      <c r="AM92">
        <v>7.7877421579419739</v>
      </c>
      <c r="AN92">
        <v>3.3549219661865991E-2</v>
      </c>
      <c r="AO92">
        <v>0</v>
      </c>
      <c r="AP92">
        <v>1.6473751068049609</v>
      </c>
      <c r="AQ92">
        <v>19.325561061897304</v>
      </c>
      <c r="AR92">
        <v>21.787480040701304</v>
      </c>
      <c r="AS92">
        <v>16.159831262158214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46.724736354786359</v>
      </c>
      <c r="BB92">
        <f t="shared" si="1"/>
        <v>1077.7641693798391</v>
      </c>
      <c r="BC92">
        <v>1.4289921904761906</v>
      </c>
      <c r="BD92">
        <v>2.3241953883495143</v>
      </c>
      <c r="BE92">
        <v>1.5811442258064514</v>
      </c>
      <c r="BF92">
        <v>1.337914724576271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454.36948277356748</v>
      </c>
      <c r="L93">
        <v>10.832588329799243</v>
      </c>
      <c r="M93">
        <v>55.717627759839111</v>
      </c>
      <c r="N93">
        <v>26.922451726291232</v>
      </c>
      <c r="O93">
        <v>75.619782200276774</v>
      </c>
      <c r="P93">
        <v>30.472906472989322</v>
      </c>
      <c r="Q93">
        <v>9.0506300692474841</v>
      </c>
      <c r="R93">
        <v>19.448862908096643</v>
      </c>
      <c r="S93">
        <v>12.031605239009521</v>
      </c>
      <c r="T93">
        <v>0.81240478269017169</v>
      </c>
      <c r="U93">
        <v>52.265175602699109</v>
      </c>
      <c r="V93">
        <v>9.0877169983883448</v>
      </c>
      <c r="W93">
        <v>19.109117763838011</v>
      </c>
      <c r="X93">
        <v>65.414945064983101</v>
      </c>
      <c r="Y93">
        <v>0</v>
      </c>
      <c r="Z93">
        <v>5.8127322454602375</v>
      </c>
      <c r="AA93">
        <v>18.691102970569816</v>
      </c>
      <c r="AB93">
        <v>19.859181341465248</v>
      </c>
      <c r="AC93">
        <v>14.390008531427677</v>
      </c>
      <c r="AD93">
        <v>18.026126437382587</v>
      </c>
      <c r="AE93">
        <v>24.460185862867878</v>
      </c>
      <c r="AF93">
        <v>12.030147760477977</v>
      </c>
      <c r="AG93">
        <v>30.343653425485279</v>
      </c>
      <c r="AH93">
        <v>65.889699157691496</v>
      </c>
      <c r="AI93">
        <v>1.5757657440826549</v>
      </c>
      <c r="AJ93">
        <v>0</v>
      </c>
      <c r="AK93">
        <v>27.11310329440618</v>
      </c>
      <c r="AL93">
        <v>61.271970882905435</v>
      </c>
      <c r="AM93">
        <v>7.7877421579419739</v>
      </c>
      <c r="AN93">
        <v>3.3549219661865991E-2</v>
      </c>
      <c r="AO93">
        <v>0</v>
      </c>
      <c r="AP93">
        <v>2.2154352197756877</v>
      </c>
      <c r="AQ93">
        <v>19.325561061897304</v>
      </c>
      <c r="AR93">
        <v>21.787480040701304</v>
      </c>
      <c r="AS93">
        <v>16.159831262158214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50.491414406077425</v>
      </c>
      <c r="BB93">
        <f t="shared" si="1"/>
        <v>1164.1843296557813</v>
      </c>
      <c r="BC93">
        <v>1.4289921904761906</v>
      </c>
      <c r="BD93">
        <v>2.3241953883495143</v>
      </c>
      <c r="BE93">
        <v>1.5811442258064514</v>
      </c>
      <c r="BF93">
        <v>1.4128379491525425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518.76611625840962</v>
      </c>
      <c r="L94">
        <v>10.832588329799243</v>
      </c>
      <c r="M94">
        <v>55.717627759839111</v>
      </c>
      <c r="N94">
        <v>26.922451726291232</v>
      </c>
      <c r="O94">
        <v>75.619782200276774</v>
      </c>
      <c r="P94">
        <v>30.472906472989322</v>
      </c>
      <c r="Q94">
        <v>9.0506300692474841</v>
      </c>
      <c r="R94">
        <v>19.448862908096643</v>
      </c>
      <c r="S94">
        <v>12.031605239009521</v>
      </c>
      <c r="T94">
        <v>0.81240478269017169</v>
      </c>
      <c r="U94">
        <v>52.265175602699109</v>
      </c>
      <c r="V94">
        <v>9.0877169983883448</v>
      </c>
      <c r="W94">
        <v>19.109117763838011</v>
      </c>
      <c r="X94">
        <v>65.414945064983101</v>
      </c>
      <c r="Y94">
        <v>0</v>
      </c>
      <c r="Z94">
        <v>5.8127322454602375</v>
      </c>
      <c r="AA94">
        <v>18.691102970569816</v>
      </c>
      <c r="AB94">
        <v>19.859181341465248</v>
      </c>
      <c r="AC94">
        <v>14.390008531427677</v>
      </c>
      <c r="AD94">
        <v>18.026126437382587</v>
      </c>
      <c r="AE94">
        <v>24.460185862867878</v>
      </c>
      <c r="AF94">
        <v>12.030147760477977</v>
      </c>
      <c r="AG94">
        <v>30.343653425485279</v>
      </c>
      <c r="AH94">
        <v>65.889699157691496</v>
      </c>
      <c r="AI94">
        <v>1.5757657440826549</v>
      </c>
      <c r="AJ94">
        <v>0</v>
      </c>
      <c r="AK94">
        <v>27.11310329440618</v>
      </c>
      <c r="AL94">
        <v>61.271970882905435</v>
      </c>
      <c r="AM94">
        <v>7.7877421579419739</v>
      </c>
      <c r="AN94">
        <v>3.3549219661865991E-2</v>
      </c>
      <c r="AO94">
        <v>0</v>
      </c>
      <c r="AP94">
        <v>2.2154352197756877</v>
      </c>
      <c r="AQ94">
        <v>19.325561061897304</v>
      </c>
      <c r="AR94">
        <v>21.787480040701304</v>
      </c>
      <c r="AS94">
        <v>16.159831262158214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53.183193685743802</v>
      </c>
      <c r="BB94">
        <f t="shared" si="1"/>
        <v>1225.8891838609568</v>
      </c>
      <c r="BC94">
        <v>1.4289921904761906</v>
      </c>
      <c r="BD94">
        <v>2.3241953883495143</v>
      </c>
      <c r="BE94">
        <v>1.5811442258064514</v>
      </c>
      <c r="BF94">
        <v>1.4128379491525425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518.76611625840962</v>
      </c>
      <c r="L95">
        <v>10.832588329799243</v>
      </c>
      <c r="M95">
        <v>55.717627759839111</v>
      </c>
      <c r="N95">
        <v>26.922451726291232</v>
      </c>
      <c r="O95">
        <v>75.619782200276774</v>
      </c>
      <c r="P95">
        <v>30.472906472989322</v>
      </c>
      <c r="Q95">
        <v>9.0506300692474841</v>
      </c>
      <c r="R95">
        <v>19.448862908096643</v>
      </c>
      <c r="S95">
        <v>12.031605239009521</v>
      </c>
      <c r="T95">
        <v>0.81240478269017169</v>
      </c>
      <c r="U95">
        <v>52.265175602699109</v>
      </c>
      <c r="V95">
        <v>9.0877169983883448</v>
      </c>
      <c r="W95">
        <v>19.109117763838011</v>
      </c>
      <c r="X95">
        <v>65.414945064983101</v>
      </c>
      <c r="Y95">
        <v>0</v>
      </c>
      <c r="Z95">
        <v>2.9063663519098313</v>
      </c>
      <c r="AA95">
        <v>18.691102970569816</v>
      </c>
      <c r="AB95">
        <v>19.859181341465248</v>
      </c>
      <c r="AC95">
        <v>14.390008531427677</v>
      </c>
      <c r="AD95">
        <v>13.488317300250468</v>
      </c>
      <c r="AE95">
        <v>24.460185862867878</v>
      </c>
      <c r="AF95">
        <v>11.883438867697764</v>
      </c>
      <c r="AG95">
        <v>30.343653425485279</v>
      </c>
      <c r="AH95">
        <v>65.889699157691496</v>
      </c>
      <c r="AI95">
        <v>1.5757657440826549</v>
      </c>
      <c r="AJ95">
        <v>0</v>
      </c>
      <c r="AK95">
        <v>27.11310329440618</v>
      </c>
      <c r="AL95">
        <v>50.330547121664935</v>
      </c>
      <c r="AM95">
        <v>7.7877421579419739</v>
      </c>
      <c r="AN95">
        <v>3.3549219661865991E-2</v>
      </c>
      <c r="AO95">
        <v>0</v>
      </c>
      <c r="AP95">
        <v>2.2154352197756877</v>
      </c>
      <c r="AQ95">
        <v>18.88964577247965</v>
      </c>
      <c r="AR95">
        <v>21.787480040701304</v>
      </c>
      <c r="AS95">
        <v>16.159831262158214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52.390321965425557</v>
      </c>
      <c r="BB95">
        <f t="shared" si="1"/>
        <v>1207.6793718336824</v>
      </c>
      <c r="BC95">
        <v>1.3945314170040486</v>
      </c>
      <c r="BD95">
        <v>2.3241953883495143</v>
      </c>
      <c r="BE95">
        <v>1.5811442258064514</v>
      </c>
      <c r="BF95">
        <v>1.4128379491525425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454.36948277356748</v>
      </c>
      <c r="L96">
        <v>10.832588329799243</v>
      </c>
      <c r="M96">
        <v>55.717627759839111</v>
      </c>
      <c r="N96">
        <v>26.922451726291232</v>
      </c>
      <c r="O96">
        <v>75.619782200276774</v>
      </c>
      <c r="P96">
        <v>30.472906472989322</v>
      </c>
      <c r="Q96">
        <v>9.0506300692474841</v>
      </c>
      <c r="R96">
        <v>19.448862908096643</v>
      </c>
      <c r="S96">
        <v>12.031605239009521</v>
      </c>
      <c r="T96">
        <v>0.81240478269017169</v>
      </c>
      <c r="U96">
        <v>52.265175602699109</v>
      </c>
      <c r="V96">
        <v>9.0877169983883448</v>
      </c>
      <c r="W96">
        <v>19.109117763838011</v>
      </c>
      <c r="X96">
        <v>65.414945064983101</v>
      </c>
      <c r="Y96">
        <v>0</v>
      </c>
      <c r="Z96">
        <v>2.9063663519098313</v>
      </c>
      <c r="AA96">
        <v>18.691102970569816</v>
      </c>
      <c r="AB96">
        <v>19.859181341465248</v>
      </c>
      <c r="AC96">
        <v>14.390008531427677</v>
      </c>
      <c r="AD96">
        <v>8.9922118459611742</v>
      </c>
      <c r="AE96">
        <v>24.460185862867878</v>
      </c>
      <c r="AF96">
        <v>11.883438867697764</v>
      </c>
      <c r="AG96">
        <v>30.343653425485279</v>
      </c>
      <c r="AH96">
        <v>65.889699157691496</v>
      </c>
      <c r="AI96">
        <v>1.5757657440826549</v>
      </c>
      <c r="AJ96">
        <v>0</v>
      </c>
      <c r="AK96">
        <v>27.11310329440618</v>
      </c>
      <c r="AL96">
        <v>50.330547121664935</v>
      </c>
      <c r="AM96">
        <v>7.7877421579419739</v>
      </c>
      <c r="AN96">
        <v>3.3549219661865991E-2</v>
      </c>
      <c r="AO96">
        <v>0</v>
      </c>
      <c r="AP96">
        <v>2.2154352197756877</v>
      </c>
      <c r="AQ96">
        <v>18.88964577247965</v>
      </c>
      <c r="AR96">
        <v>21.787480040701304</v>
      </c>
      <c r="AS96">
        <v>16.159831262158214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49.510605477769886</v>
      </c>
      <c r="BB96">
        <f t="shared" si="1"/>
        <v>1141.6663493822066</v>
      </c>
      <c r="BC96">
        <v>1.3945314170040486</v>
      </c>
      <c r="BD96">
        <v>2.3241953883495143</v>
      </c>
      <c r="BE96">
        <v>1.5811442258064514</v>
      </c>
      <c r="BF96">
        <v>1.4128379491525425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403.88277402500614</v>
      </c>
      <c r="L97">
        <v>10.832588329799243</v>
      </c>
      <c r="M97">
        <v>55.717627759839111</v>
      </c>
      <c r="N97">
        <v>26.922451726291232</v>
      </c>
      <c r="O97">
        <v>75.619782200276774</v>
      </c>
      <c r="P97">
        <v>30.472906472989322</v>
      </c>
      <c r="Q97">
        <v>9.0506300692474841</v>
      </c>
      <c r="R97">
        <v>19.448862908096643</v>
      </c>
      <c r="S97">
        <v>12.031605239009521</v>
      </c>
      <c r="T97">
        <v>0.81240478269017169</v>
      </c>
      <c r="U97">
        <v>52.265175602699109</v>
      </c>
      <c r="V97">
        <v>9.0877169983883448</v>
      </c>
      <c r="W97">
        <v>19.109117763838011</v>
      </c>
      <c r="X97">
        <v>65.414945064983101</v>
      </c>
      <c r="Y97">
        <v>0</v>
      </c>
      <c r="Z97">
        <v>0</v>
      </c>
      <c r="AA97">
        <v>18.691102970569816</v>
      </c>
      <c r="AB97">
        <v>19.859181341465248</v>
      </c>
      <c r="AC97">
        <v>14.390008531427677</v>
      </c>
      <c r="AD97">
        <v>8.9922118459611742</v>
      </c>
      <c r="AE97">
        <v>24.460185862867878</v>
      </c>
      <c r="AF97">
        <v>11.883438867697764</v>
      </c>
      <c r="AG97">
        <v>30.343653425485279</v>
      </c>
      <c r="AH97">
        <v>65.889699157691496</v>
      </c>
      <c r="AI97">
        <v>1.5757657440826549</v>
      </c>
      <c r="AJ97">
        <v>0</v>
      </c>
      <c r="AK97">
        <v>27.11310329440618</v>
      </c>
      <c r="AL97">
        <v>50.330547121664935</v>
      </c>
      <c r="AM97">
        <v>7.7877421579419739</v>
      </c>
      <c r="AN97">
        <v>3.3549219661865991E-2</v>
      </c>
      <c r="AO97">
        <v>0</v>
      </c>
      <c r="AP97">
        <v>2.2154352197756877</v>
      </c>
      <c r="AQ97">
        <v>18.88964577247965</v>
      </c>
      <c r="AR97">
        <v>21.787480040701304</v>
      </c>
      <c r="AS97">
        <v>16.159831262158214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47.278774938570209</v>
      </c>
      <c r="BB97">
        <f t="shared" si="1"/>
        <v>1090.505104820935</v>
      </c>
      <c r="BC97">
        <v>1.3945314170040486</v>
      </c>
      <c r="BD97">
        <v>2.3241953883495143</v>
      </c>
      <c r="BE97">
        <v>1.5811442258064514</v>
      </c>
      <c r="BF97">
        <v>1.4128379491525425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353.39914898791847</v>
      </c>
      <c r="L98">
        <v>10.832588329799243</v>
      </c>
      <c r="M98">
        <v>55.717627759839111</v>
      </c>
      <c r="N98">
        <v>26.922451726291232</v>
      </c>
      <c r="O98">
        <v>75.619782200276774</v>
      </c>
      <c r="P98">
        <v>30.472906472989322</v>
      </c>
      <c r="Q98">
        <v>9.0506300692474841</v>
      </c>
      <c r="R98">
        <v>19.448862908096643</v>
      </c>
      <c r="S98">
        <v>12.031605239009521</v>
      </c>
      <c r="T98">
        <v>0.81240478269017169</v>
      </c>
      <c r="U98">
        <v>52.265175602699109</v>
      </c>
      <c r="V98">
        <v>9.0877169983883448</v>
      </c>
      <c r="W98">
        <v>19.109117763838011</v>
      </c>
      <c r="X98">
        <v>65.414945064983101</v>
      </c>
      <c r="Y98">
        <v>0</v>
      </c>
      <c r="Z98">
        <v>0</v>
      </c>
      <c r="AA98">
        <v>18.691102970569816</v>
      </c>
      <c r="AB98">
        <v>19.859181341465248</v>
      </c>
      <c r="AC98">
        <v>14.390008531427677</v>
      </c>
      <c r="AD98">
        <v>8.9922118459611742</v>
      </c>
      <c r="AE98">
        <v>24.460185862867878</v>
      </c>
      <c r="AF98">
        <v>11.883438867697764</v>
      </c>
      <c r="AG98">
        <v>30.343653425485279</v>
      </c>
      <c r="AH98">
        <v>56.908782494051337</v>
      </c>
      <c r="AI98">
        <v>0</v>
      </c>
      <c r="AJ98">
        <v>0</v>
      </c>
      <c r="AK98">
        <v>27.11310329440618</v>
      </c>
      <c r="AL98">
        <v>50.330547121664935</v>
      </c>
      <c r="AM98">
        <v>7.7877421579419739</v>
      </c>
      <c r="AN98">
        <v>3.3549219661865991E-2</v>
      </c>
      <c r="AO98">
        <v>0</v>
      </c>
      <c r="AP98">
        <v>2.2154352197756877</v>
      </c>
      <c r="AQ98">
        <v>18.88964577247965</v>
      </c>
      <c r="AR98">
        <v>21.787480040701304</v>
      </c>
      <c r="AS98">
        <v>16.159831262158214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44.727290087377114</v>
      </c>
      <c r="BB98">
        <f t="shared" si="1"/>
        <v>1031.8188504423279</v>
      </c>
      <c r="BC98">
        <v>1.3945314170040486</v>
      </c>
      <c r="BD98">
        <v>2.3241953883495143</v>
      </c>
      <c r="BE98">
        <v>1.3837124408163266</v>
      </c>
      <c r="BF98">
        <v>1.4128379491525425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6.864500093726476</v>
      </c>
      <c r="L99">
        <f t="shared" si="2"/>
        <v>0.17455100816896471</v>
      </c>
      <c r="M99">
        <f t="shared" si="2"/>
        <v>1.3372230662361397</v>
      </c>
      <c r="N99">
        <f t="shared" si="2"/>
        <v>0.64613884143099065</v>
      </c>
      <c r="O99">
        <f t="shared" si="2"/>
        <v>1.8148747728066441</v>
      </c>
      <c r="P99">
        <f t="shared" si="2"/>
        <v>0.73134975535174451</v>
      </c>
      <c r="Q99">
        <f t="shared" si="2"/>
        <v>0.15106961259179558</v>
      </c>
      <c r="R99">
        <f t="shared" si="2"/>
        <v>0.32546524552447159</v>
      </c>
      <c r="S99">
        <f t="shared" si="2"/>
        <v>0.18983401586082727</v>
      </c>
      <c r="T99">
        <f t="shared" si="2"/>
        <v>7.8461726451018489E-3</v>
      </c>
      <c r="U99">
        <f t="shared" si="2"/>
        <v>1.2543642144647764</v>
      </c>
      <c r="V99">
        <f t="shared" si="2"/>
        <v>0.14992988702903079</v>
      </c>
      <c r="W99">
        <f t="shared" si="2"/>
        <v>0.3822800258445872</v>
      </c>
      <c r="X99">
        <f t="shared" si="2"/>
        <v>1.4681202627677656</v>
      </c>
      <c r="Y99">
        <f t="shared" si="2"/>
        <v>0</v>
      </c>
      <c r="Z99">
        <f t="shared" si="2"/>
        <v>5.3528992303694477E-2</v>
      </c>
      <c r="AA99">
        <f t="shared" si="2"/>
        <v>0.35032225088791435</v>
      </c>
      <c r="AB99">
        <f t="shared" si="2"/>
        <v>0.47662035219516646</v>
      </c>
      <c r="AC99">
        <f t="shared" si="2"/>
        <v>0.34536020475426421</v>
      </c>
      <c r="AD99">
        <f t="shared" si="2"/>
        <v>0.1815657827010019</v>
      </c>
      <c r="AE99">
        <f t="shared" si="2"/>
        <v>0.58704446070882843</v>
      </c>
      <c r="AF99">
        <f t="shared" si="2"/>
        <v>0.15375116937886266</v>
      </c>
      <c r="AG99">
        <f t="shared" si="2"/>
        <v>0.72824768221164504</v>
      </c>
      <c r="AH99">
        <f t="shared" si="2"/>
        <v>0.72045184145614205</v>
      </c>
      <c r="AI99">
        <f t="shared" si="2"/>
        <v>9.5648984910590235E-2</v>
      </c>
      <c r="AJ99">
        <f t="shared" si="2"/>
        <v>0</v>
      </c>
      <c r="AK99">
        <f t="shared" si="2"/>
        <v>0.65071447906574797</v>
      </c>
      <c r="AL99">
        <f t="shared" si="2"/>
        <v>1.3192730574886526</v>
      </c>
      <c r="AM99">
        <f t="shared" si="2"/>
        <v>0.186905811790607</v>
      </c>
      <c r="AN99">
        <f t="shared" si="2"/>
        <v>8.0518127188478322E-4</v>
      </c>
      <c r="AO99">
        <f t="shared" si="2"/>
        <v>0</v>
      </c>
      <c r="AP99">
        <f t="shared" si="2"/>
        <v>3.0021988108334313E-2</v>
      </c>
      <c r="AQ99">
        <f t="shared" si="2"/>
        <v>0.2033421948864747</v>
      </c>
      <c r="AR99">
        <f t="shared" si="2"/>
        <v>0.52804038705384981</v>
      </c>
      <c r="AS99">
        <f t="shared" si="2"/>
        <v>8.2727740007774983E-2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0.92762223658936438</v>
      </c>
      <c r="BB99">
        <f>SUM(B99:AZ99)-BA99+SUM(BC99:BF99)</f>
        <v>21.364122115490357</v>
      </c>
      <c r="BC99">
        <f t="shared" si="2"/>
        <v>3.357213632851358E-2</v>
      </c>
      <c r="BD99">
        <f t="shared" si="2"/>
        <v>1.7632923754523921E-2</v>
      </c>
      <c r="BE99">
        <f t="shared" si="2"/>
        <v>1.7584668783993382E-2</v>
      </c>
      <c r="BF99">
        <f t="shared" si="2"/>
        <v>3.103508758193884E-2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168.39992394625278</v>
      </c>
      <c r="L3">
        <v>45.439573800478158</v>
      </c>
      <c r="M3">
        <v>0</v>
      </c>
      <c r="N3">
        <v>15.147141316342994</v>
      </c>
      <c r="O3">
        <v>50.865417947025811</v>
      </c>
      <c r="P3">
        <v>69.711991520400233</v>
      </c>
      <c r="Q3">
        <v>4.9767069111029949</v>
      </c>
      <c r="R3">
        <v>10.872164780169905</v>
      </c>
      <c r="S3">
        <v>6.7676615693899755</v>
      </c>
      <c r="T3">
        <v>0</v>
      </c>
      <c r="U3">
        <v>246.04708067277042</v>
      </c>
      <c r="V3">
        <v>5.3211660954971922</v>
      </c>
      <c r="W3">
        <v>8.5603594641263392</v>
      </c>
      <c r="X3">
        <v>37.831712804812341</v>
      </c>
      <c r="Y3">
        <v>0</v>
      </c>
      <c r="Z3">
        <v>0</v>
      </c>
      <c r="AA3">
        <v>10.809517656021706</v>
      </c>
      <c r="AB3">
        <v>10.133494197453558</v>
      </c>
      <c r="AC3">
        <v>7.4525850406199101</v>
      </c>
      <c r="AD3">
        <v>2.3374542450845333</v>
      </c>
      <c r="AE3">
        <v>12.6818498131914</v>
      </c>
      <c r="AF3">
        <v>0</v>
      </c>
      <c r="AG3">
        <v>0</v>
      </c>
      <c r="AH3">
        <v>20.566749246712586</v>
      </c>
      <c r="AI3">
        <v>0</v>
      </c>
      <c r="AJ3">
        <v>0</v>
      </c>
      <c r="AK3">
        <v>13.179691130035483</v>
      </c>
      <c r="AL3">
        <v>21.751383061991234</v>
      </c>
      <c r="AM3">
        <v>4.0533656758088075</v>
      </c>
      <c r="AN3">
        <v>0</v>
      </c>
      <c r="AO3">
        <v>0</v>
      </c>
      <c r="AP3">
        <v>0.45986782907055956</v>
      </c>
      <c r="AQ3">
        <v>0</v>
      </c>
      <c r="AR3">
        <v>12.598905760801502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32.85336895547966</v>
      </c>
      <c r="BB3">
        <f>SUM(B3:AZ3)-BA3</f>
        <v>753.11239552968084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166.60355358482056</v>
      </c>
      <c r="L4">
        <v>45.439573800478158</v>
      </c>
      <c r="M4">
        <v>0</v>
      </c>
      <c r="N4">
        <v>15.147141316342994</v>
      </c>
      <c r="O4">
        <v>50.865417947025811</v>
      </c>
      <c r="P4">
        <v>69.711991520400233</v>
      </c>
      <c r="Q4">
        <v>4.9767069111029949</v>
      </c>
      <c r="R4">
        <v>10.872164780169905</v>
      </c>
      <c r="S4">
        <v>6.7676615693899755</v>
      </c>
      <c r="T4">
        <v>0</v>
      </c>
      <c r="U4">
        <v>246.04708067277042</v>
      </c>
      <c r="V4">
        <v>5.3211660954971922</v>
      </c>
      <c r="W4">
        <v>8.5603594641263392</v>
      </c>
      <c r="X4">
        <v>37.831712804812341</v>
      </c>
      <c r="Y4">
        <v>0</v>
      </c>
      <c r="Z4">
        <v>0</v>
      </c>
      <c r="AA4">
        <v>10.809517656021706</v>
      </c>
      <c r="AB4">
        <v>10.133494197453558</v>
      </c>
      <c r="AC4">
        <v>7.4525850406199101</v>
      </c>
      <c r="AD4">
        <v>2.3374542450845333</v>
      </c>
      <c r="AE4">
        <v>12.6818498131914</v>
      </c>
      <c r="AF4">
        <v>0</v>
      </c>
      <c r="AG4">
        <v>0</v>
      </c>
      <c r="AH4">
        <v>15.425061805259862</v>
      </c>
      <c r="AI4">
        <v>0</v>
      </c>
      <c r="AJ4">
        <v>0</v>
      </c>
      <c r="AK4">
        <v>13.179691130035483</v>
      </c>
      <c r="AL4">
        <v>21.751383061991234</v>
      </c>
      <c r="AM4">
        <v>4.0533656758088075</v>
      </c>
      <c r="AN4">
        <v>0</v>
      </c>
      <c r="AO4">
        <v>0</v>
      </c>
      <c r="AP4">
        <v>0.45986782907055956</v>
      </c>
      <c r="AQ4">
        <v>0</v>
      </c>
      <c r="AR4">
        <v>12.598905760801502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32.563358139319071</v>
      </c>
      <c r="BB4">
        <f t="shared" ref="BB4:BB67" si="0">SUM(B4:AZ4)-BA4</f>
        <v>746.46434854295637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166.60355358482056</v>
      </c>
      <c r="L5">
        <v>45.439573800478158</v>
      </c>
      <c r="M5">
        <v>0</v>
      </c>
      <c r="N5">
        <v>15.147141316342994</v>
      </c>
      <c r="O5">
        <v>50.865417947025811</v>
      </c>
      <c r="P5">
        <v>69.711991520400233</v>
      </c>
      <c r="Q5">
        <v>4.9767069111029949</v>
      </c>
      <c r="R5">
        <v>10.872164780169905</v>
      </c>
      <c r="S5">
        <v>6.7676615693899755</v>
      </c>
      <c r="T5">
        <v>0</v>
      </c>
      <c r="U5">
        <v>246.04708067277042</v>
      </c>
      <c r="V5">
        <v>5.3211660954971922</v>
      </c>
      <c r="W5">
        <v>8.5603594641263392</v>
      </c>
      <c r="X5">
        <v>37.831712804812341</v>
      </c>
      <c r="Y5">
        <v>0</v>
      </c>
      <c r="Z5">
        <v>0</v>
      </c>
      <c r="AA5">
        <v>7.206345280734709</v>
      </c>
      <c r="AB5">
        <v>10.133494197453558</v>
      </c>
      <c r="AC5">
        <v>7.4525850406199101</v>
      </c>
      <c r="AD5">
        <v>2.3374542450845333</v>
      </c>
      <c r="AE5">
        <v>12.6818498131914</v>
      </c>
      <c r="AF5">
        <v>0</v>
      </c>
      <c r="AG5">
        <v>0</v>
      </c>
      <c r="AH5">
        <v>15.425061805259862</v>
      </c>
      <c r="AI5">
        <v>0</v>
      </c>
      <c r="AJ5">
        <v>0</v>
      </c>
      <c r="AK5">
        <v>13.179691130035483</v>
      </c>
      <c r="AL5">
        <v>21.751383061991234</v>
      </c>
      <c r="AM5">
        <v>4.0533656758088075</v>
      </c>
      <c r="AN5">
        <v>0</v>
      </c>
      <c r="AO5">
        <v>0</v>
      </c>
      <c r="AP5">
        <v>0.45986782907055956</v>
      </c>
      <c r="AQ5">
        <v>0</v>
      </c>
      <c r="AR5">
        <v>12.598905760801502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32.412745534032069</v>
      </c>
      <c r="BB5">
        <f t="shared" si="0"/>
        <v>743.01178877295649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166.60355358482056</v>
      </c>
      <c r="L6">
        <v>45.439573800478158</v>
      </c>
      <c r="M6">
        <v>0</v>
      </c>
      <c r="N6">
        <v>15.147141316342994</v>
      </c>
      <c r="O6">
        <v>50.865417947025811</v>
      </c>
      <c r="P6">
        <v>69.711991520400233</v>
      </c>
      <c r="Q6">
        <v>4.9767069111029949</v>
      </c>
      <c r="R6">
        <v>10.872164780169905</v>
      </c>
      <c r="S6">
        <v>6.7676615693899755</v>
      </c>
      <c r="T6">
        <v>0</v>
      </c>
      <c r="U6">
        <v>246.04708067277042</v>
      </c>
      <c r="V6">
        <v>5.3211660954971922</v>
      </c>
      <c r="W6">
        <v>8.5603594641263392</v>
      </c>
      <c r="X6">
        <v>37.831712804812341</v>
      </c>
      <c r="Y6">
        <v>0</v>
      </c>
      <c r="Z6">
        <v>0</v>
      </c>
      <c r="AA6">
        <v>3.6031726403673545</v>
      </c>
      <c r="AB6">
        <v>10.133494197453558</v>
      </c>
      <c r="AC6">
        <v>7.4525850406199101</v>
      </c>
      <c r="AD6">
        <v>2.3374542450845333</v>
      </c>
      <c r="AE6">
        <v>12.6818498131914</v>
      </c>
      <c r="AF6">
        <v>0</v>
      </c>
      <c r="AG6">
        <v>0</v>
      </c>
      <c r="AH6">
        <v>15.425061805259862</v>
      </c>
      <c r="AI6">
        <v>0</v>
      </c>
      <c r="AJ6">
        <v>0</v>
      </c>
      <c r="AK6">
        <v>13.179691130035483</v>
      </c>
      <c r="AL6">
        <v>21.751383061991234</v>
      </c>
      <c r="AM6">
        <v>4.0533656758088075</v>
      </c>
      <c r="AN6">
        <v>0</v>
      </c>
      <c r="AO6">
        <v>0</v>
      </c>
      <c r="AP6">
        <v>0.45986782907055956</v>
      </c>
      <c r="AQ6">
        <v>0</v>
      </c>
      <c r="AR6">
        <v>12.598905760801502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32.262132917664715</v>
      </c>
      <c r="BB6">
        <f t="shared" si="0"/>
        <v>739.55922874895646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166.60355358482056</v>
      </c>
      <c r="L7">
        <v>45.439573800478158</v>
      </c>
      <c r="M7">
        <v>0</v>
      </c>
      <c r="N7">
        <v>15.147141316342994</v>
      </c>
      <c r="O7">
        <v>50.865417947025811</v>
      </c>
      <c r="P7">
        <v>69.711991520400233</v>
      </c>
      <c r="Q7">
        <v>4.9767069111029949</v>
      </c>
      <c r="R7">
        <v>10.872164780169905</v>
      </c>
      <c r="S7">
        <v>6.7676615693899755</v>
      </c>
      <c r="T7">
        <v>0</v>
      </c>
      <c r="U7">
        <v>246.04708067277042</v>
      </c>
      <c r="V7">
        <v>5.3211660954971922</v>
      </c>
      <c r="W7">
        <v>8.1798340219082419</v>
      </c>
      <c r="X7">
        <v>37.831712804812341</v>
      </c>
      <c r="Y7">
        <v>0</v>
      </c>
      <c r="Z7">
        <v>0</v>
      </c>
      <c r="AA7">
        <v>0</v>
      </c>
      <c r="AB7">
        <v>10.133494197453558</v>
      </c>
      <c r="AC7">
        <v>7.4525850406199101</v>
      </c>
      <c r="AD7">
        <v>2.3374542450845333</v>
      </c>
      <c r="AE7">
        <v>12.6818498131914</v>
      </c>
      <c r="AF7">
        <v>0</v>
      </c>
      <c r="AG7">
        <v>0</v>
      </c>
      <c r="AH7">
        <v>15.425061805259862</v>
      </c>
      <c r="AI7">
        <v>0</v>
      </c>
      <c r="AJ7">
        <v>0</v>
      </c>
      <c r="AK7">
        <v>13.179691130035483</v>
      </c>
      <c r="AL7">
        <v>21.751383061991234</v>
      </c>
      <c r="AM7">
        <v>4.0533656758088075</v>
      </c>
      <c r="AN7">
        <v>0</v>
      </c>
      <c r="AO7">
        <v>0</v>
      </c>
      <c r="AP7">
        <v>0.45986782907055956</v>
      </c>
      <c r="AQ7">
        <v>0</v>
      </c>
      <c r="AR7">
        <v>12.598905760801502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32.095614337812648</v>
      </c>
      <c r="BB7">
        <f t="shared" si="0"/>
        <v>735.74204924622302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166.60355358482056</v>
      </c>
      <c r="L8">
        <v>45.439573800478158</v>
      </c>
      <c r="M8">
        <v>0</v>
      </c>
      <c r="N8">
        <v>15.147141316342994</v>
      </c>
      <c r="O8">
        <v>50.865417947025811</v>
      </c>
      <c r="P8">
        <v>69.711991520400233</v>
      </c>
      <c r="Q8">
        <v>4.9767069111029949</v>
      </c>
      <c r="R8">
        <v>10.872164780169905</v>
      </c>
      <c r="S8">
        <v>6.7676615693899755</v>
      </c>
      <c r="T8">
        <v>0</v>
      </c>
      <c r="U8">
        <v>246.04708067277042</v>
      </c>
      <c r="V8">
        <v>5.3211660954971922</v>
      </c>
      <c r="W8">
        <v>8.1798340219082419</v>
      </c>
      <c r="X8">
        <v>37.831712804812341</v>
      </c>
      <c r="Y8">
        <v>0</v>
      </c>
      <c r="Z8">
        <v>0</v>
      </c>
      <c r="AA8">
        <v>0</v>
      </c>
      <c r="AB8">
        <v>10.133494197453558</v>
      </c>
      <c r="AC8">
        <v>7.4525850406199101</v>
      </c>
      <c r="AD8">
        <v>2.3374542450845333</v>
      </c>
      <c r="AE8">
        <v>12.6818498131914</v>
      </c>
      <c r="AF8">
        <v>0</v>
      </c>
      <c r="AG8">
        <v>0</v>
      </c>
      <c r="AH8">
        <v>15.425061805259862</v>
      </c>
      <c r="AI8">
        <v>0</v>
      </c>
      <c r="AJ8">
        <v>0</v>
      </c>
      <c r="AK8">
        <v>13.179691130035483</v>
      </c>
      <c r="AL8">
        <v>21.751383061991234</v>
      </c>
      <c r="AM8">
        <v>4.0533656758088075</v>
      </c>
      <c r="AN8">
        <v>0</v>
      </c>
      <c r="AO8">
        <v>0</v>
      </c>
      <c r="AP8">
        <v>0.45986782907055956</v>
      </c>
      <c r="AQ8">
        <v>0</v>
      </c>
      <c r="AR8">
        <v>12.598905760801502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32.095614337812648</v>
      </c>
      <c r="BB8">
        <f t="shared" si="0"/>
        <v>735.74204924622302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166.60355358482056</v>
      </c>
      <c r="L9">
        <v>45.439573800478158</v>
      </c>
      <c r="M9">
        <v>0</v>
      </c>
      <c r="N9">
        <v>15.147141316342994</v>
      </c>
      <c r="O9">
        <v>50.865417947025811</v>
      </c>
      <c r="P9">
        <v>69.711991520400233</v>
      </c>
      <c r="Q9">
        <v>4.9767069111029949</v>
      </c>
      <c r="R9">
        <v>10.872164780169905</v>
      </c>
      <c r="S9">
        <v>6.7676615693899755</v>
      </c>
      <c r="T9">
        <v>0</v>
      </c>
      <c r="U9">
        <v>246.04708067277042</v>
      </c>
      <c r="V9">
        <v>5.3211660954971922</v>
      </c>
      <c r="W9">
        <v>8.1798340219082419</v>
      </c>
      <c r="X9">
        <v>37.831712804812341</v>
      </c>
      <c r="Y9">
        <v>0</v>
      </c>
      <c r="Z9">
        <v>0</v>
      </c>
      <c r="AA9">
        <v>0</v>
      </c>
      <c r="AB9">
        <v>10.133494197453558</v>
      </c>
      <c r="AC9">
        <v>7.4525850406199101</v>
      </c>
      <c r="AD9">
        <v>2.3374542450845333</v>
      </c>
      <c r="AE9">
        <v>12.6818498131914</v>
      </c>
      <c r="AF9">
        <v>0</v>
      </c>
      <c r="AG9">
        <v>0</v>
      </c>
      <c r="AH9">
        <v>15.425061805259862</v>
      </c>
      <c r="AI9">
        <v>0</v>
      </c>
      <c r="AJ9">
        <v>0</v>
      </c>
      <c r="AK9">
        <v>13.179691130035483</v>
      </c>
      <c r="AL9">
        <v>21.751383061991234</v>
      </c>
      <c r="AM9">
        <v>4.0533656758088075</v>
      </c>
      <c r="AN9">
        <v>0</v>
      </c>
      <c r="AO9">
        <v>0</v>
      </c>
      <c r="AP9">
        <v>0.78834507700903578</v>
      </c>
      <c r="AQ9">
        <v>0</v>
      </c>
      <c r="AR9">
        <v>13.589830932999373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32.150765358974354</v>
      </c>
      <c r="BB9">
        <f t="shared" si="0"/>
        <v>737.00630064519771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166.60355358482056</v>
      </c>
      <c r="L10">
        <v>45.439573800478158</v>
      </c>
      <c r="M10">
        <v>0</v>
      </c>
      <c r="N10">
        <v>15.147141316342994</v>
      </c>
      <c r="O10">
        <v>50.865417947025811</v>
      </c>
      <c r="P10">
        <v>69.711991520400233</v>
      </c>
      <c r="Q10">
        <v>4.9767069111029949</v>
      </c>
      <c r="R10">
        <v>10.872164780169905</v>
      </c>
      <c r="S10">
        <v>6.7676615693899755</v>
      </c>
      <c r="T10">
        <v>0</v>
      </c>
      <c r="U10">
        <v>246.04708067277042</v>
      </c>
      <c r="V10">
        <v>5.3211660954971922</v>
      </c>
      <c r="W10">
        <v>8.1798340219082419</v>
      </c>
      <c r="X10">
        <v>37.831712804812341</v>
      </c>
      <c r="Y10">
        <v>0</v>
      </c>
      <c r="Z10">
        <v>0</v>
      </c>
      <c r="AA10">
        <v>0</v>
      </c>
      <c r="AB10">
        <v>10.133494197453558</v>
      </c>
      <c r="AC10">
        <v>7.4525850406199101</v>
      </c>
      <c r="AD10">
        <v>2.3374542450845333</v>
      </c>
      <c r="AE10">
        <v>12.6818498131914</v>
      </c>
      <c r="AF10">
        <v>0</v>
      </c>
      <c r="AG10">
        <v>0</v>
      </c>
      <c r="AH10">
        <v>15.425061805259862</v>
      </c>
      <c r="AI10">
        <v>0</v>
      </c>
      <c r="AJ10">
        <v>0</v>
      </c>
      <c r="AK10">
        <v>13.179691130035483</v>
      </c>
      <c r="AL10">
        <v>21.751383061991234</v>
      </c>
      <c r="AM10">
        <v>4.0533656758088075</v>
      </c>
      <c r="AN10">
        <v>0</v>
      </c>
      <c r="AO10">
        <v>0</v>
      </c>
      <c r="AP10">
        <v>0.78834507700903578</v>
      </c>
      <c r="AQ10">
        <v>0</v>
      </c>
      <c r="AR10">
        <v>13.589830932999373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32.150765358974354</v>
      </c>
      <c r="BB10">
        <f t="shared" si="0"/>
        <v>737.00630064519771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168.20036591775033</v>
      </c>
      <c r="L11">
        <v>45.439573800478158</v>
      </c>
      <c r="M11">
        <v>0</v>
      </c>
      <c r="N11">
        <v>15.147141316342994</v>
      </c>
      <c r="O11">
        <v>50.865417947025811</v>
      </c>
      <c r="P11">
        <v>69.711991520400233</v>
      </c>
      <c r="Q11">
        <v>4.9767069111029949</v>
      </c>
      <c r="R11">
        <v>10.872164780169905</v>
      </c>
      <c r="S11">
        <v>6.7676615693899755</v>
      </c>
      <c r="T11">
        <v>0</v>
      </c>
      <c r="U11">
        <v>246.04708067277042</v>
      </c>
      <c r="V11">
        <v>5.3211660954971922</v>
      </c>
      <c r="W11">
        <v>8.1798340219082419</v>
      </c>
      <c r="X11">
        <v>37.831712804812341</v>
      </c>
      <c r="Y11">
        <v>0</v>
      </c>
      <c r="Z11">
        <v>0</v>
      </c>
      <c r="AA11">
        <v>0</v>
      </c>
      <c r="AB11">
        <v>10.133494197453558</v>
      </c>
      <c r="AC11">
        <v>7.4525850406199101</v>
      </c>
      <c r="AD11">
        <v>2.3374542450845333</v>
      </c>
      <c r="AE11">
        <v>12.6818498131914</v>
      </c>
      <c r="AF11">
        <v>0</v>
      </c>
      <c r="AG11">
        <v>0</v>
      </c>
      <c r="AH11">
        <v>15.425061805259862</v>
      </c>
      <c r="AI11">
        <v>0</v>
      </c>
      <c r="AJ11">
        <v>0</v>
      </c>
      <c r="AK11">
        <v>13.179691130035483</v>
      </c>
      <c r="AL11">
        <v>21.751383061991234</v>
      </c>
      <c r="AM11">
        <v>4.0533656758088075</v>
      </c>
      <c r="AN11">
        <v>0</v>
      </c>
      <c r="AO11">
        <v>0</v>
      </c>
      <c r="AP11">
        <v>0.78834507700903578</v>
      </c>
      <c r="AQ11">
        <v>0</v>
      </c>
      <c r="AR11">
        <v>12.598905760801502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32.176091442292957</v>
      </c>
      <c r="BB11">
        <f t="shared" si="0"/>
        <v>737.58686172261105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172.19925496426796</v>
      </c>
      <c r="L12">
        <v>45.439573800478158</v>
      </c>
      <c r="M12">
        <v>0</v>
      </c>
      <c r="N12">
        <v>15.147141316342994</v>
      </c>
      <c r="O12">
        <v>50.865417947025811</v>
      </c>
      <c r="P12">
        <v>69.711991520400233</v>
      </c>
      <c r="Q12">
        <v>4.9767069111029949</v>
      </c>
      <c r="R12">
        <v>10.872164780169905</v>
      </c>
      <c r="S12">
        <v>6.7676615693899755</v>
      </c>
      <c r="T12">
        <v>0</v>
      </c>
      <c r="U12">
        <v>246.04708067277042</v>
      </c>
      <c r="V12">
        <v>5.3211660954971922</v>
      </c>
      <c r="W12">
        <v>8.1798340219082419</v>
      </c>
      <c r="X12">
        <v>37.831712804812341</v>
      </c>
      <c r="Y12">
        <v>0</v>
      </c>
      <c r="Z12">
        <v>0</v>
      </c>
      <c r="AA12">
        <v>0</v>
      </c>
      <c r="AB12">
        <v>10.133494197453558</v>
      </c>
      <c r="AC12">
        <v>7.4525850406199101</v>
      </c>
      <c r="AD12">
        <v>2.3374542450845333</v>
      </c>
      <c r="AE12">
        <v>12.6818498131914</v>
      </c>
      <c r="AF12">
        <v>0</v>
      </c>
      <c r="AG12">
        <v>0</v>
      </c>
      <c r="AH12">
        <v>15.425061805259862</v>
      </c>
      <c r="AI12">
        <v>0</v>
      </c>
      <c r="AJ12">
        <v>0</v>
      </c>
      <c r="AK12">
        <v>13.179691130035483</v>
      </c>
      <c r="AL12">
        <v>21.751383061991234</v>
      </c>
      <c r="AM12">
        <v>4.0533656758088075</v>
      </c>
      <c r="AN12">
        <v>0</v>
      </c>
      <c r="AO12">
        <v>0</v>
      </c>
      <c r="AP12">
        <v>0.78834507700903578</v>
      </c>
      <c r="AQ12">
        <v>0</v>
      </c>
      <c r="AR12">
        <v>12.598905760801502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32.343245004437378</v>
      </c>
      <c r="BB12">
        <f t="shared" si="0"/>
        <v>741.41859720698437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172.19711259260862</v>
      </c>
      <c r="L13">
        <v>45.439343562492418</v>
      </c>
      <c r="M13">
        <v>0</v>
      </c>
      <c r="N13">
        <v>15.147141316342994</v>
      </c>
      <c r="O13">
        <v>50.865417947025811</v>
      </c>
      <c r="P13">
        <v>69.711991520400233</v>
      </c>
      <c r="Q13">
        <v>5.1445879769146501</v>
      </c>
      <c r="R13">
        <v>11.206491224408339</v>
      </c>
      <c r="S13">
        <v>6.996478008315874</v>
      </c>
      <c r="T13">
        <v>0</v>
      </c>
      <c r="U13">
        <v>246.04708067277042</v>
      </c>
      <c r="V13">
        <v>5.3216256588908433</v>
      </c>
      <c r="W13">
        <v>8.1798340219082419</v>
      </c>
      <c r="X13">
        <v>37.831712804812341</v>
      </c>
      <c r="Y13">
        <v>0</v>
      </c>
      <c r="Z13">
        <v>0</v>
      </c>
      <c r="AA13">
        <v>0</v>
      </c>
      <c r="AB13">
        <v>10.133494197453558</v>
      </c>
      <c r="AC13">
        <v>7.4525850406199101</v>
      </c>
      <c r="AD13">
        <v>2.3374542450845333</v>
      </c>
      <c r="AE13">
        <v>12.6818498131914</v>
      </c>
      <c r="AF13">
        <v>0</v>
      </c>
      <c r="AG13">
        <v>0</v>
      </c>
      <c r="AH13">
        <v>15.425061805259862</v>
      </c>
      <c r="AI13">
        <v>0</v>
      </c>
      <c r="AJ13">
        <v>0</v>
      </c>
      <c r="AK13">
        <v>13.179691130035483</v>
      </c>
      <c r="AL13">
        <v>21.751383061991234</v>
      </c>
      <c r="AM13">
        <v>4.0533656758088075</v>
      </c>
      <c r="AN13">
        <v>0</v>
      </c>
      <c r="AO13">
        <v>0</v>
      </c>
      <c r="AP13">
        <v>0.78834507700903578</v>
      </c>
      <c r="AQ13">
        <v>0</v>
      </c>
      <c r="AR13">
        <v>12.598905760801502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32.373721840171278</v>
      </c>
      <c r="BB13">
        <f t="shared" si="0"/>
        <v>742.11723127397488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172.19717318601701</v>
      </c>
      <c r="L14">
        <v>45.439343562492418</v>
      </c>
      <c r="M14">
        <v>0</v>
      </c>
      <c r="N14">
        <v>15.147141316342994</v>
      </c>
      <c r="O14">
        <v>50.865417947025811</v>
      </c>
      <c r="P14">
        <v>69.711991520400233</v>
      </c>
      <c r="Q14">
        <v>5.1449835366801224</v>
      </c>
      <c r="R14">
        <v>10.870474404552738</v>
      </c>
      <c r="S14">
        <v>6.8965150779206343</v>
      </c>
      <c r="T14">
        <v>0</v>
      </c>
      <c r="U14">
        <v>246.04708067277042</v>
      </c>
      <c r="V14">
        <v>5.3216256588908433</v>
      </c>
      <c r="W14">
        <v>8.1798340219082419</v>
      </c>
      <c r="X14">
        <v>37.831712804812341</v>
      </c>
      <c r="Y14">
        <v>0</v>
      </c>
      <c r="Z14">
        <v>0</v>
      </c>
      <c r="AA14">
        <v>0</v>
      </c>
      <c r="AB14">
        <v>10.133494197453558</v>
      </c>
      <c r="AC14">
        <v>7.4525850406199101</v>
      </c>
      <c r="AD14">
        <v>2.3374542450845333</v>
      </c>
      <c r="AE14">
        <v>12.6818498131914</v>
      </c>
      <c r="AF14">
        <v>0</v>
      </c>
      <c r="AG14">
        <v>0</v>
      </c>
      <c r="AH14">
        <v>15.425061805259862</v>
      </c>
      <c r="AI14">
        <v>0</v>
      </c>
      <c r="AJ14">
        <v>0</v>
      </c>
      <c r="AK14">
        <v>13.179691130035483</v>
      </c>
      <c r="AL14">
        <v>21.751383061991234</v>
      </c>
      <c r="AM14">
        <v>4.0533656758088075</v>
      </c>
      <c r="AN14">
        <v>0</v>
      </c>
      <c r="AO14">
        <v>0</v>
      </c>
      <c r="AP14">
        <v>0.78834507700903578</v>
      </c>
      <c r="AQ14">
        <v>0</v>
      </c>
      <c r="AR14">
        <v>12.598905760801502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32.355516953813463</v>
      </c>
      <c r="BB14">
        <f t="shared" si="0"/>
        <v>741.69991256325568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172.1996631284479</v>
      </c>
      <c r="L15">
        <v>45.439343562492418</v>
      </c>
      <c r="M15">
        <v>0</v>
      </c>
      <c r="N15">
        <v>15.147141316342994</v>
      </c>
      <c r="O15">
        <v>50.865417947025811</v>
      </c>
      <c r="P15">
        <v>69.711991520400233</v>
      </c>
      <c r="Q15">
        <v>5.1430654514291785</v>
      </c>
      <c r="R15">
        <v>10.870474404552738</v>
      </c>
      <c r="S15">
        <v>6.9959807998756895</v>
      </c>
      <c r="T15">
        <v>0</v>
      </c>
      <c r="U15">
        <v>246.04708067277042</v>
      </c>
      <c r="V15">
        <v>5.3216256588908433</v>
      </c>
      <c r="W15">
        <v>8.673475339135992</v>
      </c>
      <c r="X15">
        <v>37.831712804812341</v>
      </c>
      <c r="Y15">
        <v>0</v>
      </c>
      <c r="Z15">
        <v>0</v>
      </c>
      <c r="AA15">
        <v>0</v>
      </c>
      <c r="AB15">
        <v>10.133494197453558</v>
      </c>
      <c r="AC15">
        <v>7.4525850406199101</v>
      </c>
      <c r="AD15">
        <v>2.3374542450845333</v>
      </c>
      <c r="AE15">
        <v>12.6818498131914</v>
      </c>
      <c r="AF15">
        <v>0</v>
      </c>
      <c r="AG15">
        <v>0</v>
      </c>
      <c r="AH15">
        <v>15.425061805259862</v>
      </c>
      <c r="AI15">
        <v>0</v>
      </c>
      <c r="AJ15">
        <v>0</v>
      </c>
      <c r="AK15">
        <v>13.179691130035483</v>
      </c>
      <c r="AL15">
        <v>20.35095141726222</v>
      </c>
      <c r="AM15">
        <v>4.0533656758088075</v>
      </c>
      <c r="AN15">
        <v>0</v>
      </c>
      <c r="AO15">
        <v>0</v>
      </c>
      <c r="AP15">
        <v>2.2664921626600005</v>
      </c>
      <c r="AQ15">
        <v>0</v>
      </c>
      <c r="AR15">
        <v>12.598905760801502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32.38358123711194</v>
      </c>
      <c r="BB15">
        <f t="shared" si="0"/>
        <v>742.34324261724191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172.19949083894579</v>
      </c>
      <c r="L16">
        <v>45.439343562492418</v>
      </c>
      <c r="M16">
        <v>0</v>
      </c>
      <c r="N16">
        <v>15.147141316342994</v>
      </c>
      <c r="O16">
        <v>50.865417947025811</v>
      </c>
      <c r="P16">
        <v>69.711991520400233</v>
      </c>
      <c r="Q16">
        <v>5.1430654514291785</v>
      </c>
      <c r="R16">
        <v>10.870474404552738</v>
      </c>
      <c r="S16">
        <v>6.9959807998756895</v>
      </c>
      <c r="T16">
        <v>0</v>
      </c>
      <c r="U16">
        <v>246.04708067277042</v>
      </c>
      <c r="V16">
        <v>5.3216256588908433</v>
      </c>
      <c r="W16">
        <v>9.0181276328730373</v>
      </c>
      <c r="X16">
        <v>37.831712804812341</v>
      </c>
      <c r="Y16">
        <v>0</v>
      </c>
      <c r="Z16">
        <v>0</v>
      </c>
      <c r="AA16">
        <v>0</v>
      </c>
      <c r="AB16">
        <v>10.133494197453558</v>
      </c>
      <c r="AC16">
        <v>7.4525850406199101</v>
      </c>
      <c r="AD16">
        <v>2.3374542450845333</v>
      </c>
      <c r="AE16">
        <v>12.6818498131914</v>
      </c>
      <c r="AF16">
        <v>0</v>
      </c>
      <c r="AG16">
        <v>0</v>
      </c>
      <c r="AH16">
        <v>15.425061805259862</v>
      </c>
      <c r="AI16">
        <v>0</v>
      </c>
      <c r="AJ16">
        <v>0</v>
      </c>
      <c r="AK16">
        <v>13.179691130035483</v>
      </c>
      <c r="AL16">
        <v>20.35095141726222</v>
      </c>
      <c r="AM16">
        <v>4.0533656758088075</v>
      </c>
      <c r="AN16">
        <v>0</v>
      </c>
      <c r="AO16">
        <v>0</v>
      </c>
      <c r="AP16">
        <v>2.2664921626600005</v>
      </c>
      <c r="AQ16">
        <v>0</v>
      </c>
      <c r="AR16">
        <v>12.598905760801502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32.39798050128897</v>
      </c>
      <c r="BB16">
        <f t="shared" si="0"/>
        <v>742.67332335729986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166.6020115105533</v>
      </c>
      <c r="L17">
        <v>45.439343562492418</v>
      </c>
      <c r="M17">
        <v>0</v>
      </c>
      <c r="N17">
        <v>15.147141316342994</v>
      </c>
      <c r="O17">
        <v>50.865417947025811</v>
      </c>
      <c r="P17">
        <v>69.711991520400233</v>
      </c>
      <c r="Q17">
        <v>5.1430654514291785</v>
      </c>
      <c r="R17">
        <v>10.870474404552738</v>
      </c>
      <c r="S17">
        <v>6.9959807998756895</v>
      </c>
      <c r="T17">
        <v>0</v>
      </c>
      <c r="U17">
        <v>246.04708067277042</v>
      </c>
      <c r="V17">
        <v>5.3216256588908433</v>
      </c>
      <c r="W17">
        <v>9.3523473737906802</v>
      </c>
      <c r="X17">
        <v>37.831712804812341</v>
      </c>
      <c r="Y17">
        <v>0</v>
      </c>
      <c r="Z17">
        <v>0</v>
      </c>
      <c r="AA17">
        <v>0</v>
      </c>
      <c r="AB17">
        <v>10.133494197453558</v>
      </c>
      <c r="AC17">
        <v>7.4525850406199101</v>
      </c>
      <c r="AD17">
        <v>2.3374542450845333</v>
      </c>
      <c r="AE17">
        <v>12.6818498131914</v>
      </c>
      <c r="AF17">
        <v>0</v>
      </c>
      <c r="AG17">
        <v>0</v>
      </c>
      <c r="AH17">
        <v>15.425061805259862</v>
      </c>
      <c r="AI17">
        <v>0</v>
      </c>
      <c r="AJ17">
        <v>0</v>
      </c>
      <c r="AK17">
        <v>13.179691130035483</v>
      </c>
      <c r="AL17">
        <v>20.35095141726222</v>
      </c>
      <c r="AM17">
        <v>4.0533656758088075</v>
      </c>
      <c r="AN17">
        <v>0</v>
      </c>
      <c r="AO17">
        <v>0</v>
      </c>
      <c r="AP17">
        <v>2.2664921626600005</v>
      </c>
      <c r="AQ17">
        <v>0</v>
      </c>
      <c r="AR17">
        <v>12.598905760801502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32.177976250532517</v>
      </c>
      <c r="BB17">
        <f t="shared" si="0"/>
        <v>737.63006802058135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166.6020115105533</v>
      </c>
      <c r="L18">
        <v>45.439340598666298</v>
      </c>
      <c r="M18">
        <v>0</v>
      </c>
      <c r="N18">
        <v>15.147141316342994</v>
      </c>
      <c r="O18">
        <v>50.865417947025811</v>
      </c>
      <c r="P18">
        <v>69.711991520400233</v>
      </c>
      <c r="Q18">
        <v>5.1430654514291785</v>
      </c>
      <c r="R18">
        <v>10.870474404552738</v>
      </c>
      <c r="S18">
        <v>6.9959807998756895</v>
      </c>
      <c r="T18">
        <v>0</v>
      </c>
      <c r="U18">
        <v>246.04708067277042</v>
      </c>
      <c r="V18">
        <v>5.3216256588908433</v>
      </c>
      <c r="W18">
        <v>9.6525171433810701</v>
      </c>
      <c r="X18">
        <v>37.831712804812341</v>
      </c>
      <c r="Y18">
        <v>0</v>
      </c>
      <c r="Z18">
        <v>0</v>
      </c>
      <c r="AA18">
        <v>0</v>
      </c>
      <c r="AB18">
        <v>10.133494197453558</v>
      </c>
      <c r="AC18">
        <v>7.4525850406199101</v>
      </c>
      <c r="AD18">
        <v>2.3374542450845333</v>
      </c>
      <c r="AE18">
        <v>12.6818498131914</v>
      </c>
      <c r="AF18">
        <v>0</v>
      </c>
      <c r="AG18">
        <v>0</v>
      </c>
      <c r="AH18">
        <v>15.425061805259862</v>
      </c>
      <c r="AI18">
        <v>0.91402048774786049</v>
      </c>
      <c r="AJ18">
        <v>0</v>
      </c>
      <c r="AK18">
        <v>13.179691130035483</v>
      </c>
      <c r="AL18">
        <v>20.35095141726222</v>
      </c>
      <c r="AM18">
        <v>4.0533656758088075</v>
      </c>
      <c r="AN18">
        <v>0</v>
      </c>
      <c r="AO18">
        <v>0</v>
      </c>
      <c r="AP18">
        <v>0.45986782907055956</v>
      </c>
      <c r="AQ18">
        <v>0</v>
      </c>
      <c r="AR18">
        <v>12.598905760801502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32.153212382257273</v>
      </c>
      <c r="BB18">
        <f t="shared" si="0"/>
        <v>737.06239484877926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55.083483017421059</v>
      </c>
      <c r="L19">
        <v>45.439336707771147</v>
      </c>
      <c r="M19">
        <v>0</v>
      </c>
      <c r="N19">
        <v>15.147141316342994</v>
      </c>
      <c r="O19">
        <v>50.865417947025811</v>
      </c>
      <c r="P19">
        <v>69.711991520400233</v>
      </c>
      <c r="Q19">
        <v>4.9761478156158168</v>
      </c>
      <c r="R19">
        <v>10.870474404552738</v>
      </c>
      <c r="S19">
        <v>6.9963667380140047</v>
      </c>
      <c r="T19">
        <v>0</v>
      </c>
      <c r="U19">
        <v>246.04708067277042</v>
      </c>
      <c r="V19">
        <v>5.3216256588908433</v>
      </c>
      <c r="W19">
        <v>10.133082053625323</v>
      </c>
      <c r="X19">
        <v>37.831712804812341</v>
      </c>
      <c r="Y19">
        <v>0</v>
      </c>
      <c r="Z19">
        <v>0</v>
      </c>
      <c r="AA19">
        <v>0</v>
      </c>
      <c r="AB19">
        <v>10.133494197453558</v>
      </c>
      <c r="AC19">
        <v>7.4525850406199101</v>
      </c>
      <c r="AD19">
        <v>2.3374542450845333</v>
      </c>
      <c r="AE19">
        <v>12.6818498131914</v>
      </c>
      <c r="AF19">
        <v>0</v>
      </c>
      <c r="AG19">
        <v>0</v>
      </c>
      <c r="AH19">
        <v>15.425061805259862</v>
      </c>
      <c r="AI19">
        <v>0.91402048774786049</v>
      </c>
      <c r="AJ19">
        <v>0</v>
      </c>
      <c r="AK19">
        <v>13.179691130035483</v>
      </c>
      <c r="AL19">
        <v>20.35095141726222</v>
      </c>
      <c r="AM19">
        <v>4.0533656758088075</v>
      </c>
      <c r="AN19">
        <v>0</v>
      </c>
      <c r="AO19">
        <v>0</v>
      </c>
      <c r="AP19">
        <v>0.45986782907055956</v>
      </c>
      <c r="AQ19">
        <v>0</v>
      </c>
      <c r="AR19">
        <v>12.598905760801502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27.504864316890327</v>
      </c>
      <c r="BB19">
        <f t="shared" si="0"/>
        <v>630.50624374268807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40.387956881555581</v>
      </c>
      <c r="L20">
        <v>45.439331374192918</v>
      </c>
      <c r="M20">
        <v>0</v>
      </c>
      <c r="N20">
        <v>15.147141316342994</v>
      </c>
      <c r="O20">
        <v>50.865417947025811</v>
      </c>
      <c r="P20">
        <v>69.711991520400233</v>
      </c>
      <c r="Q20">
        <v>4.9761478156158168</v>
      </c>
      <c r="R20">
        <v>10.870474404552738</v>
      </c>
      <c r="S20">
        <v>6.9963667380140047</v>
      </c>
      <c r="T20">
        <v>0</v>
      </c>
      <c r="U20">
        <v>246.04708067277042</v>
      </c>
      <c r="V20">
        <v>5.3216256588908433</v>
      </c>
      <c r="W20">
        <v>10.624082717983214</v>
      </c>
      <c r="X20">
        <v>37.831712804812341</v>
      </c>
      <c r="Y20">
        <v>0</v>
      </c>
      <c r="Z20">
        <v>0</v>
      </c>
      <c r="AA20">
        <v>0</v>
      </c>
      <c r="AB20">
        <v>10.133494197453558</v>
      </c>
      <c r="AC20">
        <v>7.4525850406199101</v>
      </c>
      <c r="AD20">
        <v>2.3374542450845333</v>
      </c>
      <c r="AE20">
        <v>12.6818498131914</v>
      </c>
      <c r="AF20">
        <v>0</v>
      </c>
      <c r="AG20">
        <v>0</v>
      </c>
      <c r="AH20">
        <v>15.425061805259862</v>
      </c>
      <c r="AI20">
        <v>0.91402048774786049</v>
      </c>
      <c r="AJ20">
        <v>0</v>
      </c>
      <c r="AK20">
        <v>13.179691130035483</v>
      </c>
      <c r="AL20">
        <v>20.35095141726222</v>
      </c>
      <c r="AM20">
        <v>4.0533656758088075</v>
      </c>
      <c r="AN20">
        <v>0</v>
      </c>
      <c r="AO20">
        <v>0</v>
      </c>
      <c r="AP20">
        <v>0.45986782907055956</v>
      </c>
      <c r="AQ20">
        <v>0</v>
      </c>
      <c r="AR20">
        <v>12.598905760801502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26.911114929237748</v>
      </c>
      <c r="BB20">
        <f t="shared" si="0"/>
        <v>616.89546232525481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40.387956881555581</v>
      </c>
      <c r="L21">
        <v>44.552715865085787</v>
      </c>
      <c r="M21">
        <v>0</v>
      </c>
      <c r="N21">
        <v>15.147141316342994</v>
      </c>
      <c r="O21">
        <v>50.865417947025811</v>
      </c>
      <c r="P21">
        <v>69.711991520400233</v>
      </c>
      <c r="Q21">
        <v>4.9761478156158168</v>
      </c>
      <c r="R21">
        <v>10.870474404552738</v>
      </c>
      <c r="S21">
        <v>6.9963667380140047</v>
      </c>
      <c r="T21">
        <v>0</v>
      </c>
      <c r="U21">
        <v>246.04708067277042</v>
      </c>
      <c r="V21">
        <v>5.3216256588908433</v>
      </c>
      <c r="W21">
        <v>11.104153621373408</v>
      </c>
      <c r="X21">
        <v>37.831712804812341</v>
      </c>
      <c r="Y21">
        <v>0</v>
      </c>
      <c r="Z21">
        <v>0</v>
      </c>
      <c r="AA21">
        <v>0</v>
      </c>
      <c r="AB21">
        <v>10.133494197453558</v>
      </c>
      <c r="AC21">
        <v>7.4525850406199101</v>
      </c>
      <c r="AD21">
        <v>2.3374542450845333</v>
      </c>
      <c r="AE21">
        <v>12.6818498131914</v>
      </c>
      <c r="AF21">
        <v>0</v>
      </c>
      <c r="AG21">
        <v>0</v>
      </c>
      <c r="AH21">
        <v>15.425061805259862</v>
      </c>
      <c r="AI21">
        <v>1.6321798241285741</v>
      </c>
      <c r="AJ21">
        <v>0</v>
      </c>
      <c r="AK21">
        <v>13.179691130035483</v>
      </c>
      <c r="AL21">
        <v>20.35095141726222</v>
      </c>
      <c r="AM21">
        <v>4.0533656758088075</v>
      </c>
      <c r="AN21">
        <v>0</v>
      </c>
      <c r="AO21">
        <v>0</v>
      </c>
      <c r="AP21">
        <v>0.45986782907055956</v>
      </c>
      <c r="AQ21">
        <v>0</v>
      </c>
      <c r="AR21">
        <v>12.598905760801502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26.924140424979491</v>
      </c>
      <c r="BB21">
        <f t="shared" si="0"/>
        <v>617.19405156017683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40.387956881555581</v>
      </c>
      <c r="L22">
        <v>45.439858809152419</v>
      </c>
      <c r="M22">
        <v>0</v>
      </c>
      <c r="N22">
        <v>15.147141316342994</v>
      </c>
      <c r="O22">
        <v>50.865417947025811</v>
      </c>
      <c r="P22">
        <v>69.711991520400233</v>
      </c>
      <c r="Q22">
        <v>4.9761478156158168</v>
      </c>
      <c r="R22">
        <v>10.870474404552738</v>
      </c>
      <c r="S22">
        <v>6.9963667380140047</v>
      </c>
      <c r="T22">
        <v>0</v>
      </c>
      <c r="U22">
        <v>246.04708067277042</v>
      </c>
      <c r="V22">
        <v>5.3216256588908433</v>
      </c>
      <c r="W22">
        <v>11.58422041327489</v>
      </c>
      <c r="X22">
        <v>37.831712804812341</v>
      </c>
      <c r="Y22">
        <v>0</v>
      </c>
      <c r="Z22">
        <v>0</v>
      </c>
      <c r="AA22">
        <v>0</v>
      </c>
      <c r="AB22">
        <v>10.133494197453558</v>
      </c>
      <c r="AC22">
        <v>7.4525850406199101</v>
      </c>
      <c r="AD22">
        <v>2.3374542450845333</v>
      </c>
      <c r="AE22">
        <v>12.6818498131914</v>
      </c>
      <c r="AF22">
        <v>0</v>
      </c>
      <c r="AG22">
        <v>0</v>
      </c>
      <c r="AH22">
        <v>15.425061805259862</v>
      </c>
      <c r="AI22">
        <v>2.6114875242746813</v>
      </c>
      <c r="AJ22">
        <v>0</v>
      </c>
      <c r="AK22">
        <v>13.179691130035483</v>
      </c>
      <c r="AL22">
        <v>20.35095141726222</v>
      </c>
      <c r="AM22">
        <v>4.0533656758088075</v>
      </c>
      <c r="AN22">
        <v>0</v>
      </c>
      <c r="AO22">
        <v>0</v>
      </c>
      <c r="AP22">
        <v>0.45986782907055956</v>
      </c>
      <c r="AQ22">
        <v>0</v>
      </c>
      <c r="AR22">
        <v>12.598905760801502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27.022224853809071</v>
      </c>
      <c r="BB22">
        <f t="shared" si="0"/>
        <v>619.44248456746141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40.389094278361185</v>
      </c>
      <c r="L23">
        <v>45.439343562492418</v>
      </c>
      <c r="M23">
        <v>0</v>
      </c>
      <c r="N23">
        <v>15.147141316342994</v>
      </c>
      <c r="O23">
        <v>50.865417947025811</v>
      </c>
      <c r="P23">
        <v>69.711991520400233</v>
      </c>
      <c r="Q23">
        <v>1.0113977187618943</v>
      </c>
      <c r="R23">
        <v>10.870474404552738</v>
      </c>
      <c r="S23">
        <v>2.9228957839255685</v>
      </c>
      <c r="T23">
        <v>0</v>
      </c>
      <c r="U23">
        <v>246.04708067277042</v>
      </c>
      <c r="V23">
        <v>5.3216256588908433</v>
      </c>
      <c r="W23">
        <v>11.58422041327489</v>
      </c>
      <c r="X23">
        <v>37.831712804812341</v>
      </c>
      <c r="Y23">
        <v>0</v>
      </c>
      <c r="Z23">
        <v>1.6808220705489458</v>
      </c>
      <c r="AA23">
        <v>0</v>
      </c>
      <c r="AB23">
        <v>10.133494197453558</v>
      </c>
      <c r="AC23">
        <v>7.4525850406199101</v>
      </c>
      <c r="AD23">
        <v>2.3374542450845333</v>
      </c>
      <c r="AE23">
        <v>12.6818498131914</v>
      </c>
      <c r="AF23">
        <v>0</v>
      </c>
      <c r="AG23">
        <v>0</v>
      </c>
      <c r="AH23">
        <v>15.425061805259862</v>
      </c>
      <c r="AI23">
        <v>12.763645044124399</v>
      </c>
      <c r="AJ23">
        <v>0</v>
      </c>
      <c r="AK23">
        <v>13.179691130035483</v>
      </c>
      <c r="AL23">
        <v>20.35095141726222</v>
      </c>
      <c r="AM23">
        <v>4.0533656758088075</v>
      </c>
      <c r="AN23">
        <v>0</v>
      </c>
      <c r="AO23">
        <v>0</v>
      </c>
      <c r="AP23">
        <v>0.45986782907055956</v>
      </c>
      <c r="AQ23">
        <v>0</v>
      </c>
      <c r="AR23">
        <v>13.589830932999373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27.222292438832305</v>
      </c>
      <c r="BB23">
        <f t="shared" si="0"/>
        <v>624.02872284423802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40.389094278361185</v>
      </c>
      <c r="L24">
        <v>45.439343562492418</v>
      </c>
      <c r="M24">
        <v>0</v>
      </c>
      <c r="N24">
        <v>15.147141316342994</v>
      </c>
      <c r="O24">
        <v>50.865417947025811</v>
      </c>
      <c r="P24">
        <v>69.711991520400233</v>
      </c>
      <c r="Q24">
        <v>1.0113977187618943</v>
      </c>
      <c r="R24">
        <v>10.870474404552738</v>
      </c>
      <c r="S24">
        <v>2.9228957839255685</v>
      </c>
      <c r="T24">
        <v>0</v>
      </c>
      <c r="U24">
        <v>246.04708067277042</v>
      </c>
      <c r="V24">
        <v>5.3216256588908433</v>
      </c>
      <c r="W24">
        <v>11.58422041327489</v>
      </c>
      <c r="X24">
        <v>37.831712804812341</v>
      </c>
      <c r="Y24">
        <v>0</v>
      </c>
      <c r="Z24">
        <v>1.6808220705489458</v>
      </c>
      <c r="AA24">
        <v>0</v>
      </c>
      <c r="AB24">
        <v>10.133494197453558</v>
      </c>
      <c r="AC24">
        <v>7.4525850406199101</v>
      </c>
      <c r="AD24">
        <v>2.3374542450845333</v>
      </c>
      <c r="AE24">
        <v>12.6818498131914</v>
      </c>
      <c r="AF24">
        <v>0</v>
      </c>
      <c r="AG24">
        <v>0</v>
      </c>
      <c r="AH24">
        <v>15.425061805259862</v>
      </c>
      <c r="AI24">
        <v>12.763645044124399</v>
      </c>
      <c r="AJ24">
        <v>0</v>
      </c>
      <c r="AK24">
        <v>13.179691130035483</v>
      </c>
      <c r="AL24">
        <v>20.35095141726222</v>
      </c>
      <c r="AM24">
        <v>4.0533656758088075</v>
      </c>
      <c r="AN24">
        <v>0</v>
      </c>
      <c r="AO24">
        <v>0</v>
      </c>
      <c r="AP24">
        <v>0.45986782907055956</v>
      </c>
      <c r="AQ24">
        <v>0</v>
      </c>
      <c r="AR24">
        <v>13.589830932999373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27.222292438832305</v>
      </c>
      <c r="BB24">
        <f t="shared" si="0"/>
        <v>624.02872284423802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41.733840302546959</v>
      </c>
      <c r="L25">
        <v>45.439343562492418</v>
      </c>
      <c r="M25">
        <v>0</v>
      </c>
      <c r="N25">
        <v>15.147141316342994</v>
      </c>
      <c r="O25">
        <v>50.865417947025811</v>
      </c>
      <c r="P25">
        <v>69.711991520400233</v>
      </c>
      <c r="Q25">
        <v>3.0176878871896831</v>
      </c>
      <c r="R25">
        <v>10.870474404552738</v>
      </c>
      <c r="S25">
        <v>3.4824422622059652</v>
      </c>
      <c r="T25">
        <v>0</v>
      </c>
      <c r="U25">
        <v>246.04708067277042</v>
      </c>
      <c r="V25">
        <v>5.3216256588908433</v>
      </c>
      <c r="W25">
        <v>11.208164924999542</v>
      </c>
      <c r="X25">
        <v>37.831712804812341</v>
      </c>
      <c r="Y25">
        <v>0</v>
      </c>
      <c r="Z25">
        <v>1.6808220705489458</v>
      </c>
      <c r="AA25">
        <v>3.6031726403673545</v>
      </c>
      <c r="AB25">
        <v>10.133494197453558</v>
      </c>
      <c r="AC25">
        <v>7.4525850406199101</v>
      </c>
      <c r="AD25">
        <v>2.3374542450845333</v>
      </c>
      <c r="AE25">
        <v>12.6818498131914</v>
      </c>
      <c r="AF25">
        <v>0</v>
      </c>
      <c r="AG25">
        <v>0</v>
      </c>
      <c r="AH25">
        <v>15.425061805259862</v>
      </c>
      <c r="AI25">
        <v>12.763645044124399</v>
      </c>
      <c r="AJ25">
        <v>0</v>
      </c>
      <c r="AK25">
        <v>13.179691130035483</v>
      </c>
      <c r="AL25">
        <v>20.35095141726222</v>
      </c>
      <c r="AM25">
        <v>4.0533656758088075</v>
      </c>
      <c r="AN25">
        <v>0</v>
      </c>
      <c r="AO25">
        <v>0</v>
      </c>
      <c r="AP25">
        <v>0.45986782907055956</v>
      </c>
      <c r="AQ25">
        <v>0</v>
      </c>
      <c r="AR25">
        <v>12.598905760801502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27.479227619235253</v>
      </c>
      <c r="BB25">
        <f t="shared" si="0"/>
        <v>629.91856231462327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55.00051372589261</v>
      </c>
      <c r="L26">
        <v>45.439343562492418</v>
      </c>
      <c r="M26">
        <v>0</v>
      </c>
      <c r="N26">
        <v>15.147141316342994</v>
      </c>
      <c r="O26">
        <v>50.865417947025811</v>
      </c>
      <c r="P26">
        <v>69.711991520400233</v>
      </c>
      <c r="Q26">
        <v>3.0176878871896831</v>
      </c>
      <c r="R26">
        <v>10.870474404552738</v>
      </c>
      <c r="S26">
        <v>3.4824422622059652</v>
      </c>
      <c r="T26">
        <v>0</v>
      </c>
      <c r="U26">
        <v>246.04708067277042</v>
      </c>
      <c r="V26">
        <v>5.3216256588908433</v>
      </c>
      <c r="W26">
        <v>11.208164924999542</v>
      </c>
      <c r="X26">
        <v>37.831712804812341</v>
      </c>
      <c r="Y26">
        <v>0</v>
      </c>
      <c r="Z26">
        <v>1.6808220705489458</v>
      </c>
      <c r="AA26">
        <v>3.6031726403673545</v>
      </c>
      <c r="AB26">
        <v>10.133494197453558</v>
      </c>
      <c r="AC26">
        <v>7.4525850406199101</v>
      </c>
      <c r="AD26">
        <v>2.3374542450845333</v>
      </c>
      <c r="AE26">
        <v>12.6818498131914</v>
      </c>
      <c r="AF26">
        <v>0</v>
      </c>
      <c r="AG26">
        <v>0</v>
      </c>
      <c r="AH26">
        <v>15.425061805259862</v>
      </c>
      <c r="AI26">
        <v>12.763645044124399</v>
      </c>
      <c r="AJ26">
        <v>0</v>
      </c>
      <c r="AK26">
        <v>13.179691130035483</v>
      </c>
      <c r="AL26">
        <v>20.35095141726222</v>
      </c>
      <c r="AM26">
        <v>4.0533656758088075</v>
      </c>
      <c r="AN26">
        <v>0</v>
      </c>
      <c r="AO26">
        <v>0</v>
      </c>
      <c r="AP26">
        <v>0.45986782907055956</v>
      </c>
      <c r="AQ26">
        <v>0</v>
      </c>
      <c r="AR26">
        <v>12.598905760801502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28.033774568331097</v>
      </c>
      <c r="BB26">
        <f t="shared" si="0"/>
        <v>642.63068878887304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79.276810662674407</v>
      </c>
      <c r="L27">
        <v>10.122819745162017</v>
      </c>
      <c r="M27">
        <v>0</v>
      </c>
      <c r="N27">
        <v>15.147141316342994</v>
      </c>
      <c r="O27">
        <v>50.865417947025811</v>
      </c>
      <c r="P27">
        <v>69.711991520400233</v>
      </c>
      <c r="Q27">
        <v>3.0176878871896831</v>
      </c>
      <c r="R27">
        <v>10.870474404552738</v>
      </c>
      <c r="S27">
        <v>3.4842015772192783</v>
      </c>
      <c r="T27">
        <v>0</v>
      </c>
      <c r="U27">
        <v>246.04708067277042</v>
      </c>
      <c r="V27">
        <v>5.3216256588908433</v>
      </c>
      <c r="W27">
        <v>11.208164924999542</v>
      </c>
      <c r="X27">
        <v>37.831712804812341</v>
      </c>
      <c r="Y27">
        <v>0</v>
      </c>
      <c r="Z27">
        <v>1.6808220705489458</v>
      </c>
      <c r="AA27">
        <v>7.206345280734709</v>
      </c>
      <c r="AB27">
        <v>10.133494197453558</v>
      </c>
      <c r="AC27">
        <v>7.4525850406199101</v>
      </c>
      <c r="AD27">
        <v>2.3374542450845333</v>
      </c>
      <c r="AE27">
        <v>12.6818498131914</v>
      </c>
      <c r="AF27">
        <v>0</v>
      </c>
      <c r="AG27">
        <v>0</v>
      </c>
      <c r="AH27">
        <v>15.425061805259862</v>
      </c>
      <c r="AI27">
        <v>12.763645044124399</v>
      </c>
      <c r="AJ27">
        <v>0</v>
      </c>
      <c r="AK27">
        <v>13.179691130035483</v>
      </c>
      <c r="AL27">
        <v>20.35095141726222</v>
      </c>
      <c r="AM27">
        <v>4.0533656758088075</v>
      </c>
      <c r="AN27">
        <v>0</v>
      </c>
      <c r="AO27">
        <v>0</v>
      </c>
      <c r="AP27">
        <v>0.45986782907055956</v>
      </c>
      <c r="AQ27">
        <v>0</v>
      </c>
      <c r="AR27">
        <v>12.598905760801502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27.722979240459068</v>
      </c>
      <c r="BB27">
        <f t="shared" si="0"/>
        <v>635.50618919157716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89.898431927975608</v>
      </c>
      <c r="L28">
        <v>10.101893703219329</v>
      </c>
      <c r="M28">
        <v>0</v>
      </c>
      <c r="N28">
        <v>15.147141316342994</v>
      </c>
      <c r="O28">
        <v>50.865417947025811</v>
      </c>
      <c r="P28">
        <v>69.711991520400233</v>
      </c>
      <c r="Q28">
        <v>3.0176878871896831</v>
      </c>
      <c r="R28">
        <v>10.870474404552738</v>
      </c>
      <c r="S28">
        <v>3.4842015772192783</v>
      </c>
      <c r="T28">
        <v>0</v>
      </c>
      <c r="U28">
        <v>246.04708067277042</v>
      </c>
      <c r="V28">
        <v>5.3216256588908433</v>
      </c>
      <c r="W28">
        <v>11.208164924999542</v>
      </c>
      <c r="X28">
        <v>37.831712804812341</v>
      </c>
      <c r="Y28">
        <v>0</v>
      </c>
      <c r="Z28">
        <v>3.3616438760175327</v>
      </c>
      <c r="AA28">
        <v>7.206345280734709</v>
      </c>
      <c r="AB28">
        <v>10.133494197453558</v>
      </c>
      <c r="AC28">
        <v>7.4525850406199101</v>
      </c>
      <c r="AD28">
        <v>4.6749089774994772</v>
      </c>
      <c r="AE28">
        <v>12.6818498131914</v>
      </c>
      <c r="AF28">
        <v>0</v>
      </c>
      <c r="AG28">
        <v>0</v>
      </c>
      <c r="AH28">
        <v>15.425061805259862</v>
      </c>
      <c r="AI28">
        <v>12.763645044124399</v>
      </c>
      <c r="AJ28">
        <v>0</v>
      </c>
      <c r="AK28">
        <v>13.179691130035483</v>
      </c>
      <c r="AL28">
        <v>20.35095141726222</v>
      </c>
      <c r="AM28">
        <v>4.0533656758088075</v>
      </c>
      <c r="AN28">
        <v>0</v>
      </c>
      <c r="AO28">
        <v>0</v>
      </c>
      <c r="AP28">
        <v>0.45986782907055956</v>
      </c>
      <c r="AQ28">
        <v>0</v>
      </c>
      <c r="AR28">
        <v>12.598905760801502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28.334052260078991</v>
      </c>
      <c r="BB28">
        <f t="shared" si="0"/>
        <v>649.51408793319911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90.076596281118739</v>
      </c>
      <c r="L29">
        <v>10.091923655750035</v>
      </c>
      <c r="M29">
        <v>0</v>
      </c>
      <c r="N29">
        <v>15.147141316342994</v>
      </c>
      <c r="O29">
        <v>50.865417947025811</v>
      </c>
      <c r="P29">
        <v>69.711991520400233</v>
      </c>
      <c r="Q29">
        <v>3.0188248737072159</v>
      </c>
      <c r="R29">
        <v>10.870474404552738</v>
      </c>
      <c r="S29">
        <v>3.485237170160767</v>
      </c>
      <c r="T29">
        <v>0</v>
      </c>
      <c r="U29">
        <v>246.04708067277042</v>
      </c>
      <c r="V29">
        <v>5.3216256588908433</v>
      </c>
      <c r="W29">
        <v>11.208164924999542</v>
      </c>
      <c r="X29">
        <v>37.831712804812341</v>
      </c>
      <c r="Y29">
        <v>0</v>
      </c>
      <c r="Z29">
        <v>3.3616438760175327</v>
      </c>
      <c r="AA29">
        <v>10.809517656021706</v>
      </c>
      <c r="AB29">
        <v>10.133494197453558</v>
      </c>
      <c r="AC29">
        <v>7.4525850406199101</v>
      </c>
      <c r="AD29">
        <v>4.6749089774994772</v>
      </c>
      <c r="AE29">
        <v>12.6818498131914</v>
      </c>
      <c r="AF29">
        <v>0</v>
      </c>
      <c r="AG29">
        <v>0</v>
      </c>
      <c r="AH29">
        <v>15.425061805259862</v>
      </c>
      <c r="AI29">
        <v>1.6321798241285741</v>
      </c>
      <c r="AJ29">
        <v>0</v>
      </c>
      <c r="AK29">
        <v>13.179691130035483</v>
      </c>
      <c r="AL29">
        <v>20.35095141726222</v>
      </c>
      <c r="AM29">
        <v>4.0533656758088075</v>
      </c>
      <c r="AN29">
        <v>0</v>
      </c>
      <c r="AO29">
        <v>0</v>
      </c>
      <c r="AP29">
        <v>0.45986782907055956</v>
      </c>
      <c r="AQ29">
        <v>0</v>
      </c>
      <c r="AR29">
        <v>12.598905760801502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28.026490954968715</v>
      </c>
      <c r="BB29">
        <f t="shared" si="0"/>
        <v>642.4637232787336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90.074023525342881</v>
      </c>
      <c r="L30">
        <v>10.091937868414268</v>
      </c>
      <c r="M30">
        <v>0</v>
      </c>
      <c r="N30">
        <v>15.147141316342994</v>
      </c>
      <c r="O30">
        <v>50.865417947025811</v>
      </c>
      <c r="P30">
        <v>69.711991520400233</v>
      </c>
      <c r="Q30">
        <v>3.0188248737072159</v>
      </c>
      <c r="R30">
        <v>11.233750343569108</v>
      </c>
      <c r="S30">
        <v>3.485237170160767</v>
      </c>
      <c r="T30">
        <v>0</v>
      </c>
      <c r="U30">
        <v>246.04708067277042</v>
      </c>
      <c r="V30">
        <v>5.322125142899818</v>
      </c>
      <c r="W30">
        <v>11.210341494216305</v>
      </c>
      <c r="X30">
        <v>37.831712804812341</v>
      </c>
      <c r="Y30">
        <v>0</v>
      </c>
      <c r="Z30">
        <v>3.3616438760175327</v>
      </c>
      <c r="AA30">
        <v>10.809517656021706</v>
      </c>
      <c r="AB30">
        <v>10.133494197453558</v>
      </c>
      <c r="AC30">
        <v>7.4525850406199101</v>
      </c>
      <c r="AD30">
        <v>4.6749089774994772</v>
      </c>
      <c r="AE30">
        <v>12.6818498131914</v>
      </c>
      <c r="AF30">
        <v>0</v>
      </c>
      <c r="AG30">
        <v>0</v>
      </c>
      <c r="AH30">
        <v>15.425061805259862</v>
      </c>
      <c r="AI30">
        <v>0.91402048774786049</v>
      </c>
      <c r="AJ30">
        <v>0</v>
      </c>
      <c r="AK30">
        <v>13.179691130035483</v>
      </c>
      <c r="AL30">
        <v>20.35095141726222</v>
      </c>
      <c r="AM30">
        <v>4.0533656758088075</v>
      </c>
      <c r="AN30">
        <v>0</v>
      </c>
      <c r="AO30">
        <v>0</v>
      </c>
      <c r="AP30">
        <v>0.45986782907055956</v>
      </c>
      <c r="AQ30">
        <v>0</v>
      </c>
      <c r="AR30">
        <v>12.598905760801502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28.011661740881642</v>
      </c>
      <c r="BB30">
        <f t="shared" si="0"/>
        <v>642.12378660557033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90.200991160599358</v>
      </c>
      <c r="L31">
        <v>10.091937868414268</v>
      </c>
      <c r="M31">
        <v>0</v>
      </c>
      <c r="N31">
        <v>15.147141316342994</v>
      </c>
      <c r="O31">
        <v>50.865417947025811</v>
      </c>
      <c r="P31">
        <v>69.711991520400233</v>
      </c>
      <c r="Q31">
        <v>3.0195949566447968</v>
      </c>
      <c r="R31">
        <v>5.218919819799841</v>
      </c>
      <c r="S31">
        <v>3.5693845809596167</v>
      </c>
      <c r="T31">
        <v>0</v>
      </c>
      <c r="U31">
        <v>246.04708067277042</v>
      </c>
      <c r="V31">
        <v>5.322125142899818</v>
      </c>
      <c r="W31">
        <v>11.210341494216305</v>
      </c>
      <c r="X31">
        <v>37.831712804812341</v>
      </c>
      <c r="Y31">
        <v>0</v>
      </c>
      <c r="Z31">
        <v>3.3616438760175327</v>
      </c>
      <c r="AA31">
        <v>10.809517656021706</v>
      </c>
      <c r="AB31">
        <v>10.133494197453558</v>
      </c>
      <c r="AC31">
        <v>7.4525850406199101</v>
      </c>
      <c r="AD31">
        <v>4.6749089774994772</v>
      </c>
      <c r="AE31">
        <v>12.6818498131914</v>
      </c>
      <c r="AF31">
        <v>0</v>
      </c>
      <c r="AG31">
        <v>0</v>
      </c>
      <c r="AH31">
        <v>19.049951513775827</v>
      </c>
      <c r="AI31">
        <v>0.91402048774786049</v>
      </c>
      <c r="AJ31">
        <v>0</v>
      </c>
      <c r="AK31">
        <v>13.179691130035483</v>
      </c>
      <c r="AL31">
        <v>17.132938580693651</v>
      </c>
      <c r="AM31">
        <v>4.0533656758088075</v>
      </c>
      <c r="AN31">
        <v>0</v>
      </c>
      <c r="AO31">
        <v>0</v>
      </c>
      <c r="AP31">
        <v>0.45986782907055956</v>
      </c>
      <c r="AQ31">
        <v>0</v>
      </c>
      <c r="AR31">
        <v>12.598905760801502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27.786106076627398</v>
      </c>
      <c r="BB31">
        <f t="shared" si="0"/>
        <v>636.95327374699571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90.198431292098675</v>
      </c>
      <c r="L32">
        <v>10.091937868414268</v>
      </c>
      <c r="M32">
        <v>0</v>
      </c>
      <c r="N32">
        <v>15.147141316342994</v>
      </c>
      <c r="O32">
        <v>50.865417947025811</v>
      </c>
      <c r="P32">
        <v>69.711991520400233</v>
      </c>
      <c r="Q32">
        <v>3.0195949566447968</v>
      </c>
      <c r="R32">
        <v>5.6667036220691562</v>
      </c>
      <c r="S32">
        <v>3.5693845809596167</v>
      </c>
      <c r="T32">
        <v>0</v>
      </c>
      <c r="U32">
        <v>246.04708067277042</v>
      </c>
      <c r="V32">
        <v>5.322125142899818</v>
      </c>
      <c r="W32">
        <v>11.210341494216305</v>
      </c>
      <c r="X32">
        <v>37.831712804812341</v>
      </c>
      <c r="Y32">
        <v>0</v>
      </c>
      <c r="Z32">
        <v>3.3616438760175327</v>
      </c>
      <c r="AA32">
        <v>10.809517656021706</v>
      </c>
      <c r="AB32">
        <v>10.133494197453558</v>
      </c>
      <c r="AC32">
        <v>7.4525850406199101</v>
      </c>
      <c r="AD32">
        <v>4.6749089774994772</v>
      </c>
      <c r="AE32">
        <v>12.6818498131914</v>
      </c>
      <c r="AF32">
        <v>0</v>
      </c>
      <c r="AG32">
        <v>0</v>
      </c>
      <c r="AH32">
        <v>25.399935005635566</v>
      </c>
      <c r="AI32">
        <v>0.91402048774786049</v>
      </c>
      <c r="AJ32">
        <v>0</v>
      </c>
      <c r="AK32">
        <v>13.179691130035483</v>
      </c>
      <c r="AL32">
        <v>17.132938580693651</v>
      </c>
      <c r="AM32">
        <v>4.0533656758088075</v>
      </c>
      <c r="AN32">
        <v>0</v>
      </c>
      <c r="AO32">
        <v>0</v>
      </c>
      <c r="AP32">
        <v>0.45986782907055956</v>
      </c>
      <c r="AQ32">
        <v>0</v>
      </c>
      <c r="AR32">
        <v>12.598905760801502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28.070145747018671</v>
      </c>
      <c r="BB32">
        <f t="shared" si="0"/>
        <v>643.46444150223283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90.200991160599358</v>
      </c>
      <c r="L33">
        <v>10.091937868414268</v>
      </c>
      <c r="M33">
        <v>0</v>
      </c>
      <c r="N33">
        <v>15.147141316342994</v>
      </c>
      <c r="O33">
        <v>50.865417947025811</v>
      </c>
      <c r="P33">
        <v>69.711991520400233</v>
      </c>
      <c r="Q33">
        <v>3.0195949566447968</v>
      </c>
      <c r="R33">
        <v>5.6667036220691562</v>
      </c>
      <c r="S33">
        <v>3.5693845809596167</v>
      </c>
      <c r="T33">
        <v>0</v>
      </c>
      <c r="U33">
        <v>246.04708067277042</v>
      </c>
      <c r="V33">
        <v>0</v>
      </c>
      <c r="W33">
        <v>11.210341494216305</v>
      </c>
      <c r="X33">
        <v>37.831712804812341</v>
      </c>
      <c r="Y33">
        <v>0</v>
      </c>
      <c r="Z33">
        <v>3.3616438760175327</v>
      </c>
      <c r="AA33">
        <v>10.809517656021706</v>
      </c>
      <c r="AB33">
        <v>10.133494197453558</v>
      </c>
      <c r="AC33">
        <v>7.4525850406199101</v>
      </c>
      <c r="AD33">
        <v>4.6749089774994772</v>
      </c>
      <c r="AE33">
        <v>12.6818498131914</v>
      </c>
      <c r="AF33">
        <v>0</v>
      </c>
      <c r="AG33">
        <v>0</v>
      </c>
      <c r="AH33">
        <v>25.399935005635566</v>
      </c>
      <c r="AI33">
        <v>0.91402048774786049</v>
      </c>
      <c r="AJ33">
        <v>0</v>
      </c>
      <c r="AK33">
        <v>13.179691130035483</v>
      </c>
      <c r="AL33">
        <v>17.132938580693651</v>
      </c>
      <c r="AM33">
        <v>4.0533656758088075</v>
      </c>
      <c r="AN33">
        <v>0</v>
      </c>
      <c r="AO33">
        <v>0</v>
      </c>
      <c r="AP33">
        <v>0.45986782907055956</v>
      </c>
      <c r="AQ33">
        <v>0</v>
      </c>
      <c r="AR33">
        <v>12.598905760801502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27.847787918548782</v>
      </c>
      <c r="BB33">
        <f t="shared" si="0"/>
        <v>638.36723405630369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90.198431292098675</v>
      </c>
      <c r="L34">
        <v>10.091937868414268</v>
      </c>
      <c r="M34">
        <v>0</v>
      </c>
      <c r="N34">
        <v>15.147141316342994</v>
      </c>
      <c r="O34">
        <v>50.865417947025811</v>
      </c>
      <c r="P34">
        <v>69.711991520400233</v>
      </c>
      <c r="Q34">
        <v>3.0195949566447968</v>
      </c>
      <c r="R34">
        <v>5.6667036220691562</v>
      </c>
      <c r="S34">
        <v>3.5693845809596167</v>
      </c>
      <c r="T34">
        <v>0</v>
      </c>
      <c r="U34">
        <v>246.04708067277042</v>
      </c>
      <c r="V34">
        <v>0</v>
      </c>
      <c r="W34">
        <v>11.210341494216305</v>
      </c>
      <c r="X34">
        <v>37.831712804812341</v>
      </c>
      <c r="Y34">
        <v>0</v>
      </c>
      <c r="Z34">
        <v>3.3616438760175327</v>
      </c>
      <c r="AA34">
        <v>10.809517656021706</v>
      </c>
      <c r="AB34">
        <v>10.133494197453558</v>
      </c>
      <c r="AC34">
        <v>7.4525850406199101</v>
      </c>
      <c r="AD34">
        <v>4.6749089774994772</v>
      </c>
      <c r="AE34">
        <v>12.6818498131914</v>
      </c>
      <c r="AF34">
        <v>0</v>
      </c>
      <c r="AG34">
        <v>0</v>
      </c>
      <c r="AH34">
        <v>25.399935005635566</v>
      </c>
      <c r="AI34">
        <v>0.91402048774786049</v>
      </c>
      <c r="AJ34">
        <v>0</v>
      </c>
      <c r="AK34">
        <v>13.179691130035483</v>
      </c>
      <c r="AL34">
        <v>17.132938580693651</v>
      </c>
      <c r="AM34">
        <v>4.0533656758088075</v>
      </c>
      <c r="AN34">
        <v>0</v>
      </c>
      <c r="AO34">
        <v>0</v>
      </c>
      <c r="AP34">
        <v>0.45986782907055956</v>
      </c>
      <c r="AQ34">
        <v>0</v>
      </c>
      <c r="AR34">
        <v>12.598905760801502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27.847680916045455</v>
      </c>
      <c r="BB34">
        <f t="shared" si="0"/>
        <v>638.36478119030642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90.200991160599358</v>
      </c>
      <c r="L35">
        <v>10.091937868414268</v>
      </c>
      <c r="M35">
        <v>0</v>
      </c>
      <c r="N35">
        <v>15.147141316342994</v>
      </c>
      <c r="O35">
        <v>50.865417947025811</v>
      </c>
      <c r="P35">
        <v>69.711991520400233</v>
      </c>
      <c r="Q35">
        <v>3.0195949566447968</v>
      </c>
      <c r="R35">
        <v>5.6672078480484238</v>
      </c>
      <c r="S35">
        <v>3.5693845809596167</v>
      </c>
      <c r="T35">
        <v>0</v>
      </c>
      <c r="U35">
        <v>246.04708067277042</v>
      </c>
      <c r="V35">
        <v>0</v>
      </c>
      <c r="W35">
        <v>5.0485284909204751</v>
      </c>
      <c r="X35">
        <v>37.832551209019286</v>
      </c>
      <c r="Y35">
        <v>0</v>
      </c>
      <c r="Z35">
        <v>3.3616438760175327</v>
      </c>
      <c r="AA35">
        <v>10.809517656021706</v>
      </c>
      <c r="AB35">
        <v>10.133494197453558</v>
      </c>
      <c r="AC35">
        <v>7.4525850406199101</v>
      </c>
      <c r="AD35">
        <v>4.6749089774994772</v>
      </c>
      <c r="AE35">
        <v>12.6818498131914</v>
      </c>
      <c r="AF35">
        <v>0</v>
      </c>
      <c r="AG35">
        <v>0</v>
      </c>
      <c r="AH35">
        <v>25.399935005635566</v>
      </c>
      <c r="AI35">
        <v>0.91402048774786049</v>
      </c>
      <c r="AJ35">
        <v>0</v>
      </c>
      <c r="AK35">
        <v>13.179691130035483</v>
      </c>
      <c r="AL35">
        <v>17.132938580693651</v>
      </c>
      <c r="AM35">
        <v>4.0533656758088075</v>
      </c>
      <c r="AN35">
        <v>0</v>
      </c>
      <c r="AO35">
        <v>0</v>
      </c>
      <c r="AP35">
        <v>0.45986782907055956</v>
      </c>
      <c r="AQ35">
        <v>0</v>
      </c>
      <c r="AR35">
        <v>12.598905760801502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27.590280256952809</v>
      </c>
      <c r="BB35">
        <f t="shared" si="0"/>
        <v>632.46427134479006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90.198431292098675</v>
      </c>
      <c r="L36">
        <v>10.091937868414268</v>
      </c>
      <c r="M36">
        <v>0</v>
      </c>
      <c r="N36">
        <v>15.147141316342994</v>
      </c>
      <c r="O36">
        <v>50.865417947025811</v>
      </c>
      <c r="P36">
        <v>69.711991520400233</v>
      </c>
      <c r="Q36">
        <v>3.0195949566447968</v>
      </c>
      <c r="R36">
        <v>5.6672078480484238</v>
      </c>
      <c r="S36">
        <v>3.5693845809596167</v>
      </c>
      <c r="T36">
        <v>0</v>
      </c>
      <c r="U36">
        <v>246.04708067277042</v>
      </c>
      <c r="V36">
        <v>0</v>
      </c>
      <c r="W36">
        <v>5.0485284909204751</v>
      </c>
      <c r="X36">
        <v>37.832551209019286</v>
      </c>
      <c r="Y36">
        <v>0</v>
      </c>
      <c r="Z36">
        <v>3.3616438760175327</v>
      </c>
      <c r="AA36">
        <v>10.809517656021706</v>
      </c>
      <c r="AB36">
        <v>10.133494197453558</v>
      </c>
      <c r="AC36">
        <v>7.4525850406199101</v>
      </c>
      <c r="AD36">
        <v>4.6749089774994772</v>
      </c>
      <c r="AE36">
        <v>12.6818498131914</v>
      </c>
      <c r="AF36">
        <v>0</v>
      </c>
      <c r="AG36">
        <v>0</v>
      </c>
      <c r="AH36">
        <v>25.399935005635566</v>
      </c>
      <c r="AI36">
        <v>0.91402048774786049</v>
      </c>
      <c r="AJ36">
        <v>0</v>
      </c>
      <c r="AK36">
        <v>13.179691130035483</v>
      </c>
      <c r="AL36">
        <v>17.132938580693651</v>
      </c>
      <c r="AM36">
        <v>4.0533656758088075</v>
      </c>
      <c r="AN36">
        <v>0</v>
      </c>
      <c r="AO36">
        <v>0</v>
      </c>
      <c r="AP36">
        <v>0.45986782907055956</v>
      </c>
      <c r="AQ36">
        <v>0</v>
      </c>
      <c r="AR36">
        <v>12.598905760801502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27.590173254449482</v>
      </c>
      <c r="BB36">
        <f t="shared" si="0"/>
        <v>632.46181847879257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90.198431292098675</v>
      </c>
      <c r="L37">
        <v>10.091937868414268</v>
      </c>
      <c r="M37">
        <v>0</v>
      </c>
      <c r="N37">
        <v>15.147141316342994</v>
      </c>
      <c r="O37">
        <v>50.865417947025811</v>
      </c>
      <c r="P37">
        <v>69.711991520400233</v>
      </c>
      <c r="Q37">
        <v>2.5990387816743636</v>
      </c>
      <c r="R37">
        <v>5.6672078480484238</v>
      </c>
      <c r="S37">
        <v>3.5587814756609353</v>
      </c>
      <c r="T37">
        <v>0</v>
      </c>
      <c r="U37">
        <v>246.04708067277042</v>
      </c>
      <c r="V37">
        <v>0</v>
      </c>
      <c r="W37">
        <v>5.0898406931354625</v>
      </c>
      <c r="X37">
        <v>37.832551209019286</v>
      </c>
      <c r="Y37">
        <v>0</v>
      </c>
      <c r="Z37">
        <v>3.3616438760175327</v>
      </c>
      <c r="AA37">
        <v>10.809517656021706</v>
      </c>
      <c r="AB37">
        <v>10.133494197453558</v>
      </c>
      <c r="AC37">
        <v>7.4525850406199101</v>
      </c>
      <c r="AD37">
        <v>4.6749089774994772</v>
      </c>
      <c r="AE37">
        <v>12.6818498131914</v>
      </c>
      <c r="AF37">
        <v>0</v>
      </c>
      <c r="AG37">
        <v>0</v>
      </c>
      <c r="AH37">
        <v>25.399935005635566</v>
      </c>
      <c r="AI37">
        <v>0.91402048774786049</v>
      </c>
      <c r="AJ37">
        <v>0</v>
      </c>
      <c r="AK37">
        <v>13.179691130035483</v>
      </c>
      <c r="AL37">
        <v>17.132938580693651</v>
      </c>
      <c r="AM37">
        <v>4.0533656758088075</v>
      </c>
      <c r="AN37">
        <v>0</v>
      </c>
      <c r="AO37">
        <v>0</v>
      </c>
      <c r="AP37">
        <v>0.45986782907055956</v>
      </c>
      <c r="AQ37">
        <v>0</v>
      </c>
      <c r="AR37">
        <v>12.598905760801502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27.573877646586816</v>
      </c>
      <c r="BB37">
        <f t="shared" si="0"/>
        <v>632.08826700860118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90.200991160599358</v>
      </c>
      <c r="L38">
        <v>10.091937868414268</v>
      </c>
      <c r="M38">
        <v>0</v>
      </c>
      <c r="N38">
        <v>15.147141316342994</v>
      </c>
      <c r="O38">
        <v>50.865417947025811</v>
      </c>
      <c r="P38">
        <v>69.711991520400233</v>
      </c>
      <c r="Q38">
        <v>2.5990387816743636</v>
      </c>
      <c r="R38">
        <v>5.6672078480484238</v>
      </c>
      <c r="S38">
        <v>3.5587814756609353</v>
      </c>
      <c r="T38">
        <v>0</v>
      </c>
      <c r="U38">
        <v>246.04708067277042</v>
      </c>
      <c r="V38">
        <v>0</v>
      </c>
      <c r="W38">
        <v>5.0898406931354625</v>
      </c>
      <c r="X38">
        <v>37.832551209019286</v>
      </c>
      <c r="Y38">
        <v>0</v>
      </c>
      <c r="Z38">
        <v>3.3616438760175327</v>
      </c>
      <c r="AA38">
        <v>10.809517656021706</v>
      </c>
      <c r="AB38">
        <v>10.133494197453558</v>
      </c>
      <c r="AC38">
        <v>7.4525850406199101</v>
      </c>
      <c r="AD38">
        <v>4.6749089774994772</v>
      </c>
      <c r="AE38">
        <v>12.6818498131914</v>
      </c>
      <c r="AF38">
        <v>0</v>
      </c>
      <c r="AG38">
        <v>0</v>
      </c>
      <c r="AH38">
        <v>25.399935005635566</v>
      </c>
      <c r="AI38">
        <v>0.91402048774786049</v>
      </c>
      <c r="AJ38">
        <v>0</v>
      </c>
      <c r="AK38">
        <v>13.179691130035483</v>
      </c>
      <c r="AL38">
        <v>17.132938580693651</v>
      </c>
      <c r="AM38">
        <v>4.0533656758088075</v>
      </c>
      <c r="AN38">
        <v>0</v>
      </c>
      <c r="AO38">
        <v>0</v>
      </c>
      <c r="AP38">
        <v>0.45986782907055956</v>
      </c>
      <c r="AQ38">
        <v>0</v>
      </c>
      <c r="AR38">
        <v>12.598905760801502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27.573984649090143</v>
      </c>
      <c r="BB38">
        <f t="shared" si="0"/>
        <v>632.09071987459845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89.75183814734207</v>
      </c>
      <c r="L39">
        <v>10.091937868414268</v>
      </c>
      <c r="M39">
        <v>0</v>
      </c>
      <c r="N39">
        <v>15.147141316342994</v>
      </c>
      <c r="O39">
        <v>50.865417947025811</v>
      </c>
      <c r="P39">
        <v>69.711991520400233</v>
      </c>
      <c r="Q39">
        <v>2.5990387816743636</v>
      </c>
      <c r="R39">
        <v>5.6672078480484238</v>
      </c>
      <c r="S39">
        <v>3.5587814756609353</v>
      </c>
      <c r="T39">
        <v>0</v>
      </c>
      <c r="U39">
        <v>246.04708067277042</v>
      </c>
      <c r="V39">
        <v>0</v>
      </c>
      <c r="W39">
        <v>5.0485284909204751</v>
      </c>
      <c r="X39">
        <v>37.835594376259024</v>
      </c>
      <c r="Y39">
        <v>0</v>
      </c>
      <c r="Z39">
        <v>1.6808220705489458</v>
      </c>
      <c r="AA39">
        <v>10.809517656021706</v>
      </c>
      <c r="AB39">
        <v>10.133494197453558</v>
      </c>
      <c r="AC39">
        <v>7.4525850406199101</v>
      </c>
      <c r="AD39">
        <v>4.6749089774994772</v>
      </c>
      <c r="AE39">
        <v>12.6818498131914</v>
      </c>
      <c r="AF39">
        <v>0</v>
      </c>
      <c r="AG39">
        <v>0</v>
      </c>
      <c r="AH39">
        <v>19.049951513775827</v>
      </c>
      <c r="AI39">
        <v>0.91402048774786049</v>
      </c>
      <c r="AJ39">
        <v>0</v>
      </c>
      <c r="AK39">
        <v>13.179691130035483</v>
      </c>
      <c r="AL39">
        <v>17.132938580693651</v>
      </c>
      <c r="AM39">
        <v>4.0533656758088075</v>
      </c>
      <c r="AN39">
        <v>0</v>
      </c>
      <c r="AO39">
        <v>0</v>
      </c>
      <c r="AP39">
        <v>0.29562947013741075</v>
      </c>
      <c r="AQ39">
        <v>0</v>
      </c>
      <c r="AR39">
        <v>12.598905760801502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27.21105758264229</v>
      </c>
      <c r="BB39">
        <f t="shared" si="0"/>
        <v>623.77118123655248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89.75183814734207</v>
      </c>
      <c r="L40">
        <v>10.091937868414268</v>
      </c>
      <c r="M40">
        <v>0</v>
      </c>
      <c r="N40">
        <v>15.147141316342994</v>
      </c>
      <c r="O40">
        <v>50.865417947025811</v>
      </c>
      <c r="P40">
        <v>69.711991520400233</v>
      </c>
      <c r="Q40">
        <v>2.5990387816743636</v>
      </c>
      <c r="R40">
        <v>5.217565883128243</v>
      </c>
      <c r="S40">
        <v>3.5587814756609353</v>
      </c>
      <c r="T40">
        <v>0</v>
      </c>
      <c r="U40">
        <v>246.04708067277042</v>
      </c>
      <c r="V40">
        <v>0</v>
      </c>
      <c r="W40">
        <v>5.0485284909204751</v>
      </c>
      <c r="X40">
        <v>37.835594376259024</v>
      </c>
      <c r="Y40">
        <v>0</v>
      </c>
      <c r="Z40">
        <v>1.6808220705489458</v>
      </c>
      <c r="AA40">
        <v>10.809517656021706</v>
      </c>
      <c r="AB40">
        <v>10.133494197453558</v>
      </c>
      <c r="AC40">
        <v>7.4525850406199101</v>
      </c>
      <c r="AD40">
        <v>4.6749089774994772</v>
      </c>
      <c r="AE40">
        <v>12.6818498131914</v>
      </c>
      <c r="AF40">
        <v>0</v>
      </c>
      <c r="AG40">
        <v>0</v>
      </c>
      <c r="AH40">
        <v>10.617584130557296</v>
      </c>
      <c r="AI40">
        <v>0.91402048774786049</v>
      </c>
      <c r="AJ40">
        <v>0</v>
      </c>
      <c r="AK40">
        <v>13.179691130035483</v>
      </c>
      <c r="AL40">
        <v>17.132938580693651</v>
      </c>
      <c r="AM40">
        <v>4.0533656758088075</v>
      </c>
      <c r="AN40">
        <v>0</v>
      </c>
      <c r="AO40">
        <v>0</v>
      </c>
      <c r="AP40">
        <v>0.29562947013741075</v>
      </c>
      <c r="AQ40">
        <v>0</v>
      </c>
      <c r="AR40">
        <v>12.598905760801502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26.839789591890089</v>
      </c>
      <c r="BB40">
        <f t="shared" si="0"/>
        <v>615.26043987916603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75.463209926160758</v>
      </c>
      <c r="L41">
        <v>10.091937868414268</v>
      </c>
      <c r="M41">
        <v>0</v>
      </c>
      <c r="N41">
        <v>15.147141316342994</v>
      </c>
      <c r="O41">
        <v>50.865417947025811</v>
      </c>
      <c r="P41">
        <v>69.711991520400233</v>
      </c>
      <c r="Q41">
        <v>1.8055268927122541</v>
      </c>
      <c r="R41">
        <v>5.217565883128243</v>
      </c>
      <c r="S41">
        <v>3.5693845809596167</v>
      </c>
      <c r="T41">
        <v>0</v>
      </c>
      <c r="U41">
        <v>246.04708067277042</v>
      </c>
      <c r="V41">
        <v>0</v>
      </c>
      <c r="W41">
        <v>5.0485284909204751</v>
      </c>
      <c r="X41">
        <v>37.831239032802095</v>
      </c>
      <c r="Y41">
        <v>0</v>
      </c>
      <c r="Z41">
        <v>1.6808220705489458</v>
      </c>
      <c r="AA41">
        <v>10.809517656021706</v>
      </c>
      <c r="AB41">
        <v>10.133494197453558</v>
      </c>
      <c r="AC41">
        <v>7.4525850406199101</v>
      </c>
      <c r="AD41">
        <v>4.6749089774994772</v>
      </c>
      <c r="AE41">
        <v>12.6818498131914</v>
      </c>
      <c r="AF41">
        <v>0</v>
      </c>
      <c r="AG41">
        <v>0</v>
      </c>
      <c r="AH41">
        <v>5.1416871819035697</v>
      </c>
      <c r="AI41">
        <v>0.91402048774786049</v>
      </c>
      <c r="AJ41">
        <v>0</v>
      </c>
      <c r="AK41">
        <v>13.179691130035483</v>
      </c>
      <c r="AL41">
        <v>17.132938580693651</v>
      </c>
      <c r="AM41">
        <v>4.0533656758088075</v>
      </c>
      <c r="AN41">
        <v>0</v>
      </c>
      <c r="AO41">
        <v>0</v>
      </c>
      <c r="AP41">
        <v>0.29562947013741075</v>
      </c>
      <c r="AQ41">
        <v>0</v>
      </c>
      <c r="AR41">
        <v>12.598905760801502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25.980724799277361</v>
      </c>
      <c r="BB41">
        <f t="shared" si="0"/>
        <v>595.56771537482325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54.236264978037532</v>
      </c>
      <c r="L42">
        <v>10.091937868414268</v>
      </c>
      <c r="M42">
        <v>0</v>
      </c>
      <c r="N42">
        <v>15.147141316342994</v>
      </c>
      <c r="O42">
        <v>50.865417947025811</v>
      </c>
      <c r="P42">
        <v>69.711991520400233</v>
      </c>
      <c r="Q42">
        <v>1.0043468941026648</v>
      </c>
      <c r="R42">
        <v>5.217565883128243</v>
      </c>
      <c r="S42">
        <v>3.5693845809596167</v>
      </c>
      <c r="T42">
        <v>0</v>
      </c>
      <c r="U42">
        <v>246.04708067277042</v>
      </c>
      <c r="V42">
        <v>0</v>
      </c>
      <c r="W42">
        <v>5.0485284909204751</v>
      </c>
      <c r="X42">
        <v>37.831239032802095</v>
      </c>
      <c r="Y42">
        <v>0</v>
      </c>
      <c r="Z42">
        <v>1.6808220705489458</v>
      </c>
      <c r="AA42">
        <v>10.809517656021706</v>
      </c>
      <c r="AB42">
        <v>10.133494197453558</v>
      </c>
      <c r="AC42">
        <v>7.4525850406199101</v>
      </c>
      <c r="AD42">
        <v>4.6749089774994772</v>
      </c>
      <c r="AE42">
        <v>12.6818498131914</v>
      </c>
      <c r="AF42">
        <v>0</v>
      </c>
      <c r="AG42">
        <v>0</v>
      </c>
      <c r="AH42">
        <v>0</v>
      </c>
      <c r="AI42">
        <v>0.91402048774786049</v>
      </c>
      <c r="AJ42">
        <v>0</v>
      </c>
      <c r="AK42">
        <v>13.179691130035483</v>
      </c>
      <c r="AL42">
        <v>17.132938580693651</v>
      </c>
      <c r="AM42">
        <v>4.0533656758088075</v>
      </c>
      <c r="AN42">
        <v>0</v>
      </c>
      <c r="AO42">
        <v>0</v>
      </c>
      <c r="AP42">
        <v>0.29562947013741075</v>
      </c>
      <c r="AQ42">
        <v>0</v>
      </c>
      <c r="AR42">
        <v>12.598905760801502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24.845026652300362</v>
      </c>
      <c r="BB42">
        <f t="shared" si="0"/>
        <v>569.53360139316396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41.745797569620173</v>
      </c>
      <c r="L43">
        <v>10.091937868414268</v>
      </c>
      <c r="M43">
        <v>0</v>
      </c>
      <c r="N43">
        <v>15.147141316342994</v>
      </c>
      <c r="O43">
        <v>50.865417947025811</v>
      </c>
      <c r="P43">
        <v>69.711991520400233</v>
      </c>
      <c r="Q43">
        <v>1.0126422304684819</v>
      </c>
      <c r="R43">
        <v>11.085913748993649</v>
      </c>
      <c r="S43">
        <v>3.5693845809596167</v>
      </c>
      <c r="T43">
        <v>0</v>
      </c>
      <c r="U43">
        <v>246.04708067277042</v>
      </c>
      <c r="V43">
        <v>5.3216256588908433</v>
      </c>
      <c r="W43">
        <v>11.597922737977187</v>
      </c>
      <c r="X43">
        <v>34.596274361388076</v>
      </c>
      <c r="Y43">
        <v>0</v>
      </c>
      <c r="Z43">
        <v>1.6808220705489458</v>
      </c>
      <c r="AA43">
        <v>10.809517656021706</v>
      </c>
      <c r="AB43">
        <v>10.133494197453558</v>
      </c>
      <c r="AC43">
        <v>7.4525850406199101</v>
      </c>
      <c r="AD43">
        <v>4.6749089774994772</v>
      </c>
      <c r="AE43">
        <v>12.6818498131914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13.179691130035483</v>
      </c>
      <c r="AL43">
        <v>17.132938580693651</v>
      </c>
      <c r="AM43">
        <v>4.0533656758088075</v>
      </c>
      <c r="AN43">
        <v>0</v>
      </c>
      <c r="AO43">
        <v>0</v>
      </c>
      <c r="AP43">
        <v>0.29562947013741075</v>
      </c>
      <c r="AQ43">
        <v>0</v>
      </c>
      <c r="AR43">
        <v>12.598905760801502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24.891349852897427</v>
      </c>
      <c r="BB43">
        <f t="shared" si="0"/>
        <v>570.59548873316635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41.745797569620173</v>
      </c>
      <c r="L44">
        <v>10.091937868414268</v>
      </c>
      <c r="M44">
        <v>0</v>
      </c>
      <c r="N44">
        <v>15.147141316342994</v>
      </c>
      <c r="O44">
        <v>50.865417947025811</v>
      </c>
      <c r="P44">
        <v>69.711991520400233</v>
      </c>
      <c r="Q44">
        <v>1.0126422304684819</v>
      </c>
      <c r="R44">
        <v>11.085913748993649</v>
      </c>
      <c r="S44">
        <v>3.5693845809596167</v>
      </c>
      <c r="T44">
        <v>0</v>
      </c>
      <c r="U44">
        <v>246.04708067277042</v>
      </c>
      <c r="V44">
        <v>5.3216256588908433</v>
      </c>
      <c r="W44">
        <v>11.597922737977187</v>
      </c>
      <c r="X44">
        <v>37.831712804812341</v>
      </c>
      <c r="Y44">
        <v>0</v>
      </c>
      <c r="Z44">
        <v>1.6808220705489458</v>
      </c>
      <c r="AA44">
        <v>10.809517656021706</v>
      </c>
      <c r="AB44">
        <v>10.133494197453558</v>
      </c>
      <c r="AC44">
        <v>7.4525850406199101</v>
      </c>
      <c r="AD44">
        <v>4.6749089774994772</v>
      </c>
      <c r="AE44">
        <v>12.6818498131914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13.179691130035483</v>
      </c>
      <c r="AL44">
        <v>17.132938580693651</v>
      </c>
      <c r="AM44">
        <v>4.0533656758088075</v>
      </c>
      <c r="AN44">
        <v>0</v>
      </c>
      <c r="AO44">
        <v>0</v>
      </c>
      <c r="AP44">
        <v>0.29562947013741075</v>
      </c>
      <c r="AQ44">
        <v>0</v>
      </c>
      <c r="AR44">
        <v>13.589830932999373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25.068011852030427</v>
      </c>
      <c r="BB44">
        <f t="shared" si="0"/>
        <v>574.64519034965554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41.745797569620173</v>
      </c>
      <c r="L45">
        <v>10.091937868414268</v>
      </c>
      <c r="M45">
        <v>0</v>
      </c>
      <c r="N45">
        <v>15.147141316342994</v>
      </c>
      <c r="O45">
        <v>50.865417947025811</v>
      </c>
      <c r="P45">
        <v>69.711991520400233</v>
      </c>
      <c r="Q45">
        <v>1.0126422304684819</v>
      </c>
      <c r="R45">
        <v>11.085913748993649</v>
      </c>
      <c r="S45">
        <v>3.5693845809596167</v>
      </c>
      <c r="T45">
        <v>0</v>
      </c>
      <c r="U45">
        <v>246.04708067277042</v>
      </c>
      <c r="V45">
        <v>5.3216256588908433</v>
      </c>
      <c r="W45">
        <v>11.597922737977187</v>
      </c>
      <c r="X45">
        <v>37.831712804812341</v>
      </c>
      <c r="Y45">
        <v>0</v>
      </c>
      <c r="Z45">
        <v>1.6808220705489458</v>
      </c>
      <c r="AA45">
        <v>10.809517656021706</v>
      </c>
      <c r="AB45">
        <v>10.133494197453558</v>
      </c>
      <c r="AC45">
        <v>7.4525850406199101</v>
      </c>
      <c r="AD45">
        <v>4.6749089774994772</v>
      </c>
      <c r="AE45">
        <v>12.6818498131914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13.179691130035483</v>
      </c>
      <c r="AL45">
        <v>17.132938580693651</v>
      </c>
      <c r="AM45">
        <v>4.0533656758088075</v>
      </c>
      <c r="AN45">
        <v>0</v>
      </c>
      <c r="AO45">
        <v>0</v>
      </c>
      <c r="AP45">
        <v>0.29562947013741075</v>
      </c>
      <c r="AQ45">
        <v>0</v>
      </c>
      <c r="AR45">
        <v>13.589830932999373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25.068011852030427</v>
      </c>
      <c r="BB45">
        <f t="shared" si="0"/>
        <v>574.64519034965554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41.745797569620173</v>
      </c>
      <c r="L46">
        <v>10.091937868414268</v>
      </c>
      <c r="M46">
        <v>0</v>
      </c>
      <c r="N46">
        <v>15.147141316342994</v>
      </c>
      <c r="O46">
        <v>50.865417947025811</v>
      </c>
      <c r="P46">
        <v>69.711991520400233</v>
      </c>
      <c r="Q46">
        <v>1.0126422304684819</v>
      </c>
      <c r="R46">
        <v>11.085913748993649</v>
      </c>
      <c r="S46">
        <v>3.5693845809596167</v>
      </c>
      <c r="T46">
        <v>0</v>
      </c>
      <c r="U46">
        <v>246.04708067277042</v>
      </c>
      <c r="V46">
        <v>5.3216256588908433</v>
      </c>
      <c r="W46">
        <v>11.597922737977187</v>
      </c>
      <c r="X46">
        <v>37.831712804812341</v>
      </c>
      <c r="Y46">
        <v>0</v>
      </c>
      <c r="Z46">
        <v>1.6808220705489458</v>
      </c>
      <c r="AA46">
        <v>10.809517656021706</v>
      </c>
      <c r="AB46">
        <v>10.133494197453558</v>
      </c>
      <c r="AC46">
        <v>7.4525850406199101</v>
      </c>
      <c r="AD46">
        <v>2.3374542450845333</v>
      </c>
      <c r="AE46">
        <v>12.6818498131914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13.179691130035483</v>
      </c>
      <c r="AL46">
        <v>17.132938580693651</v>
      </c>
      <c r="AM46">
        <v>4.0533656758088075</v>
      </c>
      <c r="AN46">
        <v>0</v>
      </c>
      <c r="AO46">
        <v>0</v>
      </c>
      <c r="AP46">
        <v>0.29562947013741075</v>
      </c>
      <c r="AQ46">
        <v>0</v>
      </c>
      <c r="AR46">
        <v>12.598905760801502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24.928885572017613</v>
      </c>
      <c r="BB46">
        <f t="shared" si="0"/>
        <v>571.45593672505549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41.743993340333184</v>
      </c>
      <c r="L47">
        <v>10.091937868414268</v>
      </c>
      <c r="M47">
        <v>0</v>
      </c>
      <c r="N47">
        <v>15.147141316342994</v>
      </c>
      <c r="O47">
        <v>50.865417947025811</v>
      </c>
      <c r="P47">
        <v>69.711991520400233</v>
      </c>
      <c r="Q47">
        <v>1.0126422304684819</v>
      </c>
      <c r="R47">
        <v>10.870474404552738</v>
      </c>
      <c r="S47">
        <v>3.4861013121333073</v>
      </c>
      <c r="T47">
        <v>0</v>
      </c>
      <c r="U47">
        <v>246.04708067277042</v>
      </c>
      <c r="V47">
        <v>5.3216256588908433</v>
      </c>
      <c r="W47">
        <v>11.597922737977187</v>
      </c>
      <c r="X47">
        <v>37.831712804812341</v>
      </c>
      <c r="Y47">
        <v>0</v>
      </c>
      <c r="Z47">
        <v>1.6808220705489458</v>
      </c>
      <c r="AA47">
        <v>10.809517656021706</v>
      </c>
      <c r="AB47">
        <v>10.133494197453558</v>
      </c>
      <c r="AC47">
        <v>7.4525850406199101</v>
      </c>
      <c r="AD47">
        <v>2.3374542450845333</v>
      </c>
      <c r="AE47">
        <v>12.6818498131914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13.179691130035483</v>
      </c>
      <c r="AL47">
        <v>17.132938580693651</v>
      </c>
      <c r="AM47">
        <v>4.0533656758088075</v>
      </c>
      <c r="AN47">
        <v>0</v>
      </c>
      <c r="AO47">
        <v>0</v>
      </c>
      <c r="AP47">
        <v>0.29562947013741075</v>
      </c>
      <c r="AQ47">
        <v>0</v>
      </c>
      <c r="AR47">
        <v>12.598905760801502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24.916323549998843</v>
      </c>
      <c r="BB47">
        <f t="shared" si="0"/>
        <v>571.16797190451996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41.743993340333184</v>
      </c>
      <c r="L48">
        <v>10.091937868414268</v>
      </c>
      <c r="M48">
        <v>0</v>
      </c>
      <c r="N48">
        <v>15.147141316342994</v>
      </c>
      <c r="O48">
        <v>50.865417947025811</v>
      </c>
      <c r="P48">
        <v>69.711991520400233</v>
      </c>
      <c r="Q48">
        <v>1.0126422304684819</v>
      </c>
      <c r="R48">
        <v>10.870474404552738</v>
      </c>
      <c r="S48">
        <v>3.4861013121333073</v>
      </c>
      <c r="T48">
        <v>0</v>
      </c>
      <c r="U48">
        <v>246.04708067277042</v>
      </c>
      <c r="V48">
        <v>5.3216256588908433</v>
      </c>
      <c r="W48">
        <v>11.597922737977187</v>
      </c>
      <c r="X48">
        <v>37.831712804812341</v>
      </c>
      <c r="Y48">
        <v>0</v>
      </c>
      <c r="Z48">
        <v>1.6808220705489458</v>
      </c>
      <c r="AA48">
        <v>10.809517656021706</v>
      </c>
      <c r="AB48">
        <v>10.133494197453558</v>
      </c>
      <c r="AC48">
        <v>7.4525850406199101</v>
      </c>
      <c r="AD48">
        <v>2.3374542450845333</v>
      </c>
      <c r="AE48">
        <v>12.6818498131914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13.179691130035483</v>
      </c>
      <c r="AL48">
        <v>17.132938580693651</v>
      </c>
      <c r="AM48">
        <v>4.0533656758088075</v>
      </c>
      <c r="AN48">
        <v>0</v>
      </c>
      <c r="AO48">
        <v>0</v>
      </c>
      <c r="AP48">
        <v>0.29562947013741075</v>
      </c>
      <c r="AQ48">
        <v>0</v>
      </c>
      <c r="AR48">
        <v>12.598905760801502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24.916323549998843</v>
      </c>
      <c r="BB48">
        <f t="shared" si="0"/>
        <v>571.16797190451996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41.743959334825298</v>
      </c>
      <c r="L49">
        <v>10.10184427577879</v>
      </c>
      <c r="M49">
        <v>0</v>
      </c>
      <c r="N49">
        <v>15.147141316342994</v>
      </c>
      <c r="O49">
        <v>50.865417947025811</v>
      </c>
      <c r="P49">
        <v>69.711991520400233</v>
      </c>
      <c r="Q49">
        <v>1.0126422304684819</v>
      </c>
      <c r="R49">
        <v>10.870474404552738</v>
      </c>
      <c r="S49">
        <v>3.4856234418763292</v>
      </c>
      <c r="T49">
        <v>0</v>
      </c>
      <c r="U49">
        <v>246.04708067277042</v>
      </c>
      <c r="V49">
        <v>5.3216256588908433</v>
      </c>
      <c r="W49">
        <v>11.599682575219598</v>
      </c>
      <c r="X49">
        <v>37.831712804812341</v>
      </c>
      <c r="Y49">
        <v>0</v>
      </c>
      <c r="Z49">
        <v>1.6808220705489458</v>
      </c>
      <c r="AA49">
        <v>10.809517656021706</v>
      </c>
      <c r="AB49">
        <v>10.133494197453558</v>
      </c>
      <c r="AC49">
        <v>7.4525850406199101</v>
      </c>
      <c r="AD49">
        <v>2.3374542450845333</v>
      </c>
      <c r="AE49">
        <v>12.6818498131914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13.179691130035483</v>
      </c>
      <c r="AL49">
        <v>17.132938580693651</v>
      </c>
      <c r="AM49">
        <v>4.0533656758088075</v>
      </c>
      <c r="AN49">
        <v>0</v>
      </c>
      <c r="AO49">
        <v>0</v>
      </c>
      <c r="AP49">
        <v>0.29562947013741075</v>
      </c>
      <c r="AQ49">
        <v>0</v>
      </c>
      <c r="AR49">
        <v>12.598905760801502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24.916789802616449</v>
      </c>
      <c r="BB49">
        <f t="shared" si="0"/>
        <v>571.17866002074459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41.743959334825298</v>
      </c>
      <c r="L50">
        <v>10.10184427577879</v>
      </c>
      <c r="M50">
        <v>0</v>
      </c>
      <c r="N50">
        <v>15.147141316342994</v>
      </c>
      <c r="O50">
        <v>50.865417947025811</v>
      </c>
      <c r="P50">
        <v>69.711991520400233</v>
      </c>
      <c r="Q50">
        <v>1.0126422304684819</v>
      </c>
      <c r="R50">
        <v>10.870474404552738</v>
      </c>
      <c r="S50">
        <v>3.4856234418763292</v>
      </c>
      <c r="T50">
        <v>0</v>
      </c>
      <c r="U50">
        <v>246.04708067277042</v>
      </c>
      <c r="V50">
        <v>5.3216256588908433</v>
      </c>
      <c r="W50">
        <v>11.599682575219598</v>
      </c>
      <c r="X50">
        <v>37.831712804812341</v>
      </c>
      <c r="Y50">
        <v>0</v>
      </c>
      <c r="Z50">
        <v>1.6808220705489458</v>
      </c>
      <c r="AA50">
        <v>10.809517656021706</v>
      </c>
      <c r="AB50">
        <v>10.133494197453558</v>
      </c>
      <c r="AC50">
        <v>7.4525850406199101</v>
      </c>
      <c r="AD50">
        <v>2.3374542450845333</v>
      </c>
      <c r="AE50">
        <v>12.6818498131914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13.179691130035483</v>
      </c>
      <c r="AL50">
        <v>17.132938580693651</v>
      </c>
      <c r="AM50">
        <v>4.0533656758088075</v>
      </c>
      <c r="AN50">
        <v>0</v>
      </c>
      <c r="AO50">
        <v>0</v>
      </c>
      <c r="AP50">
        <v>0.29562947013741075</v>
      </c>
      <c r="AQ50">
        <v>0</v>
      </c>
      <c r="AR50">
        <v>12.598905760801502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24.916789802616449</v>
      </c>
      <c r="BB50">
        <f t="shared" si="0"/>
        <v>571.17866002074459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90.878226613897283</v>
      </c>
      <c r="L51">
        <v>65.862213394362414</v>
      </c>
      <c r="M51">
        <v>0</v>
      </c>
      <c r="N51">
        <v>15.147141316342994</v>
      </c>
      <c r="O51">
        <v>50.865417947025811</v>
      </c>
      <c r="P51">
        <v>69.711991520400233</v>
      </c>
      <c r="Q51">
        <v>5.5967635048404967</v>
      </c>
      <c r="R51">
        <v>10.870474404552738</v>
      </c>
      <c r="S51">
        <v>6.9971683213445708</v>
      </c>
      <c r="T51">
        <v>0</v>
      </c>
      <c r="U51">
        <v>246.04708067277042</v>
      </c>
      <c r="V51">
        <v>5.3216256588908433</v>
      </c>
      <c r="W51">
        <v>11.599682575219598</v>
      </c>
      <c r="X51">
        <v>37.831712804812341</v>
      </c>
      <c r="Y51">
        <v>0</v>
      </c>
      <c r="Z51">
        <v>1.6808220705489458</v>
      </c>
      <c r="AA51">
        <v>10.809517656021706</v>
      </c>
      <c r="AB51">
        <v>10.133494197453558</v>
      </c>
      <c r="AC51">
        <v>7.4525850406199101</v>
      </c>
      <c r="AD51">
        <v>2.3374542450845333</v>
      </c>
      <c r="AE51">
        <v>12.6818498131914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13.179691130035483</v>
      </c>
      <c r="AL51">
        <v>17.132938580693651</v>
      </c>
      <c r="AM51">
        <v>4.0533656758088075</v>
      </c>
      <c r="AN51">
        <v>0</v>
      </c>
      <c r="AO51">
        <v>0</v>
      </c>
      <c r="AP51">
        <v>0</v>
      </c>
      <c r="AQ51">
        <v>0</v>
      </c>
      <c r="AR51">
        <v>12.598905760801502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29.627427137417222</v>
      </c>
      <c r="BB51">
        <f t="shared" si="0"/>
        <v>679.16269576730224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90.878226613897283</v>
      </c>
      <c r="L52">
        <v>65.862213394362414</v>
      </c>
      <c r="M52">
        <v>0</v>
      </c>
      <c r="N52">
        <v>15.147141316342994</v>
      </c>
      <c r="O52">
        <v>50.865417947025811</v>
      </c>
      <c r="P52">
        <v>69.711991520400233</v>
      </c>
      <c r="Q52">
        <v>5.5967635048404967</v>
      </c>
      <c r="R52">
        <v>10.870474404552738</v>
      </c>
      <c r="S52">
        <v>6.9971683213445708</v>
      </c>
      <c r="T52">
        <v>0</v>
      </c>
      <c r="U52">
        <v>246.04708067277042</v>
      </c>
      <c r="V52">
        <v>5.3216256588908433</v>
      </c>
      <c r="W52">
        <v>11.599682575219598</v>
      </c>
      <c r="X52">
        <v>37.831712804812341</v>
      </c>
      <c r="Y52">
        <v>0</v>
      </c>
      <c r="Z52">
        <v>1.6808220705489458</v>
      </c>
      <c r="AA52">
        <v>10.809517656021706</v>
      </c>
      <c r="AB52">
        <v>10.133494197453558</v>
      </c>
      <c r="AC52">
        <v>7.4525850406199101</v>
      </c>
      <c r="AD52">
        <v>2.3374542450845333</v>
      </c>
      <c r="AE52">
        <v>12.6818498131914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13.179691130035483</v>
      </c>
      <c r="AL52">
        <v>17.132938580693651</v>
      </c>
      <c r="AM52">
        <v>4.0533656758088075</v>
      </c>
      <c r="AN52">
        <v>0</v>
      </c>
      <c r="AO52">
        <v>0</v>
      </c>
      <c r="AP52">
        <v>0</v>
      </c>
      <c r="AQ52">
        <v>0</v>
      </c>
      <c r="AR52">
        <v>12.598905760801502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29.627427137417222</v>
      </c>
      <c r="BB52">
        <f t="shared" si="0"/>
        <v>679.16269576730224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41.744983521056703</v>
      </c>
      <c r="L53">
        <v>15.143214208344608</v>
      </c>
      <c r="M53">
        <v>0</v>
      </c>
      <c r="N53">
        <v>15.147141316342994</v>
      </c>
      <c r="O53">
        <v>50.865417947025811</v>
      </c>
      <c r="P53">
        <v>69.711991520400233</v>
      </c>
      <c r="Q53">
        <v>2.0244624013941483</v>
      </c>
      <c r="R53">
        <v>10.870474404552738</v>
      </c>
      <c r="S53">
        <v>3.570365668505159</v>
      </c>
      <c r="T53">
        <v>0</v>
      </c>
      <c r="U53">
        <v>246.04708067277042</v>
      </c>
      <c r="V53">
        <v>5.3216256588908433</v>
      </c>
      <c r="W53">
        <v>11.599682575219598</v>
      </c>
      <c r="X53">
        <v>37.831712804812341</v>
      </c>
      <c r="Y53">
        <v>0</v>
      </c>
      <c r="Z53">
        <v>1.6808220705489458</v>
      </c>
      <c r="AA53">
        <v>10.809517656021706</v>
      </c>
      <c r="AB53">
        <v>10.133494197453558</v>
      </c>
      <c r="AC53">
        <v>7.4525850406199101</v>
      </c>
      <c r="AD53">
        <v>2.3374542450845333</v>
      </c>
      <c r="AE53">
        <v>12.6818498131914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13.179691130035483</v>
      </c>
      <c r="AL53">
        <v>17.132938580693651</v>
      </c>
      <c r="AM53">
        <v>4.0533656758088075</v>
      </c>
      <c r="AN53">
        <v>0</v>
      </c>
      <c r="AO53">
        <v>0</v>
      </c>
      <c r="AP53">
        <v>0</v>
      </c>
      <c r="AQ53">
        <v>0</v>
      </c>
      <c r="AR53">
        <v>12.598905760801502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25.161040873148202</v>
      </c>
      <c r="BB53">
        <f t="shared" si="0"/>
        <v>576.77773599642717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41.744983521056703</v>
      </c>
      <c r="L54">
        <v>15.143214208344608</v>
      </c>
      <c r="M54">
        <v>0</v>
      </c>
      <c r="N54">
        <v>15.147141316342994</v>
      </c>
      <c r="O54">
        <v>50.865417947025811</v>
      </c>
      <c r="P54">
        <v>69.711991520400233</v>
      </c>
      <c r="Q54">
        <v>2.0244624013941483</v>
      </c>
      <c r="R54">
        <v>10.870474404552738</v>
      </c>
      <c r="S54">
        <v>3.570365668505159</v>
      </c>
      <c r="T54">
        <v>0</v>
      </c>
      <c r="U54">
        <v>246.04708067277042</v>
      </c>
      <c r="V54">
        <v>5.3216256588908433</v>
      </c>
      <c r="W54">
        <v>11.599682575219598</v>
      </c>
      <c r="X54">
        <v>37.831712804812341</v>
      </c>
      <c r="Y54">
        <v>0</v>
      </c>
      <c r="Z54">
        <v>1.6808220705489458</v>
      </c>
      <c r="AA54">
        <v>10.809517656021706</v>
      </c>
      <c r="AB54">
        <v>10.133494197453558</v>
      </c>
      <c r="AC54">
        <v>7.4525850406199101</v>
      </c>
      <c r="AD54">
        <v>0</v>
      </c>
      <c r="AE54">
        <v>12.6818498131914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13.179691130035483</v>
      </c>
      <c r="AL54">
        <v>17.132938580693651</v>
      </c>
      <c r="AM54">
        <v>4.0533656758088075</v>
      </c>
      <c r="AN54">
        <v>0</v>
      </c>
      <c r="AO54">
        <v>0</v>
      </c>
      <c r="AP54">
        <v>0</v>
      </c>
      <c r="AQ54">
        <v>0</v>
      </c>
      <c r="AR54">
        <v>13.589830932999373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25.104755957901542</v>
      </c>
      <c r="BB54">
        <f t="shared" si="0"/>
        <v>575.48749183878715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41.734980428256314</v>
      </c>
      <c r="L55">
        <v>15.143176022072975</v>
      </c>
      <c r="M55">
        <v>0</v>
      </c>
      <c r="N55">
        <v>15.147141316342994</v>
      </c>
      <c r="O55">
        <v>50.865417947025811</v>
      </c>
      <c r="P55">
        <v>69.711991520400233</v>
      </c>
      <c r="Q55">
        <v>2.0244624013941483</v>
      </c>
      <c r="R55">
        <v>10.870474404552738</v>
      </c>
      <c r="S55">
        <v>3.570365668505159</v>
      </c>
      <c r="T55">
        <v>0</v>
      </c>
      <c r="U55">
        <v>246.04708067277042</v>
      </c>
      <c r="V55">
        <v>5.322125142899818</v>
      </c>
      <c r="W55">
        <v>11.600223559689864</v>
      </c>
      <c r="X55">
        <v>38.061734261083537</v>
      </c>
      <c r="Y55">
        <v>0</v>
      </c>
      <c r="Z55">
        <v>1.6808220705489458</v>
      </c>
      <c r="AA55">
        <v>10.809517656021706</v>
      </c>
      <c r="AB55">
        <v>10.133494197453558</v>
      </c>
      <c r="AC55">
        <v>7.4525850406199101</v>
      </c>
      <c r="AD55">
        <v>0</v>
      </c>
      <c r="AE55">
        <v>12.6818498131914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13.179691130035483</v>
      </c>
      <c r="AL55">
        <v>17.132938580693651</v>
      </c>
      <c r="AM55">
        <v>4.0533656758088075</v>
      </c>
      <c r="AN55">
        <v>0</v>
      </c>
      <c r="AO55">
        <v>0</v>
      </c>
      <c r="AP55">
        <v>0.39417253850451789</v>
      </c>
      <c r="AQ55">
        <v>0</v>
      </c>
      <c r="AR55">
        <v>13.589830932999373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25.130471033000386</v>
      </c>
      <c r="BB55">
        <f t="shared" si="0"/>
        <v>576.07696994787125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41.734980428256314</v>
      </c>
      <c r="L56">
        <v>15.143176022072975</v>
      </c>
      <c r="M56">
        <v>0</v>
      </c>
      <c r="N56">
        <v>15.147141316342994</v>
      </c>
      <c r="O56">
        <v>50.865417947025811</v>
      </c>
      <c r="P56">
        <v>69.711991520400233</v>
      </c>
      <c r="Q56">
        <v>2.0244624013941483</v>
      </c>
      <c r="R56">
        <v>10.870474404552738</v>
      </c>
      <c r="S56">
        <v>3.570365668505159</v>
      </c>
      <c r="T56">
        <v>0</v>
      </c>
      <c r="U56">
        <v>246.04708067277042</v>
      </c>
      <c r="V56">
        <v>5.322125142899818</v>
      </c>
      <c r="W56">
        <v>11.600223559689864</v>
      </c>
      <c r="X56">
        <v>37.835677365921292</v>
      </c>
      <c r="Y56">
        <v>0</v>
      </c>
      <c r="Z56">
        <v>1.6808220705489458</v>
      </c>
      <c r="AA56">
        <v>10.809517656021706</v>
      </c>
      <c r="AB56">
        <v>10.133494197453558</v>
      </c>
      <c r="AC56">
        <v>7.4525850406199101</v>
      </c>
      <c r="AD56">
        <v>0</v>
      </c>
      <c r="AE56">
        <v>12.6818498131914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13.179691130035483</v>
      </c>
      <c r="AL56">
        <v>17.132938580693651</v>
      </c>
      <c r="AM56">
        <v>4.0533656758088075</v>
      </c>
      <c r="AN56">
        <v>0</v>
      </c>
      <c r="AO56">
        <v>0</v>
      </c>
      <c r="AP56">
        <v>2.2664921626600005</v>
      </c>
      <c r="AQ56">
        <v>0</v>
      </c>
      <c r="AR56">
        <v>12.598905760801502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25.157864142874438</v>
      </c>
      <c r="BB56">
        <f t="shared" si="0"/>
        <v>576.70491439479235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41.744983521056703</v>
      </c>
      <c r="L57">
        <v>15.143176022072975</v>
      </c>
      <c r="M57">
        <v>0</v>
      </c>
      <c r="N57">
        <v>15.147141316342994</v>
      </c>
      <c r="O57">
        <v>50.865417947025811</v>
      </c>
      <c r="P57">
        <v>69.711991520400233</v>
      </c>
      <c r="Q57">
        <v>2.0244624013941483</v>
      </c>
      <c r="R57">
        <v>10.870474404552738</v>
      </c>
      <c r="S57">
        <v>3.5807709702761357</v>
      </c>
      <c r="T57">
        <v>0</v>
      </c>
      <c r="U57">
        <v>246.04708067277042</v>
      </c>
      <c r="V57">
        <v>5.322125142899818</v>
      </c>
      <c r="W57">
        <v>11.600223559689864</v>
      </c>
      <c r="X57">
        <v>37.835677365921292</v>
      </c>
      <c r="Y57">
        <v>0</v>
      </c>
      <c r="Z57">
        <v>0</v>
      </c>
      <c r="AA57">
        <v>10.809517656021706</v>
      </c>
      <c r="AB57">
        <v>10.133494197453558</v>
      </c>
      <c r="AC57">
        <v>7.4525850406199101</v>
      </c>
      <c r="AD57">
        <v>0</v>
      </c>
      <c r="AE57">
        <v>12.6818498131914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13.179691130035483</v>
      </c>
      <c r="AL57">
        <v>17.132938580693651</v>
      </c>
      <c r="AM57">
        <v>4.0533656758088075</v>
      </c>
      <c r="AN57">
        <v>0</v>
      </c>
      <c r="AO57">
        <v>0</v>
      </c>
      <c r="AP57">
        <v>2.2664921626600005</v>
      </c>
      <c r="AQ57">
        <v>0</v>
      </c>
      <c r="AR57">
        <v>12.598905760801502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25.088458851218576</v>
      </c>
      <c r="BB57">
        <f t="shared" si="0"/>
        <v>575.11390601047083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41.744983521056703</v>
      </c>
      <c r="L58">
        <v>15.143176022072975</v>
      </c>
      <c r="M58">
        <v>0</v>
      </c>
      <c r="N58">
        <v>15.147141316342994</v>
      </c>
      <c r="O58">
        <v>50.865417947025811</v>
      </c>
      <c r="P58">
        <v>69.711991520400233</v>
      </c>
      <c r="Q58">
        <v>2.0244624013941483</v>
      </c>
      <c r="R58">
        <v>10.870474404552738</v>
      </c>
      <c r="S58">
        <v>3.5807709702761357</v>
      </c>
      <c r="T58">
        <v>0</v>
      </c>
      <c r="U58">
        <v>246.04708067277042</v>
      </c>
      <c r="V58">
        <v>5.3216256588908433</v>
      </c>
      <c r="W58">
        <v>11.599682575219598</v>
      </c>
      <c r="X58">
        <v>37.831712804812341</v>
      </c>
      <c r="Y58">
        <v>0</v>
      </c>
      <c r="Z58">
        <v>0</v>
      </c>
      <c r="AA58">
        <v>10.809517656021706</v>
      </c>
      <c r="AB58">
        <v>10.133494197453558</v>
      </c>
      <c r="AC58">
        <v>7.4525850406199101</v>
      </c>
      <c r="AD58">
        <v>0</v>
      </c>
      <c r="AE58">
        <v>12.6818498131914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13.179691130035483</v>
      </c>
      <c r="AL58">
        <v>17.132938580693651</v>
      </c>
      <c r="AM58">
        <v>4.0533656758088075</v>
      </c>
      <c r="AN58">
        <v>0</v>
      </c>
      <c r="AO58">
        <v>0</v>
      </c>
      <c r="AP58">
        <v>2.2664921626600005</v>
      </c>
      <c r="AQ58">
        <v>0</v>
      </c>
      <c r="AR58">
        <v>12.598905760801502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25.088249640981786</v>
      </c>
      <c r="BB58">
        <f t="shared" si="0"/>
        <v>575.1091101911195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87.928124789955405</v>
      </c>
      <c r="L59">
        <v>61.114396899467785</v>
      </c>
      <c r="M59">
        <v>0</v>
      </c>
      <c r="N59">
        <v>15.147141316342994</v>
      </c>
      <c r="O59">
        <v>50.865417947025811</v>
      </c>
      <c r="P59">
        <v>69.711991520400233</v>
      </c>
      <c r="Q59">
        <v>5.5980646728867125</v>
      </c>
      <c r="R59">
        <v>10.870474404552738</v>
      </c>
      <c r="S59">
        <v>6.7652972066306649</v>
      </c>
      <c r="T59">
        <v>0</v>
      </c>
      <c r="U59">
        <v>246.04708067277042</v>
      </c>
      <c r="V59">
        <v>5.3216256588908433</v>
      </c>
      <c r="W59">
        <v>11.599682575219598</v>
      </c>
      <c r="X59">
        <v>37.831712804812341</v>
      </c>
      <c r="Y59">
        <v>0</v>
      </c>
      <c r="Z59">
        <v>0</v>
      </c>
      <c r="AA59">
        <v>10.809517656021706</v>
      </c>
      <c r="AB59">
        <v>10.133494197453558</v>
      </c>
      <c r="AC59">
        <v>7.4525850406199101</v>
      </c>
      <c r="AD59">
        <v>0</v>
      </c>
      <c r="AE59">
        <v>12.6818498131914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13.179691130035483</v>
      </c>
      <c r="AL59">
        <v>17.132938580693651</v>
      </c>
      <c r="AM59">
        <v>4.0533656758088075</v>
      </c>
      <c r="AN59">
        <v>0</v>
      </c>
      <c r="AO59">
        <v>0</v>
      </c>
      <c r="AP59">
        <v>2.2664921626600005</v>
      </c>
      <c r="AQ59">
        <v>0</v>
      </c>
      <c r="AR59">
        <v>12.598905760801502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29.222791750324852</v>
      </c>
      <c r="BB59">
        <f t="shared" si="0"/>
        <v>669.88705873591698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87.928124789955405</v>
      </c>
      <c r="L60">
        <v>65.862477031605025</v>
      </c>
      <c r="M60">
        <v>0</v>
      </c>
      <c r="N60">
        <v>15.147141316342994</v>
      </c>
      <c r="O60">
        <v>50.865417947025811</v>
      </c>
      <c r="P60">
        <v>69.711991520400233</v>
      </c>
      <c r="Q60">
        <v>5.5980646728867125</v>
      </c>
      <c r="R60">
        <v>10.870474404552738</v>
      </c>
      <c r="S60">
        <v>6.7652972066306649</v>
      </c>
      <c r="T60">
        <v>0</v>
      </c>
      <c r="U60">
        <v>246.04708067277042</v>
      </c>
      <c r="V60">
        <v>5.3216256588908433</v>
      </c>
      <c r="W60">
        <v>11.599682575219598</v>
      </c>
      <c r="X60">
        <v>37.831712804812341</v>
      </c>
      <c r="Y60">
        <v>0</v>
      </c>
      <c r="Z60">
        <v>0</v>
      </c>
      <c r="AA60">
        <v>10.809517656021706</v>
      </c>
      <c r="AB60">
        <v>10.133494197453558</v>
      </c>
      <c r="AC60">
        <v>7.4525850406199101</v>
      </c>
      <c r="AD60">
        <v>0</v>
      </c>
      <c r="AE60">
        <v>12.6818498131914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13.179691130035483</v>
      </c>
      <c r="AL60">
        <v>17.132938580693651</v>
      </c>
      <c r="AM60">
        <v>4.0533656758088075</v>
      </c>
      <c r="AN60">
        <v>0</v>
      </c>
      <c r="AO60">
        <v>0</v>
      </c>
      <c r="AP60">
        <v>2.2993396754249766</v>
      </c>
      <c r="AQ60">
        <v>0</v>
      </c>
      <c r="AR60">
        <v>12.598905760801502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29.422634525881762</v>
      </c>
      <c r="BB60">
        <f t="shared" si="0"/>
        <v>674.46814360526218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87.928124789955405</v>
      </c>
      <c r="L61">
        <v>65.862477031605025</v>
      </c>
      <c r="M61">
        <v>0</v>
      </c>
      <c r="N61">
        <v>15.147141316342994</v>
      </c>
      <c r="O61">
        <v>50.865417947025811</v>
      </c>
      <c r="P61">
        <v>69.711991520400233</v>
      </c>
      <c r="Q61">
        <v>5.5980646728867125</v>
      </c>
      <c r="R61">
        <v>10.870474404552738</v>
      </c>
      <c r="S61">
        <v>6.7652972066306649</v>
      </c>
      <c r="T61">
        <v>0</v>
      </c>
      <c r="U61">
        <v>246.04708067277042</v>
      </c>
      <c r="V61">
        <v>5.3216256588908433</v>
      </c>
      <c r="W61">
        <v>11.306083887772184</v>
      </c>
      <c r="X61">
        <v>37.831712804812341</v>
      </c>
      <c r="Y61">
        <v>0</v>
      </c>
      <c r="Z61">
        <v>0</v>
      </c>
      <c r="AA61">
        <v>10.809517656021706</v>
      </c>
      <c r="AB61">
        <v>10.133494197453558</v>
      </c>
      <c r="AC61">
        <v>7.4525850406199101</v>
      </c>
      <c r="AD61">
        <v>0</v>
      </c>
      <c r="AE61">
        <v>12.6818498131914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13.179691130035483</v>
      </c>
      <c r="AL61">
        <v>17.132938580693651</v>
      </c>
      <c r="AM61">
        <v>4.0533656758088075</v>
      </c>
      <c r="AN61">
        <v>0</v>
      </c>
      <c r="AO61">
        <v>0</v>
      </c>
      <c r="AP61">
        <v>0.4270203163055834</v>
      </c>
      <c r="AQ61">
        <v>0</v>
      </c>
      <c r="AR61">
        <v>12.598905760801502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29.332099151535274</v>
      </c>
      <c r="BB61">
        <f t="shared" si="0"/>
        <v>672.39276093304181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87.928124789955405</v>
      </c>
      <c r="L62">
        <v>65.862477031605025</v>
      </c>
      <c r="M62">
        <v>0</v>
      </c>
      <c r="N62">
        <v>15.147141316342994</v>
      </c>
      <c r="O62">
        <v>50.865417947025811</v>
      </c>
      <c r="P62">
        <v>69.711991520400233</v>
      </c>
      <c r="Q62">
        <v>5.5980646728867125</v>
      </c>
      <c r="R62">
        <v>10.870474404552738</v>
      </c>
      <c r="S62">
        <v>6.7652972066306649</v>
      </c>
      <c r="T62">
        <v>0</v>
      </c>
      <c r="U62">
        <v>246.04708067277042</v>
      </c>
      <c r="V62">
        <v>5.3216256588908433</v>
      </c>
      <c r="W62">
        <v>11.306083887772184</v>
      </c>
      <c r="X62">
        <v>37.831712804812341</v>
      </c>
      <c r="Y62">
        <v>0</v>
      </c>
      <c r="Z62">
        <v>0</v>
      </c>
      <c r="AA62">
        <v>10.809517656021706</v>
      </c>
      <c r="AB62">
        <v>10.133494197453558</v>
      </c>
      <c r="AC62">
        <v>7.4525850406199101</v>
      </c>
      <c r="AD62">
        <v>0</v>
      </c>
      <c r="AE62">
        <v>12.6818498131914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13.179691130035483</v>
      </c>
      <c r="AL62">
        <v>17.132938580693651</v>
      </c>
      <c r="AM62">
        <v>4.0533656758088075</v>
      </c>
      <c r="AN62">
        <v>0</v>
      </c>
      <c r="AO62">
        <v>0</v>
      </c>
      <c r="AP62">
        <v>0</v>
      </c>
      <c r="AQ62">
        <v>0</v>
      </c>
      <c r="AR62">
        <v>12.598905760801502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29.314249702313703</v>
      </c>
      <c r="BB62">
        <f t="shared" si="0"/>
        <v>671.98359006595774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55.574107856272576</v>
      </c>
      <c r="L63">
        <v>65.862477031605025</v>
      </c>
      <c r="M63">
        <v>0</v>
      </c>
      <c r="N63">
        <v>15.147141316342994</v>
      </c>
      <c r="O63">
        <v>50.865417947025811</v>
      </c>
      <c r="P63">
        <v>69.711991520400233</v>
      </c>
      <c r="Q63">
        <v>5.5980646728867125</v>
      </c>
      <c r="R63">
        <v>10.870474404552738</v>
      </c>
      <c r="S63">
        <v>6.7652972066306649</v>
      </c>
      <c r="T63">
        <v>0</v>
      </c>
      <c r="U63">
        <v>246.04708067277042</v>
      </c>
      <c r="V63">
        <v>5.3216256588908433</v>
      </c>
      <c r="W63">
        <v>11.306083887772184</v>
      </c>
      <c r="X63">
        <v>37.831712804812341</v>
      </c>
      <c r="Y63">
        <v>0</v>
      </c>
      <c r="Z63">
        <v>0</v>
      </c>
      <c r="AA63">
        <v>10.809517656021706</v>
      </c>
      <c r="AB63">
        <v>10.133494197453558</v>
      </c>
      <c r="AC63">
        <v>7.4525850406199101</v>
      </c>
      <c r="AD63">
        <v>2.2019500749321641</v>
      </c>
      <c r="AE63">
        <v>12.6818498131914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13.179691130035483</v>
      </c>
      <c r="AL63">
        <v>17.132938580693651</v>
      </c>
      <c r="AM63">
        <v>4.0533656758088075</v>
      </c>
      <c r="AN63">
        <v>0</v>
      </c>
      <c r="AO63">
        <v>0</v>
      </c>
      <c r="AP63">
        <v>0.4270203163055834</v>
      </c>
      <c r="AQ63">
        <v>0</v>
      </c>
      <c r="AR63">
        <v>12.598905760801502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28.071742756839505</v>
      </c>
      <c r="BB63">
        <f t="shared" si="0"/>
        <v>643.50105046898705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82.709258118432601</v>
      </c>
      <c r="L64">
        <v>65.862477031605025</v>
      </c>
      <c r="M64">
        <v>0</v>
      </c>
      <c r="N64">
        <v>15.147141316342994</v>
      </c>
      <c r="O64">
        <v>50.865417947025811</v>
      </c>
      <c r="P64">
        <v>69.711991520400233</v>
      </c>
      <c r="Q64">
        <v>5.5980646728867125</v>
      </c>
      <c r="R64">
        <v>10.870474404552738</v>
      </c>
      <c r="S64">
        <v>6.7652972066306649</v>
      </c>
      <c r="T64">
        <v>0</v>
      </c>
      <c r="U64">
        <v>246.04708067277042</v>
      </c>
      <c r="V64">
        <v>5.3216256588908433</v>
      </c>
      <c r="W64">
        <v>11.306083887772184</v>
      </c>
      <c r="X64">
        <v>37.831712804812341</v>
      </c>
      <c r="Y64">
        <v>0</v>
      </c>
      <c r="Z64">
        <v>0</v>
      </c>
      <c r="AA64">
        <v>10.809517656021706</v>
      </c>
      <c r="AB64">
        <v>10.133494197453558</v>
      </c>
      <c r="AC64">
        <v>7.4525850406199101</v>
      </c>
      <c r="AD64">
        <v>2.3374542450845333</v>
      </c>
      <c r="AE64">
        <v>12.6818498131914</v>
      </c>
      <c r="AF64">
        <v>0</v>
      </c>
      <c r="AG64">
        <v>0</v>
      </c>
      <c r="AH64">
        <v>5.1416871819035697</v>
      </c>
      <c r="AI64">
        <v>0</v>
      </c>
      <c r="AJ64">
        <v>0</v>
      </c>
      <c r="AK64">
        <v>13.179691130035483</v>
      </c>
      <c r="AL64">
        <v>17.132938580693651</v>
      </c>
      <c r="AM64">
        <v>4.0533656758088075</v>
      </c>
      <c r="AN64">
        <v>0</v>
      </c>
      <c r="AO64">
        <v>0</v>
      </c>
      <c r="AP64">
        <v>0.4270203163055834</v>
      </c>
      <c r="AQ64">
        <v>0</v>
      </c>
      <c r="AR64">
        <v>12.598905760801502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29.426578636313728</v>
      </c>
      <c r="BB64">
        <f t="shared" si="0"/>
        <v>674.5585562037287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125.20320420739699</v>
      </c>
      <c r="L65">
        <v>65.862335582124317</v>
      </c>
      <c r="M65">
        <v>0</v>
      </c>
      <c r="N65">
        <v>15.147141316342994</v>
      </c>
      <c r="O65">
        <v>50.865417947025811</v>
      </c>
      <c r="P65">
        <v>69.711991520400233</v>
      </c>
      <c r="Q65">
        <v>5.5967635048404967</v>
      </c>
      <c r="R65">
        <v>10.870474404552738</v>
      </c>
      <c r="S65">
        <v>6.9983801058234194</v>
      </c>
      <c r="T65">
        <v>0</v>
      </c>
      <c r="U65">
        <v>246.04708067277042</v>
      </c>
      <c r="V65">
        <v>5.3216256588908433</v>
      </c>
      <c r="W65">
        <v>11.306083887772184</v>
      </c>
      <c r="X65">
        <v>37.831712804812341</v>
      </c>
      <c r="Y65">
        <v>0</v>
      </c>
      <c r="Z65">
        <v>0</v>
      </c>
      <c r="AA65">
        <v>10.809517656021706</v>
      </c>
      <c r="AB65">
        <v>10.133494197453558</v>
      </c>
      <c r="AC65">
        <v>7.4525850406199101</v>
      </c>
      <c r="AD65">
        <v>2.3374542450845333</v>
      </c>
      <c r="AE65">
        <v>12.6818498131914</v>
      </c>
      <c r="AF65">
        <v>0</v>
      </c>
      <c r="AG65">
        <v>0</v>
      </c>
      <c r="AH65">
        <v>10.283374623356293</v>
      </c>
      <c r="AI65">
        <v>0</v>
      </c>
      <c r="AJ65">
        <v>0</v>
      </c>
      <c r="AK65">
        <v>13.179691130035483</v>
      </c>
      <c r="AL65">
        <v>17.132938580693651</v>
      </c>
      <c r="AM65">
        <v>4.0533656758088075</v>
      </c>
      <c r="AN65">
        <v>0</v>
      </c>
      <c r="AO65">
        <v>0</v>
      </c>
      <c r="AP65">
        <v>2.2993396754249766</v>
      </c>
      <c r="AQ65">
        <v>0</v>
      </c>
      <c r="AR65">
        <v>12.598905760801502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31.505693630869978</v>
      </c>
      <c r="BB65">
        <f t="shared" si="0"/>
        <v>722.21903438037486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125.20320420739699</v>
      </c>
      <c r="L66">
        <v>65.862335582124317</v>
      </c>
      <c r="M66">
        <v>0</v>
      </c>
      <c r="N66">
        <v>15.147141316342994</v>
      </c>
      <c r="O66">
        <v>50.865417947025811</v>
      </c>
      <c r="P66">
        <v>69.711991520400233</v>
      </c>
      <c r="Q66">
        <v>5.5967635048404967</v>
      </c>
      <c r="R66">
        <v>10.870474404552738</v>
      </c>
      <c r="S66">
        <v>6.9983801058234194</v>
      </c>
      <c r="T66">
        <v>0</v>
      </c>
      <c r="U66">
        <v>246.04708067277042</v>
      </c>
      <c r="V66">
        <v>5.3216256588908433</v>
      </c>
      <c r="W66">
        <v>11.306083887772184</v>
      </c>
      <c r="X66">
        <v>37.831712804812341</v>
      </c>
      <c r="Y66">
        <v>0</v>
      </c>
      <c r="Z66">
        <v>0</v>
      </c>
      <c r="AA66">
        <v>10.809517656021706</v>
      </c>
      <c r="AB66">
        <v>10.133494197453558</v>
      </c>
      <c r="AC66">
        <v>7.4525850406199101</v>
      </c>
      <c r="AD66">
        <v>2.3374542450845333</v>
      </c>
      <c r="AE66">
        <v>12.6818498131914</v>
      </c>
      <c r="AF66">
        <v>0</v>
      </c>
      <c r="AG66">
        <v>0</v>
      </c>
      <c r="AH66">
        <v>17.995905525986228</v>
      </c>
      <c r="AI66">
        <v>0</v>
      </c>
      <c r="AJ66">
        <v>0</v>
      </c>
      <c r="AK66">
        <v>13.179691130035483</v>
      </c>
      <c r="AL66">
        <v>17.132938580693651</v>
      </c>
      <c r="AM66">
        <v>4.0533656758088075</v>
      </c>
      <c r="AN66">
        <v>0</v>
      </c>
      <c r="AO66">
        <v>0</v>
      </c>
      <c r="AP66">
        <v>2.2993396754249766</v>
      </c>
      <c r="AQ66">
        <v>0</v>
      </c>
      <c r="AR66">
        <v>12.598905760801502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31.828077422599911</v>
      </c>
      <c r="BB66">
        <f t="shared" si="0"/>
        <v>729.60918149127485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125.20320420739699</v>
      </c>
      <c r="L67">
        <v>65.862742602048513</v>
      </c>
      <c r="M67">
        <v>0</v>
      </c>
      <c r="N67">
        <v>15.147141316342994</v>
      </c>
      <c r="O67">
        <v>50.865417947025811</v>
      </c>
      <c r="P67">
        <v>69.711991520400233</v>
      </c>
      <c r="Q67">
        <v>4.8428629972277824</v>
      </c>
      <c r="R67">
        <v>8.5545000112603109</v>
      </c>
      <c r="S67">
        <v>6.7676615693899755</v>
      </c>
      <c r="T67">
        <v>0</v>
      </c>
      <c r="U67">
        <v>246.04708067277042</v>
      </c>
      <c r="V67">
        <v>5.3211660954971922</v>
      </c>
      <c r="W67">
        <v>11.100519147500499</v>
      </c>
      <c r="X67">
        <v>37.831712804812341</v>
      </c>
      <c r="Y67">
        <v>0</v>
      </c>
      <c r="Z67">
        <v>0</v>
      </c>
      <c r="AA67">
        <v>10.809517656021706</v>
      </c>
      <c r="AB67">
        <v>10.133494197453558</v>
      </c>
      <c r="AC67">
        <v>7.4525850406199101</v>
      </c>
      <c r="AD67">
        <v>2.3374542450845333</v>
      </c>
      <c r="AE67">
        <v>12.6818498131914</v>
      </c>
      <c r="AF67">
        <v>0</v>
      </c>
      <c r="AG67">
        <v>0</v>
      </c>
      <c r="AH67">
        <v>19.049951513775827</v>
      </c>
      <c r="AI67">
        <v>0</v>
      </c>
      <c r="AJ67">
        <v>0</v>
      </c>
      <c r="AK67">
        <v>13.179691130035483</v>
      </c>
      <c r="AL67">
        <v>17.132938580693651</v>
      </c>
      <c r="AM67">
        <v>4.0533656758088075</v>
      </c>
      <c r="AN67">
        <v>0</v>
      </c>
      <c r="AO67">
        <v>0</v>
      </c>
      <c r="AP67">
        <v>2.2993396754249766</v>
      </c>
      <c r="AQ67">
        <v>0</v>
      </c>
      <c r="AR67">
        <v>12.598905760801502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31.725576936748382</v>
      </c>
      <c r="BB67">
        <f t="shared" si="0"/>
        <v>727.25951724383617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125.20320420739699</v>
      </c>
      <c r="L68">
        <v>65.862742602048513</v>
      </c>
      <c r="M68">
        <v>0</v>
      </c>
      <c r="N68">
        <v>15.147141316342994</v>
      </c>
      <c r="O68">
        <v>50.865417947025811</v>
      </c>
      <c r="P68">
        <v>69.711991520400233</v>
      </c>
      <c r="Q68">
        <v>5.2894811844789622</v>
      </c>
      <c r="R68">
        <v>10.872164780169905</v>
      </c>
      <c r="S68">
        <v>6.7676615693899755</v>
      </c>
      <c r="T68">
        <v>0</v>
      </c>
      <c r="U68">
        <v>246.04708067277042</v>
      </c>
      <c r="V68">
        <v>5.3211660954971922</v>
      </c>
      <c r="W68">
        <v>11.100519147500499</v>
      </c>
      <c r="X68">
        <v>37.831712804812341</v>
      </c>
      <c r="Y68">
        <v>0</v>
      </c>
      <c r="Z68">
        <v>0</v>
      </c>
      <c r="AA68">
        <v>10.809517656021706</v>
      </c>
      <c r="AB68">
        <v>10.133494197453558</v>
      </c>
      <c r="AC68">
        <v>7.4525850406199101</v>
      </c>
      <c r="AD68">
        <v>2.3374542450845333</v>
      </c>
      <c r="AE68">
        <v>12.6818498131914</v>
      </c>
      <c r="AF68">
        <v>0</v>
      </c>
      <c r="AG68">
        <v>0</v>
      </c>
      <c r="AH68">
        <v>19.049951513775827</v>
      </c>
      <c r="AI68">
        <v>0</v>
      </c>
      <c r="AJ68">
        <v>0</v>
      </c>
      <c r="AK68">
        <v>13.179691130035483</v>
      </c>
      <c r="AL68">
        <v>17.132938580693651</v>
      </c>
      <c r="AM68">
        <v>4.0533656758088075</v>
      </c>
      <c r="AN68">
        <v>0</v>
      </c>
      <c r="AO68">
        <v>0</v>
      </c>
      <c r="AP68">
        <v>2.2993396754249766</v>
      </c>
      <c r="AQ68">
        <v>0</v>
      </c>
      <c r="AR68">
        <v>13.589830932999373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31.882544636513771</v>
      </c>
      <c r="BB68">
        <f t="shared" ref="BB68:BB99" si="1">SUM(B68:AZ68)-BA68</f>
        <v>730.85775767242944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125.20320420739699</v>
      </c>
      <c r="L69">
        <v>65.862742602048513</v>
      </c>
      <c r="M69">
        <v>0</v>
      </c>
      <c r="N69">
        <v>15.147141316342994</v>
      </c>
      <c r="O69">
        <v>50.865417947025811</v>
      </c>
      <c r="P69">
        <v>69.711991520400233</v>
      </c>
      <c r="Q69">
        <v>5.1434205600554792</v>
      </c>
      <c r="R69">
        <v>10.872164780169905</v>
      </c>
      <c r="S69">
        <v>6.7676615693899755</v>
      </c>
      <c r="T69">
        <v>0</v>
      </c>
      <c r="U69">
        <v>246.04708067277042</v>
      </c>
      <c r="V69">
        <v>5.3211660954971922</v>
      </c>
      <c r="W69">
        <v>11.100519147500499</v>
      </c>
      <c r="X69">
        <v>37.831712804812341</v>
      </c>
      <c r="Y69">
        <v>0</v>
      </c>
      <c r="Z69">
        <v>0</v>
      </c>
      <c r="AA69">
        <v>10.809517656021706</v>
      </c>
      <c r="AB69">
        <v>10.133494197453558</v>
      </c>
      <c r="AC69">
        <v>7.4525850406199101</v>
      </c>
      <c r="AD69">
        <v>2.3374542450845333</v>
      </c>
      <c r="AE69">
        <v>12.6818498131914</v>
      </c>
      <c r="AF69">
        <v>0</v>
      </c>
      <c r="AG69">
        <v>0</v>
      </c>
      <c r="AH69">
        <v>19.049951513775827</v>
      </c>
      <c r="AI69">
        <v>0</v>
      </c>
      <c r="AJ69">
        <v>0</v>
      </c>
      <c r="AK69">
        <v>13.179691130035483</v>
      </c>
      <c r="AL69">
        <v>17.132938580693651</v>
      </c>
      <c r="AM69">
        <v>4.0533656758088075</v>
      </c>
      <c r="AN69">
        <v>0</v>
      </c>
      <c r="AO69">
        <v>0</v>
      </c>
      <c r="AP69">
        <v>0.32847724793847627</v>
      </c>
      <c r="AQ69">
        <v>0</v>
      </c>
      <c r="AR69">
        <v>13.589830932999373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31.794057252943936</v>
      </c>
      <c r="BB69">
        <f t="shared" si="1"/>
        <v>728.82932200408936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125.20320420739699</v>
      </c>
      <c r="L70">
        <v>65.862742602048513</v>
      </c>
      <c r="M70">
        <v>0</v>
      </c>
      <c r="N70">
        <v>15.147141316342994</v>
      </c>
      <c r="O70">
        <v>50.865417947025811</v>
      </c>
      <c r="P70">
        <v>69.711991520400233</v>
      </c>
      <c r="Q70">
        <v>5.1434205600554792</v>
      </c>
      <c r="R70">
        <v>10.872164780169905</v>
      </c>
      <c r="S70">
        <v>6.7676615693899755</v>
      </c>
      <c r="T70">
        <v>0</v>
      </c>
      <c r="U70">
        <v>246.04708067277042</v>
      </c>
      <c r="V70">
        <v>5.3211660954971922</v>
      </c>
      <c r="W70">
        <v>11.100519147500499</v>
      </c>
      <c r="X70">
        <v>37.831712804812341</v>
      </c>
      <c r="Y70">
        <v>0</v>
      </c>
      <c r="Z70">
        <v>0</v>
      </c>
      <c r="AA70">
        <v>10.809517656021706</v>
      </c>
      <c r="AB70">
        <v>10.133494197453558</v>
      </c>
      <c r="AC70">
        <v>7.4525850406199101</v>
      </c>
      <c r="AD70">
        <v>2.3374542450845333</v>
      </c>
      <c r="AE70">
        <v>12.6818498131914</v>
      </c>
      <c r="AF70">
        <v>0</v>
      </c>
      <c r="AG70">
        <v>0</v>
      </c>
      <c r="AH70">
        <v>19.049951513775827</v>
      </c>
      <c r="AI70">
        <v>0</v>
      </c>
      <c r="AJ70">
        <v>0</v>
      </c>
      <c r="AK70">
        <v>13.179691130035483</v>
      </c>
      <c r="AL70">
        <v>17.132938580693651</v>
      </c>
      <c r="AM70">
        <v>4.0533656758088075</v>
      </c>
      <c r="AN70">
        <v>0</v>
      </c>
      <c r="AO70">
        <v>0</v>
      </c>
      <c r="AP70">
        <v>0.32847724793847627</v>
      </c>
      <c r="AQ70">
        <v>0</v>
      </c>
      <c r="AR70">
        <v>12.598905760801502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31.752636580746064</v>
      </c>
      <c r="BB70">
        <f t="shared" si="1"/>
        <v>727.87981750408937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125.20320420739699</v>
      </c>
      <c r="L71">
        <v>65.862742602048513</v>
      </c>
      <c r="M71">
        <v>0</v>
      </c>
      <c r="N71">
        <v>15.147141316342994</v>
      </c>
      <c r="O71">
        <v>50.865417947025811</v>
      </c>
      <c r="P71">
        <v>69.711991520400233</v>
      </c>
      <c r="Q71">
        <v>5.1434205600554792</v>
      </c>
      <c r="R71">
        <v>10.872164780169905</v>
      </c>
      <c r="S71">
        <v>6.7676615693899755</v>
      </c>
      <c r="T71">
        <v>0</v>
      </c>
      <c r="U71">
        <v>246.04708067277042</v>
      </c>
      <c r="V71">
        <v>5.3211660954971922</v>
      </c>
      <c r="W71">
        <v>11.100519147500499</v>
      </c>
      <c r="X71">
        <v>37.831712804812341</v>
      </c>
      <c r="Y71">
        <v>0</v>
      </c>
      <c r="Z71">
        <v>0</v>
      </c>
      <c r="AA71">
        <v>10.809517656021706</v>
      </c>
      <c r="AB71">
        <v>10.133494197453558</v>
      </c>
      <c r="AC71">
        <v>7.4525850406199101</v>
      </c>
      <c r="AD71">
        <v>2.3374542450845333</v>
      </c>
      <c r="AE71">
        <v>12.6818498131914</v>
      </c>
      <c r="AF71">
        <v>0</v>
      </c>
      <c r="AG71">
        <v>0</v>
      </c>
      <c r="AH71">
        <v>19.049951513775827</v>
      </c>
      <c r="AI71">
        <v>0</v>
      </c>
      <c r="AJ71">
        <v>0</v>
      </c>
      <c r="AK71">
        <v>13.179691130035483</v>
      </c>
      <c r="AL71">
        <v>17.132938580693651</v>
      </c>
      <c r="AM71">
        <v>4.0533656758088075</v>
      </c>
      <c r="AN71">
        <v>0</v>
      </c>
      <c r="AO71">
        <v>0</v>
      </c>
      <c r="AP71">
        <v>0.4270203163055834</v>
      </c>
      <c r="AQ71">
        <v>0</v>
      </c>
      <c r="AR71">
        <v>12.598905760801502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31.75675568100381</v>
      </c>
      <c r="BB71">
        <f t="shared" si="1"/>
        <v>727.97424147219874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125.20320420739699</v>
      </c>
      <c r="L72">
        <v>65.862213394362414</v>
      </c>
      <c r="M72">
        <v>0</v>
      </c>
      <c r="N72">
        <v>15.147141316342994</v>
      </c>
      <c r="O72">
        <v>50.865417947025811</v>
      </c>
      <c r="P72">
        <v>69.711991520400233</v>
      </c>
      <c r="Q72">
        <v>5.1434205600554792</v>
      </c>
      <c r="R72">
        <v>10.872164780169905</v>
      </c>
      <c r="S72">
        <v>6.7676615693899755</v>
      </c>
      <c r="T72">
        <v>0</v>
      </c>
      <c r="U72">
        <v>246.04708067277042</v>
      </c>
      <c r="V72">
        <v>5.3211660954971922</v>
      </c>
      <c r="W72">
        <v>11.100519147500499</v>
      </c>
      <c r="X72">
        <v>37.831712804812341</v>
      </c>
      <c r="Y72">
        <v>0</v>
      </c>
      <c r="Z72">
        <v>0</v>
      </c>
      <c r="AA72">
        <v>10.809517656021706</v>
      </c>
      <c r="AB72">
        <v>10.133494197453558</v>
      </c>
      <c r="AC72">
        <v>7.4525850406199101</v>
      </c>
      <c r="AD72">
        <v>2.3374542450845333</v>
      </c>
      <c r="AE72">
        <v>12.6818498131914</v>
      </c>
      <c r="AF72">
        <v>0</v>
      </c>
      <c r="AG72">
        <v>0</v>
      </c>
      <c r="AH72">
        <v>19.049951513775827</v>
      </c>
      <c r="AI72">
        <v>0</v>
      </c>
      <c r="AJ72">
        <v>0</v>
      </c>
      <c r="AK72">
        <v>13.179691130035483</v>
      </c>
      <c r="AL72">
        <v>17.132938580693651</v>
      </c>
      <c r="AM72">
        <v>4.0533656758088075</v>
      </c>
      <c r="AN72">
        <v>0</v>
      </c>
      <c r="AO72">
        <v>0</v>
      </c>
      <c r="AP72">
        <v>0.4270203163055834</v>
      </c>
      <c r="AQ72">
        <v>0</v>
      </c>
      <c r="AR72">
        <v>12.598905760801502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31.756733560122534</v>
      </c>
      <c r="BB72">
        <f t="shared" si="1"/>
        <v>727.97373438539387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125.20443292207263</v>
      </c>
      <c r="L73">
        <v>65.86229888670816</v>
      </c>
      <c r="M73">
        <v>0</v>
      </c>
      <c r="N73">
        <v>15.147141316342994</v>
      </c>
      <c r="O73">
        <v>50.865417947025811</v>
      </c>
      <c r="P73">
        <v>69.711991520400233</v>
      </c>
      <c r="Q73">
        <v>5.1434205600554792</v>
      </c>
      <c r="R73">
        <v>10.872164780169905</v>
      </c>
      <c r="S73">
        <v>6.7676615693899755</v>
      </c>
      <c r="T73">
        <v>0</v>
      </c>
      <c r="U73">
        <v>246.04708067277042</v>
      </c>
      <c r="V73">
        <v>5.3211660954971922</v>
      </c>
      <c r="W73">
        <v>11.100519147500499</v>
      </c>
      <c r="X73">
        <v>37.831712804812341</v>
      </c>
      <c r="Y73">
        <v>0</v>
      </c>
      <c r="Z73">
        <v>0</v>
      </c>
      <c r="AA73">
        <v>10.809517656021706</v>
      </c>
      <c r="AB73">
        <v>10.133494197453558</v>
      </c>
      <c r="AC73">
        <v>7.4525850406199101</v>
      </c>
      <c r="AD73">
        <v>4.6749089774994772</v>
      </c>
      <c r="AE73">
        <v>12.6818498131914</v>
      </c>
      <c r="AF73">
        <v>0</v>
      </c>
      <c r="AG73">
        <v>0</v>
      </c>
      <c r="AH73">
        <v>19.049951513775827</v>
      </c>
      <c r="AI73">
        <v>0</v>
      </c>
      <c r="AJ73">
        <v>0</v>
      </c>
      <c r="AK73">
        <v>13.179691130035483</v>
      </c>
      <c r="AL73">
        <v>17.132938580693651</v>
      </c>
      <c r="AM73">
        <v>4.0533656758088075</v>
      </c>
      <c r="AN73">
        <v>0</v>
      </c>
      <c r="AO73">
        <v>0</v>
      </c>
      <c r="AP73">
        <v>0.29562947013741075</v>
      </c>
      <c r="AQ73">
        <v>0</v>
      </c>
      <c r="AR73">
        <v>12.598905760801502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31.849001964421134</v>
      </c>
      <c r="BB73">
        <f t="shared" si="1"/>
        <v>730.08884407436324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125.20443292207263</v>
      </c>
      <c r="L74">
        <v>65.862671072329761</v>
      </c>
      <c r="M74">
        <v>0</v>
      </c>
      <c r="N74">
        <v>15.147141316342994</v>
      </c>
      <c r="O74">
        <v>50.865417947025811</v>
      </c>
      <c r="P74">
        <v>69.711991520400233</v>
      </c>
      <c r="Q74">
        <v>5.1434205600554792</v>
      </c>
      <c r="R74">
        <v>10.872164780169905</v>
      </c>
      <c r="S74">
        <v>6.7676615693899755</v>
      </c>
      <c r="T74">
        <v>0</v>
      </c>
      <c r="U74">
        <v>246.04708067277042</v>
      </c>
      <c r="V74">
        <v>5.3211660954971922</v>
      </c>
      <c r="W74">
        <v>11.100519147500499</v>
      </c>
      <c r="X74">
        <v>37.831712804812341</v>
      </c>
      <c r="Y74">
        <v>0</v>
      </c>
      <c r="Z74">
        <v>0</v>
      </c>
      <c r="AA74">
        <v>10.809517656021706</v>
      </c>
      <c r="AB74">
        <v>10.133494197453558</v>
      </c>
      <c r="AC74">
        <v>7.4525850406199101</v>
      </c>
      <c r="AD74">
        <v>4.6749089774994772</v>
      </c>
      <c r="AE74">
        <v>12.6818498131914</v>
      </c>
      <c r="AF74">
        <v>0</v>
      </c>
      <c r="AG74">
        <v>0</v>
      </c>
      <c r="AH74">
        <v>19.049951513775827</v>
      </c>
      <c r="AI74">
        <v>0</v>
      </c>
      <c r="AJ74">
        <v>0</v>
      </c>
      <c r="AK74">
        <v>13.179691130035483</v>
      </c>
      <c r="AL74">
        <v>17.132938580693651</v>
      </c>
      <c r="AM74">
        <v>4.0533656758088075</v>
      </c>
      <c r="AN74">
        <v>0</v>
      </c>
      <c r="AO74">
        <v>0</v>
      </c>
      <c r="AP74">
        <v>0.29562947013741075</v>
      </c>
      <c r="AQ74">
        <v>0</v>
      </c>
      <c r="AR74">
        <v>12.598905760801502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31.849017521780119</v>
      </c>
      <c r="BB74">
        <f t="shared" si="1"/>
        <v>730.08920070262604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125.20443292207263</v>
      </c>
      <c r="L75">
        <v>65.862671072329761</v>
      </c>
      <c r="M75">
        <v>0</v>
      </c>
      <c r="N75">
        <v>15.147141316342994</v>
      </c>
      <c r="O75">
        <v>50.865417947025811</v>
      </c>
      <c r="P75">
        <v>69.711991520400233</v>
      </c>
      <c r="Q75">
        <v>5.1434205600554792</v>
      </c>
      <c r="R75">
        <v>10.872164780169905</v>
      </c>
      <c r="S75">
        <v>6.7676615693899755</v>
      </c>
      <c r="T75">
        <v>0</v>
      </c>
      <c r="U75">
        <v>246.04708067277042</v>
      </c>
      <c r="V75">
        <v>5.3211660954971922</v>
      </c>
      <c r="W75">
        <v>11.100519147500499</v>
      </c>
      <c r="X75">
        <v>37.831712804812341</v>
      </c>
      <c r="Y75">
        <v>0</v>
      </c>
      <c r="Z75">
        <v>0</v>
      </c>
      <c r="AA75">
        <v>10.495070851596745</v>
      </c>
      <c r="AB75">
        <v>10.133494197453558</v>
      </c>
      <c r="AC75">
        <v>7.4525850406199101</v>
      </c>
      <c r="AD75">
        <v>4.0651380188269668</v>
      </c>
      <c r="AE75">
        <v>12.6818498131914</v>
      </c>
      <c r="AF75">
        <v>0</v>
      </c>
      <c r="AG75">
        <v>0</v>
      </c>
      <c r="AH75">
        <v>15.425061805259862</v>
      </c>
      <c r="AI75">
        <v>0</v>
      </c>
      <c r="AJ75">
        <v>0</v>
      </c>
      <c r="AK75">
        <v>13.179691130035483</v>
      </c>
      <c r="AL75">
        <v>17.132938580693651</v>
      </c>
      <c r="AM75">
        <v>4.0533656758088075</v>
      </c>
      <c r="AN75">
        <v>0</v>
      </c>
      <c r="AO75">
        <v>0</v>
      </c>
      <c r="AP75">
        <v>0.29562947013741075</v>
      </c>
      <c r="AQ75">
        <v>0</v>
      </c>
      <c r="AR75">
        <v>12.598905760801502</v>
      </c>
      <c r="AS75">
        <v>1.3803446659361303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31.716563236502811</v>
      </c>
      <c r="BB75">
        <f t="shared" si="1"/>
        <v>727.05289218222595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125.20443292207263</v>
      </c>
      <c r="L76">
        <v>65.862671072329761</v>
      </c>
      <c r="M76">
        <v>0</v>
      </c>
      <c r="N76">
        <v>15.147141316342994</v>
      </c>
      <c r="O76">
        <v>50.865417947025811</v>
      </c>
      <c r="P76">
        <v>69.711991520400233</v>
      </c>
      <c r="Q76">
        <v>5.1434205600554792</v>
      </c>
      <c r="R76">
        <v>10.872164780169905</v>
      </c>
      <c r="S76">
        <v>6.7676615693899755</v>
      </c>
      <c r="T76">
        <v>0</v>
      </c>
      <c r="U76">
        <v>246.04708067277042</v>
      </c>
      <c r="V76">
        <v>5.3211660954971922</v>
      </c>
      <c r="W76">
        <v>11.100519147500499</v>
      </c>
      <c r="X76">
        <v>37.831712804812341</v>
      </c>
      <c r="Y76">
        <v>0</v>
      </c>
      <c r="Z76">
        <v>0</v>
      </c>
      <c r="AA76">
        <v>10.809517656021706</v>
      </c>
      <c r="AB76">
        <v>10.133494197453558</v>
      </c>
      <c r="AC76">
        <v>7.4525850406199101</v>
      </c>
      <c r="AD76">
        <v>4.0651380188269668</v>
      </c>
      <c r="AE76">
        <v>12.6818498131914</v>
      </c>
      <c r="AF76">
        <v>0</v>
      </c>
      <c r="AG76">
        <v>0</v>
      </c>
      <c r="AH76">
        <v>20.566749246712586</v>
      </c>
      <c r="AI76">
        <v>0</v>
      </c>
      <c r="AJ76">
        <v>0</v>
      </c>
      <c r="AK76">
        <v>13.179691130035483</v>
      </c>
      <c r="AL76">
        <v>17.132938580693651</v>
      </c>
      <c r="AM76">
        <v>4.0533656758088075</v>
      </c>
      <c r="AN76">
        <v>0</v>
      </c>
      <c r="AO76">
        <v>0</v>
      </c>
      <c r="AP76">
        <v>0.29562947013741075</v>
      </c>
      <c r="AQ76">
        <v>0</v>
      </c>
      <c r="AR76">
        <v>12.598905760801502</v>
      </c>
      <c r="AS76">
        <v>2.7606898200793153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32.002328075423677</v>
      </c>
      <c r="BB76">
        <f t="shared" si="1"/>
        <v>733.60360674332594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166.6355620893352</v>
      </c>
      <c r="L77">
        <v>65.86352223622626</v>
      </c>
      <c r="M77">
        <v>0</v>
      </c>
      <c r="N77">
        <v>15.147141316342994</v>
      </c>
      <c r="O77">
        <v>50.865417947025811</v>
      </c>
      <c r="P77">
        <v>69.711991520400233</v>
      </c>
      <c r="Q77">
        <v>4.9767069111029949</v>
      </c>
      <c r="R77">
        <v>10.872164780169905</v>
      </c>
      <c r="S77">
        <v>6.7676615693899755</v>
      </c>
      <c r="T77">
        <v>0</v>
      </c>
      <c r="U77">
        <v>246.04708067277042</v>
      </c>
      <c r="V77">
        <v>5.3211660954971922</v>
      </c>
      <c r="W77">
        <v>11.100519147500499</v>
      </c>
      <c r="X77">
        <v>37.831712804812341</v>
      </c>
      <c r="Y77">
        <v>0</v>
      </c>
      <c r="Z77">
        <v>1.6808220705489458</v>
      </c>
      <c r="AA77">
        <v>10.809517656021706</v>
      </c>
      <c r="AB77">
        <v>10.133494197453558</v>
      </c>
      <c r="AC77">
        <v>7.4525850406199101</v>
      </c>
      <c r="AD77">
        <v>7.0123632225840105</v>
      </c>
      <c r="AE77">
        <v>12.6818498131914</v>
      </c>
      <c r="AF77">
        <v>0</v>
      </c>
      <c r="AG77">
        <v>0</v>
      </c>
      <c r="AH77">
        <v>31.749919016593608</v>
      </c>
      <c r="AI77">
        <v>0</v>
      </c>
      <c r="AJ77">
        <v>0</v>
      </c>
      <c r="AK77">
        <v>13.179691130035483</v>
      </c>
      <c r="AL77">
        <v>17.132938580693651</v>
      </c>
      <c r="AM77">
        <v>4.0533656758088075</v>
      </c>
      <c r="AN77">
        <v>0</v>
      </c>
      <c r="AO77">
        <v>0</v>
      </c>
      <c r="AP77">
        <v>0.29562947013741075</v>
      </c>
      <c r="AQ77">
        <v>0</v>
      </c>
      <c r="AR77">
        <v>12.598905760801502</v>
      </c>
      <c r="AS77">
        <v>4.1410344860154451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34.44582350222305</v>
      </c>
      <c r="BB77">
        <f t="shared" si="1"/>
        <v>789.61693970885653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166.63520901411812</v>
      </c>
      <c r="L78">
        <v>65.863403572132768</v>
      </c>
      <c r="M78">
        <v>0</v>
      </c>
      <c r="N78">
        <v>15.147141316342994</v>
      </c>
      <c r="O78">
        <v>50.865417947025811</v>
      </c>
      <c r="P78">
        <v>69.711991520400233</v>
      </c>
      <c r="Q78">
        <v>4.9751004434334787</v>
      </c>
      <c r="R78">
        <v>10.872164780169905</v>
      </c>
      <c r="S78">
        <v>6.7662598096402</v>
      </c>
      <c r="T78">
        <v>0</v>
      </c>
      <c r="U78">
        <v>246.04708067277042</v>
      </c>
      <c r="V78">
        <v>5.3211660954971922</v>
      </c>
      <c r="W78">
        <v>11.100519147500499</v>
      </c>
      <c r="X78">
        <v>37.831712804812341</v>
      </c>
      <c r="Y78">
        <v>0</v>
      </c>
      <c r="Z78">
        <v>3.3616438760175327</v>
      </c>
      <c r="AA78">
        <v>10.809517656021706</v>
      </c>
      <c r="AB78">
        <v>10.133494197453558</v>
      </c>
      <c r="AC78">
        <v>7.4525850406199101</v>
      </c>
      <c r="AD78">
        <v>9.3714985539970765</v>
      </c>
      <c r="AE78">
        <v>12.6818498131914</v>
      </c>
      <c r="AF78">
        <v>0</v>
      </c>
      <c r="AG78">
        <v>0</v>
      </c>
      <c r="AH78">
        <v>38.099902768002508</v>
      </c>
      <c r="AI78">
        <v>0</v>
      </c>
      <c r="AJ78">
        <v>0</v>
      </c>
      <c r="AK78">
        <v>13.179691130035483</v>
      </c>
      <c r="AL78">
        <v>17.132938580693651</v>
      </c>
      <c r="AM78">
        <v>4.0533656758088075</v>
      </c>
      <c r="AN78">
        <v>0</v>
      </c>
      <c r="AO78">
        <v>0</v>
      </c>
      <c r="AP78">
        <v>0.29562947013741075</v>
      </c>
      <c r="AQ78">
        <v>0</v>
      </c>
      <c r="AR78">
        <v>12.598905760801502</v>
      </c>
      <c r="AS78">
        <v>5.5213796401586306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34.937675996187487</v>
      </c>
      <c r="BB78">
        <f t="shared" si="1"/>
        <v>800.89189329059582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166.63436557115068</v>
      </c>
      <c r="L79">
        <v>65.863403572132768</v>
      </c>
      <c r="M79">
        <v>0</v>
      </c>
      <c r="N79">
        <v>15.147141316342994</v>
      </c>
      <c r="O79">
        <v>50.865417947025811</v>
      </c>
      <c r="P79">
        <v>69.711991520400233</v>
      </c>
      <c r="Q79">
        <v>4.9751004434334787</v>
      </c>
      <c r="R79">
        <v>10.872164780169905</v>
      </c>
      <c r="S79">
        <v>6.7662598096402</v>
      </c>
      <c r="T79">
        <v>0</v>
      </c>
      <c r="U79">
        <v>246.04708067277042</v>
      </c>
      <c r="V79">
        <v>5.3211660954971922</v>
      </c>
      <c r="W79">
        <v>11.100519147500499</v>
      </c>
      <c r="X79">
        <v>37.831712804812341</v>
      </c>
      <c r="Y79">
        <v>0</v>
      </c>
      <c r="Z79">
        <v>3.3616438760175327</v>
      </c>
      <c r="AA79">
        <v>10.809517656021706</v>
      </c>
      <c r="AB79">
        <v>10.133494197453558</v>
      </c>
      <c r="AC79">
        <v>7.4525850406199101</v>
      </c>
      <c r="AD79">
        <v>9.3714985539970765</v>
      </c>
      <c r="AE79">
        <v>12.6818498131914</v>
      </c>
      <c r="AF79">
        <v>0</v>
      </c>
      <c r="AG79">
        <v>0</v>
      </c>
      <c r="AH79">
        <v>38.099902768002508</v>
      </c>
      <c r="AI79">
        <v>0.81608979060738884</v>
      </c>
      <c r="AJ79">
        <v>0</v>
      </c>
      <c r="AK79">
        <v>13.179691130035483</v>
      </c>
      <c r="AL79">
        <v>17.132938580693651</v>
      </c>
      <c r="AM79">
        <v>4.0533656758088075</v>
      </c>
      <c r="AN79">
        <v>0</v>
      </c>
      <c r="AO79">
        <v>0</v>
      </c>
      <c r="AP79">
        <v>0.29562947013741075</v>
      </c>
      <c r="AQ79">
        <v>0</v>
      </c>
      <c r="AR79">
        <v>12.598905760801502</v>
      </c>
      <c r="AS79">
        <v>8.18268441776247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35.082995833222682</v>
      </c>
      <c r="BB79">
        <f t="shared" si="1"/>
        <v>804.22312457880435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166.63436557115068</v>
      </c>
      <c r="L80">
        <v>65.863403572132768</v>
      </c>
      <c r="M80">
        <v>0</v>
      </c>
      <c r="N80">
        <v>15.147141316342994</v>
      </c>
      <c r="O80">
        <v>50.865417947025811</v>
      </c>
      <c r="P80">
        <v>69.711991520400233</v>
      </c>
      <c r="Q80">
        <v>4.9751004434334787</v>
      </c>
      <c r="R80">
        <v>10.872164780169905</v>
      </c>
      <c r="S80">
        <v>6.7662598096402</v>
      </c>
      <c r="T80">
        <v>0</v>
      </c>
      <c r="U80">
        <v>246.04708067277042</v>
      </c>
      <c r="V80">
        <v>5.3211660954971922</v>
      </c>
      <c r="W80">
        <v>11.100519147500499</v>
      </c>
      <c r="X80">
        <v>37.831712804812341</v>
      </c>
      <c r="Y80">
        <v>0</v>
      </c>
      <c r="Z80">
        <v>3.3616438760175327</v>
      </c>
      <c r="AA80">
        <v>10.809517656021706</v>
      </c>
      <c r="AB80">
        <v>10.133494197453558</v>
      </c>
      <c r="AC80">
        <v>7.4525850406199101</v>
      </c>
      <c r="AD80">
        <v>9.3714985539970765</v>
      </c>
      <c r="AE80">
        <v>12.6818498131914</v>
      </c>
      <c r="AF80">
        <v>0</v>
      </c>
      <c r="AG80">
        <v>0</v>
      </c>
      <c r="AH80">
        <v>38.099902768002508</v>
      </c>
      <c r="AI80">
        <v>1.958615886119808</v>
      </c>
      <c r="AJ80">
        <v>0</v>
      </c>
      <c r="AK80">
        <v>13.179691130035483</v>
      </c>
      <c r="AL80">
        <v>17.132938580693651</v>
      </c>
      <c r="AM80">
        <v>4.0533656758088075</v>
      </c>
      <c r="AN80">
        <v>0</v>
      </c>
      <c r="AO80">
        <v>0</v>
      </c>
      <c r="AP80">
        <v>0.29562947013741075</v>
      </c>
      <c r="AQ80">
        <v>0</v>
      </c>
      <c r="AR80">
        <v>13.589830932999373</v>
      </c>
      <c r="AS80">
        <v>8.18268441776247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35.17217409621297</v>
      </c>
      <c r="BB80">
        <f t="shared" si="1"/>
        <v>806.26739758352426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166.63436557115068</v>
      </c>
      <c r="L81">
        <v>65.863403572132768</v>
      </c>
      <c r="M81">
        <v>0</v>
      </c>
      <c r="N81">
        <v>15.147141316342994</v>
      </c>
      <c r="O81">
        <v>50.865417947025811</v>
      </c>
      <c r="P81">
        <v>69.711991520400233</v>
      </c>
      <c r="Q81">
        <v>4.9751004434334787</v>
      </c>
      <c r="R81">
        <v>10.872164780169905</v>
      </c>
      <c r="S81">
        <v>6.7662598096402</v>
      </c>
      <c r="T81">
        <v>0</v>
      </c>
      <c r="U81">
        <v>246.04708067277042</v>
      </c>
      <c r="V81">
        <v>5.3211660954971922</v>
      </c>
      <c r="W81">
        <v>11.100519147500499</v>
      </c>
      <c r="X81">
        <v>37.831712804812341</v>
      </c>
      <c r="Y81">
        <v>0</v>
      </c>
      <c r="Z81">
        <v>3.3616438760175327</v>
      </c>
      <c r="AA81">
        <v>10.809517656021706</v>
      </c>
      <c r="AB81">
        <v>10.133494197453558</v>
      </c>
      <c r="AC81">
        <v>7.4525850406199101</v>
      </c>
      <c r="AD81">
        <v>9.3714985539970765</v>
      </c>
      <c r="AE81">
        <v>12.6818498131914</v>
      </c>
      <c r="AF81">
        <v>0</v>
      </c>
      <c r="AG81">
        <v>0</v>
      </c>
      <c r="AH81">
        <v>38.099902768002508</v>
      </c>
      <c r="AI81">
        <v>12.763645044124399</v>
      </c>
      <c r="AJ81">
        <v>0</v>
      </c>
      <c r="AK81">
        <v>13.179691130035483</v>
      </c>
      <c r="AL81">
        <v>17.132938580693651</v>
      </c>
      <c r="AM81">
        <v>4.0533656758088075</v>
      </c>
      <c r="AN81">
        <v>0</v>
      </c>
      <c r="AO81">
        <v>0</v>
      </c>
      <c r="AP81">
        <v>0.29562947013741075</v>
      </c>
      <c r="AQ81">
        <v>0</v>
      </c>
      <c r="AR81">
        <v>13.589830932999373</v>
      </c>
      <c r="AS81">
        <v>8.18268441776247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35.623824315017565</v>
      </c>
      <c r="BB81">
        <f t="shared" si="1"/>
        <v>816.62077652272421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166.63436557115068</v>
      </c>
      <c r="L82">
        <v>65.863403572132768</v>
      </c>
      <c r="M82">
        <v>0</v>
      </c>
      <c r="N82">
        <v>15.147141316342994</v>
      </c>
      <c r="O82">
        <v>50.865417947025811</v>
      </c>
      <c r="P82">
        <v>69.711991520400233</v>
      </c>
      <c r="Q82">
        <v>4.9751004434334787</v>
      </c>
      <c r="R82">
        <v>10.872164780169905</v>
      </c>
      <c r="S82">
        <v>6.7662598096402</v>
      </c>
      <c r="T82">
        <v>0</v>
      </c>
      <c r="U82">
        <v>246.04708067277042</v>
      </c>
      <c r="V82">
        <v>5.3211660954971922</v>
      </c>
      <c r="W82">
        <v>11.100519147500499</v>
      </c>
      <c r="X82">
        <v>37.831712804812341</v>
      </c>
      <c r="Y82">
        <v>0</v>
      </c>
      <c r="Z82">
        <v>3.3616438760175327</v>
      </c>
      <c r="AA82">
        <v>10.809517656021706</v>
      </c>
      <c r="AB82">
        <v>10.133494197453558</v>
      </c>
      <c r="AC82">
        <v>7.4525850406199101</v>
      </c>
      <c r="AD82">
        <v>9.3714985539970765</v>
      </c>
      <c r="AE82">
        <v>12.6818498131914</v>
      </c>
      <c r="AF82">
        <v>0</v>
      </c>
      <c r="AG82">
        <v>0</v>
      </c>
      <c r="AH82">
        <v>38.099902768002508</v>
      </c>
      <c r="AI82">
        <v>12.763645044124399</v>
      </c>
      <c r="AJ82">
        <v>0</v>
      </c>
      <c r="AK82">
        <v>13.179691130035483</v>
      </c>
      <c r="AL82">
        <v>17.132938580693651</v>
      </c>
      <c r="AM82">
        <v>4.0533656758088075</v>
      </c>
      <c r="AN82">
        <v>0</v>
      </c>
      <c r="AO82">
        <v>0</v>
      </c>
      <c r="AP82">
        <v>0.29562947013741075</v>
      </c>
      <c r="AQ82">
        <v>0</v>
      </c>
      <c r="AR82">
        <v>12.598905760801502</v>
      </c>
      <c r="AS82">
        <v>8.18268441776247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35.582403642819692</v>
      </c>
      <c r="BB82">
        <f t="shared" si="1"/>
        <v>815.67127202272422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166.63436557115068</v>
      </c>
      <c r="L83">
        <v>50.178008623611014</v>
      </c>
      <c r="M83">
        <v>0</v>
      </c>
      <c r="N83">
        <v>15.147141316342994</v>
      </c>
      <c r="O83">
        <v>50.865417947025811</v>
      </c>
      <c r="P83">
        <v>69.711991520400233</v>
      </c>
      <c r="Q83">
        <v>4.9751004434334787</v>
      </c>
      <c r="R83">
        <v>10.872164780169905</v>
      </c>
      <c r="S83">
        <v>6.7662598096402</v>
      </c>
      <c r="T83">
        <v>0</v>
      </c>
      <c r="U83">
        <v>246.04708067277042</v>
      </c>
      <c r="V83">
        <v>5.3211660954971922</v>
      </c>
      <c r="W83">
        <v>11.100519147500499</v>
      </c>
      <c r="X83">
        <v>37.831712804812341</v>
      </c>
      <c r="Y83">
        <v>0</v>
      </c>
      <c r="Z83">
        <v>3.3616438760175327</v>
      </c>
      <c r="AA83">
        <v>10.809517656021706</v>
      </c>
      <c r="AB83">
        <v>10.133494197453558</v>
      </c>
      <c r="AC83">
        <v>7.4525850406199101</v>
      </c>
      <c r="AD83">
        <v>9.3714985539970765</v>
      </c>
      <c r="AE83">
        <v>12.6818498131914</v>
      </c>
      <c r="AF83">
        <v>0</v>
      </c>
      <c r="AG83">
        <v>0</v>
      </c>
      <c r="AH83">
        <v>38.099902768002508</v>
      </c>
      <c r="AI83">
        <v>12.763645044124399</v>
      </c>
      <c r="AJ83">
        <v>0</v>
      </c>
      <c r="AK83">
        <v>13.179691130035483</v>
      </c>
      <c r="AL83">
        <v>20.857490607388854</v>
      </c>
      <c r="AM83">
        <v>4.0533656758088075</v>
      </c>
      <c r="AN83">
        <v>0</v>
      </c>
      <c r="AO83">
        <v>0</v>
      </c>
      <c r="AP83">
        <v>0.62410645303979762</v>
      </c>
      <c r="AQ83">
        <v>0</v>
      </c>
      <c r="AR83">
        <v>12.598905760801502</v>
      </c>
      <c r="AS83">
        <v>6.2115520951784582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35.013777415488654</v>
      </c>
      <c r="BB83">
        <f t="shared" si="1"/>
        <v>802.63639998854705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166.63436557115068</v>
      </c>
      <c r="L84">
        <v>50.178008623611014</v>
      </c>
      <c r="M84">
        <v>0</v>
      </c>
      <c r="N84">
        <v>15.147141316342994</v>
      </c>
      <c r="O84">
        <v>50.865417947025811</v>
      </c>
      <c r="P84">
        <v>69.711991520400233</v>
      </c>
      <c r="Q84">
        <v>4.9751004434334787</v>
      </c>
      <c r="R84">
        <v>10.872164780169905</v>
      </c>
      <c r="S84">
        <v>6.7662598096402</v>
      </c>
      <c r="T84">
        <v>0</v>
      </c>
      <c r="U84">
        <v>246.04708067277042</v>
      </c>
      <c r="V84">
        <v>5.3211660954971922</v>
      </c>
      <c r="W84">
        <v>11.100519147500499</v>
      </c>
      <c r="X84">
        <v>37.831712804812341</v>
      </c>
      <c r="Y84">
        <v>0</v>
      </c>
      <c r="Z84">
        <v>3.3616438760175327</v>
      </c>
      <c r="AA84">
        <v>10.809517656021706</v>
      </c>
      <c r="AB84">
        <v>10.133494197453558</v>
      </c>
      <c r="AC84">
        <v>7.4525850406199101</v>
      </c>
      <c r="AD84">
        <v>9.3714985539970765</v>
      </c>
      <c r="AE84">
        <v>12.6818498131914</v>
      </c>
      <c r="AF84">
        <v>0</v>
      </c>
      <c r="AG84">
        <v>0</v>
      </c>
      <c r="AH84">
        <v>38.099902768002508</v>
      </c>
      <c r="AI84">
        <v>12.763645044124399</v>
      </c>
      <c r="AJ84">
        <v>0</v>
      </c>
      <c r="AK84">
        <v>13.179691130035483</v>
      </c>
      <c r="AL84">
        <v>20.857490607388854</v>
      </c>
      <c r="AM84">
        <v>4.0533656758088075</v>
      </c>
      <c r="AN84">
        <v>0</v>
      </c>
      <c r="AO84">
        <v>0</v>
      </c>
      <c r="AP84">
        <v>0.62410645303979762</v>
      </c>
      <c r="AQ84">
        <v>0</v>
      </c>
      <c r="AR84">
        <v>12.598905760801502</v>
      </c>
      <c r="AS84">
        <v>6.2115520951784582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35.013777415488654</v>
      </c>
      <c r="BB84">
        <f t="shared" si="1"/>
        <v>802.63639998854705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151.10524072053059</v>
      </c>
      <c r="L85">
        <v>10.498750657977389</v>
      </c>
      <c r="M85">
        <v>0</v>
      </c>
      <c r="N85">
        <v>15.147141316342994</v>
      </c>
      <c r="O85">
        <v>50.865417947025811</v>
      </c>
      <c r="P85">
        <v>69.711991520400233</v>
      </c>
      <c r="Q85">
        <v>2.0995565323595597</v>
      </c>
      <c r="R85">
        <v>10.872164780169905</v>
      </c>
      <c r="S85">
        <v>5.749264972891198</v>
      </c>
      <c r="T85">
        <v>0</v>
      </c>
      <c r="U85">
        <v>246.04708067277042</v>
      </c>
      <c r="V85">
        <v>5.3211660954971922</v>
      </c>
      <c r="W85">
        <v>11.056585605714131</v>
      </c>
      <c r="X85">
        <v>37.831712804812341</v>
      </c>
      <c r="Y85">
        <v>0</v>
      </c>
      <c r="Z85">
        <v>3.3616438760175327</v>
      </c>
      <c r="AA85">
        <v>10.809517656021706</v>
      </c>
      <c r="AB85">
        <v>10.133494197453558</v>
      </c>
      <c r="AC85">
        <v>7.4525850406199101</v>
      </c>
      <c r="AD85">
        <v>9.3714985539970765</v>
      </c>
      <c r="AE85">
        <v>12.6818498131914</v>
      </c>
      <c r="AF85">
        <v>0</v>
      </c>
      <c r="AG85">
        <v>0</v>
      </c>
      <c r="AH85">
        <v>38.099902768002508</v>
      </c>
      <c r="AI85">
        <v>12.763645044124399</v>
      </c>
      <c r="AJ85">
        <v>0</v>
      </c>
      <c r="AK85">
        <v>13.179691130035483</v>
      </c>
      <c r="AL85">
        <v>20.857490607388854</v>
      </c>
      <c r="AM85">
        <v>4.0533656758088075</v>
      </c>
      <c r="AN85">
        <v>0</v>
      </c>
      <c r="AO85">
        <v>0</v>
      </c>
      <c r="AP85">
        <v>0.62410645303979762</v>
      </c>
      <c r="AQ85">
        <v>0</v>
      </c>
      <c r="AR85">
        <v>12.598905760801502</v>
      </c>
      <c r="AS85">
        <v>6.2115520951784582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32.541522472063562</v>
      </c>
      <c r="BB85">
        <f t="shared" si="1"/>
        <v>745.96379982610927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82.091667377514995</v>
      </c>
      <c r="L86">
        <v>10.498750657977389</v>
      </c>
      <c r="M86">
        <v>0</v>
      </c>
      <c r="N86">
        <v>15.147141316342994</v>
      </c>
      <c r="O86">
        <v>50.865417947025811</v>
      </c>
      <c r="P86">
        <v>69.711991520400233</v>
      </c>
      <c r="Q86">
        <v>2.0995565323595597</v>
      </c>
      <c r="R86">
        <v>10.872164780169905</v>
      </c>
      <c r="S86">
        <v>3.8829276091210194</v>
      </c>
      <c r="T86">
        <v>0</v>
      </c>
      <c r="U86">
        <v>246.04708067277042</v>
      </c>
      <c r="V86">
        <v>5.3211660954971922</v>
      </c>
      <c r="W86">
        <v>11.056585605714131</v>
      </c>
      <c r="X86">
        <v>37.831712804812341</v>
      </c>
      <c r="Y86">
        <v>0</v>
      </c>
      <c r="Z86">
        <v>1.6808220705489458</v>
      </c>
      <c r="AA86">
        <v>10.809517656021706</v>
      </c>
      <c r="AB86">
        <v>10.133494197453558</v>
      </c>
      <c r="AC86">
        <v>7.4525850406199101</v>
      </c>
      <c r="AD86">
        <v>7.0123632225840105</v>
      </c>
      <c r="AE86">
        <v>12.6818498131914</v>
      </c>
      <c r="AF86">
        <v>0</v>
      </c>
      <c r="AG86">
        <v>0</v>
      </c>
      <c r="AH86">
        <v>38.099902768002508</v>
      </c>
      <c r="AI86">
        <v>12.763645044124399</v>
      </c>
      <c r="AJ86">
        <v>0</v>
      </c>
      <c r="AK86">
        <v>13.179691130035483</v>
      </c>
      <c r="AL86">
        <v>20.857490607388854</v>
      </c>
      <c r="AM86">
        <v>4.0533656758088075</v>
      </c>
      <c r="AN86">
        <v>0</v>
      </c>
      <c r="AO86">
        <v>0</v>
      </c>
      <c r="AP86">
        <v>0.62410645303979762</v>
      </c>
      <c r="AQ86">
        <v>0</v>
      </c>
      <c r="AR86">
        <v>12.598905760801502</v>
      </c>
      <c r="AS86">
        <v>6.2115520951784582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29.40987199619827</v>
      </c>
      <c r="BB86">
        <f t="shared" si="1"/>
        <v>674.17558245830708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42.006016790516128</v>
      </c>
      <c r="L87">
        <v>10.498750657977389</v>
      </c>
      <c r="M87">
        <v>0</v>
      </c>
      <c r="N87">
        <v>15.147141316342994</v>
      </c>
      <c r="O87">
        <v>50.865417947025811</v>
      </c>
      <c r="P87">
        <v>69.711991520400233</v>
      </c>
      <c r="Q87">
        <v>2.0995565323595597</v>
      </c>
      <c r="R87">
        <v>10.872164780169905</v>
      </c>
      <c r="S87">
        <v>3.1538829750226118</v>
      </c>
      <c r="T87">
        <v>0</v>
      </c>
      <c r="U87">
        <v>246.04708067277042</v>
      </c>
      <c r="V87">
        <v>5.3211660954971922</v>
      </c>
      <c r="W87">
        <v>11.056585605714131</v>
      </c>
      <c r="X87">
        <v>37.831712804812341</v>
      </c>
      <c r="Y87">
        <v>0</v>
      </c>
      <c r="Z87">
        <v>0.2821117720726361</v>
      </c>
      <c r="AA87">
        <v>10.809517656021706</v>
      </c>
      <c r="AB87">
        <v>10.133494197453558</v>
      </c>
      <c r="AC87">
        <v>7.4525850406199101</v>
      </c>
      <c r="AD87">
        <v>7.0123632225840105</v>
      </c>
      <c r="AE87">
        <v>12.6818498131914</v>
      </c>
      <c r="AF87">
        <v>0</v>
      </c>
      <c r="AG87">
        <v>0</v>
      </c>
      <c r="AH87">
        <v>25.399935005635566</v>
      </c>
      <c r="AI87">
        <v>4.2436671054894584</v>
      </c>
      <c r="AJ87">
        <v>0</v>
      </c>
      <c r="AK87">
        <v>13.179691130035483</v>
      </c>
      <c r="AL87">
        <v>20.857490607388854</v>
      </c>
      <c r="AM87">
        <v>4.0533656758088075</v>
      </c>
      <c r="AN87">
        <v>0</v>
      </c>
      <c r="AO87">
        <v>0</v>
      </c>
      <c r="AP87">
        <v>0.62410645303979762</v>
      </c>
      <c r="AQ87">
        <v>0</v>
      </c>
      <c r="AR87">
        <v>12.598905760801502</v>
      </c>
      <c r="AS87">
        <v>8.4201036583176787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26.850675370517443</v>
      </c>
      <c r="BB87">
        <f t="shared" si="1"/>
        <v>615.50997942655158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42.006016790516128</v>
      </c>
      <c r="L88">
        <v>10.498750657977389</v>
      </c>
      <c r="M88">
        <v>0</v>
      </c>
      <c r="N88">
        <v>15.147141316342994</v>
      </c>
      <c r="O88">
        <v>50.865417947025811</v>
      </c>
      <c r="P88">
        <v>69.711991520400233</v>
      </c>
      <c r="Q88">
        <v>2.0995565323595597</v>
      </c>
      <c r="R88">
        <v>10.872164780169905</v>
      </c>
      <c r="S88">
        <v>3.1538829750226118</v>
      </c>
      <c r="T88">
        <v>0</v>
      </c>
      <c r="U88">
        <v>246.04708067277042</v>
      </c>
      <c r="V88">
        <v>5.3211660954971922</v>
      </c>
      <c r="W88">
        <v>11.056585605714131</v>
      </c>
      <c r="X88">
        <v>37.831712804812341</v>
      </c>
      <c r="Y88">
        <v>0</v>
      </c>
      <c r="Z88">
        <v>0.2821117720726361</v>
      </c>
      <c r="AA88">
        <v>10.809517656021706</v>
      </c>
      <c r="AB88">
        <v>10.133494197453558</v>
      </c>
      <c r="AC88">
        <v>7.4525850406199101</v>
      </c>
      <c r="AD88">
        <v>7.0123632225840105</v>
      </c>
      <c r="AE88">
        <v>12.6818498131914</v>
      </c>
      <c r="AF88">
        <v>0</v>
      </c>
      <c r="AG88">
        <v>0</v>
      </c>
      <c r="AH88">
        <v>25.399935005635566</v>
      </c>
      <c r="AI88">
        <v>3.9172310434982256</v>
      </c>
      <c r="AJ88">
        <v>0</v>
      </c>
      <c r="AK88">
        <v>13.179691130035483</v>
      </c>
      <c r="AL88">
        <v>20.857490607388854</v>
      </c>
      <c r="AM88">
        <v>4.0533656758088075</v>
      </c>
      <c r="AN88">
        <v>0</v>
      </c>
      <c r="AO88">
        <v>0</v>
      </c>
      <c r="AP88">
        <v>0.62410645303979762</v>
      </c>
      <c r="AQ88">
        <v>0</v>
      </c>
      <c r="AR88">
        <v>12.598905760801502</v>
      </c>
      <c r="AS88">
        <v>8.4201036583176787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26.837030343126209</v>
      </c>
      <c r="BB88">
        <f t="shared" si="1"/>
        <v>615.19718839195161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42.006016790516128</v>
      </c>
      <c r="L89">
        <v>10.498750657977389</v>
      </c>
      <c r="M89">
        <v>0</v>
      </c>
      <c r="N89">
        <v>15.147141316342994</v>
      </c>
      <c r="O89">
        <v>50.865417947025811</v>
      </c>
      <c r="P89">
        <v>69.711991520400233</v>
      </c>
      <c r="Q89">
        <v>2.0995565323595597</v>
      </c>
      <c r="R89">
        <v>10.871594464471695</v>
      </c>
      <c r="S89">
        <v>3.1538829750226118</v>
      </c>
      <c r="T89">
        <v>0</v>
      </c>
      <c r="U89">
        <v>246.04708067277042</v>
      </c>
      <c r="V89">
        <v>5.3211660954971922</v>
      </c>
      <c r="W89">
        <v>11.056585605714131</v>
      </c>
      <c r="X89">
        <v>37.831712804812341</v>
      </c>
      <c r="Y89">
        <v>0</v>
      </c>
      <c r="Z89">
        <v>0.2821117720726361</v>
      </c>
      <c r="AA89">
        <v>10.809517656021706</v>
      </c>
      <c r="AB89">
        <v>10.133494197453558</v>
      </c>
      <c r="AC89">
        <v>7.4525850406199101</v>
      </c>
      <c r="AD89">
        <v>7.0123632225840105</v>
      </c>
      <c r="AE89">
        <v>12.6818498131914</v>
      </c>
      <c r="AF89">
        <v>0</v>
      </c>
      <c r="AG89">
        <v>0</v>
      </c>
      <c r="AH89">
        <v>25.399935005635566</v>
      </c>
      <c r="AI89">
        <v>3.9172310434982256</v>
      </c>
      <c r="AJ89">
        <v>0</v>
      </c>
      <c r="AK89">
        <v>13.179691130035483</v>
      </c>
      <c r="AL89">
        <v>20.857490607388854</v>
      </c>
      <c r="AM89">
        <v>4.0533656758088075</v>
      </c>
      <c r="AN89">
        <v>0</v>
      </c>
      <c r="AO89">
        <v>0</v>
      </c>
      <c r="AP89">
        <v>0.95258370097827394</v>
      </c>
      <c r="AQ89">
        <v>0</v>
      </c>
      <c r="AR89">
        <v>12.598905760801502</v>
      </c>
      <c r="AS89">
        <v>8.4201036583176787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26.850736852893846</v>
      </c>
      <c r="BB89">
        <f t="shared" si="1"/>
        <v>615.51138881442421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42.006016790516128</v>
      </c>
      <c r="L90">
        <v>10.498876753834894</v>
      </c>
      <c r="M90">
        <v>0</v>
      </c>
      <c r="N90">
        <v>15.147141316342994</v>
      </c>
      <c r="O90">
        <v>50.865417947025811</v>
      </c>
      <c r="P90">
        <v>69.711991520400233</v>
      </c>
      <c r="Q90">
        <v>2.0995565323595597</v>
      </c>
      <c r="R90">
        <v>10.871594464471695</v>
      </c>
      <c r="S90">
        <v>3.1538829750226118</v>
      </c>
      <c r="T90">
        <v>0</v>
      </c>
      <c r="U90">
        <v>246.04708067277042</v>
      </c>
      <c r="V90">
        <v>5.3211660954971922</v>
      </c>
      <c r="W90">
        <v>11.056585605714131</v>
      </c>
      <c r="X90">
        <v>37.831712804812341</v>
      </c>
      <c r="Y90">
        <v>0</v>
      </c>
      <c r="Z90">
        <v>0.2821117720726361</v>
      </c>
      <c r="AA90">
        <v>10.809517656021706</v>
      </c>
      <c r="AB90">
        <v>10.133494197453558</v>
      </c>
      <c r="AC90">
        <v>7.4525850406199101</v>
      </c>
      <c r="AD90">
        <v>7.0123632225840105</v>
      </c>
      <c r="AE90">
        <v>12.6818498131914</v>
      </c>
      <c r="AF90">
        <v>0</v>
      </c>
      <c r="AG90">
        <v>0</v>
      </c>
      <c r="AH90">
        <v>25.399935005635566</v>
      </c>
      <c r="AI90">
        <v>3.9172310434982256</v>
      </c>
      <c r="AJ90">
        <v>0</v>
      </c>
      <c r="AK90">
        <v>13.179691130035483</v>
      </c>
      <c r="AL90">
        <v>20.857490607388854</v>
      </c>
      <c r="AM90">
        <v>4.0533656758088075</v>
      </c>
      <c r="AN90">
        <v>0</v>
      </c>
      <c r="AO90">
        <v>0</v>
      </c>
      <c r="AP90">
        <v>0.95258370097827394</v>
      </c>
      <c r="AQ90">
        <v>0</v>
      </c>
      <c r="AR90">
        <v>12.598905760801502</v>
      </c>
      <c r="AS90">
        <v>8.4201036583176787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26.850742123700691</v>
      </c>
      <c r="BB90">
        <f t="shared" si="1"/>
        <v>615.51150963947487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158.81927139269973</v>
      </c>
      <c r="L91">
        <v>50.135490976057994</v>
      </c>
      <c r="M91">
        <v>0</v>
      </c>
      <c r="N91">
        <v>15.147141316342994</v>
      </c>
      <c r="O91">
        <v>50.865417947025811</v>
      </c>
      <c r="P91">
        <v>69.711991520400233</v>
      </c>
      <c r="Q91">
        <v>4.9750741399715253</v>
      </c>
      <c r="R91">
        <v>10.871594464471695</v>
      </c>
      <c r="S91">
        <v>6.2234934932976174</v>
      </c>
      <c r="T91">
        <v>0</v>
      </c>
      <c r="U91">
        <v>246.04708067277042</v>
      </c>
      <c r="V91">
        <v>5.3211660954971922</v>
      </c>
      <c r="W91">
        <v>11.056585605714131</v>
      </c>
      <c r="X91">
        <v>37.831712804812341</v>
      </c>
      <c r="Y91">
        <v>0</v>
      </c>
      <c r="Z91">
        <v>3.3616438760175327</v>
      </c>
      <c r="AA91">
        <v>10.809517656021706</v>
      </c>
      <c r="AB91">
        <v>10.133494197453558</v>
      </c>
      <c r="AC91">
        <v>7.4525850406199101</v>
      </c>
      <c r="AD91">
        <v>9.3714985539970765</v>
      </c>
      <c r="AE91">
        <v>12.6818498131914</v>
      </c>
      <c r="AF91">
        <v>0</v>
      </c>
      <c r="AG91">
        <v>0</v>
      </c>
      <c r="AH91">
        <v>38.099902768002508</v>
      </c>
      <c r="AI91">
        <v>0.81608979060738884</v>
      </c>
      <c r="AJ91">
        <v>0</v>
      </c>
      <c r="AK91">
        <v>13.179691130035483</v>
      </c>
      <c r="AL91">
        <v>20.857490607388854</v>
      </c>
      <c r="AM91">
        <v>4.0533656758088075</v>
      </c>
      <c r="AN91">
        <v>0</v>
      </c>
      <c r="AO91">
        <v>0</v>
      </c>
      <c r="AP91">
        <v>0.95258370097827394</v>
      </c>
      <c r="AQ91">
        <v>0</v>
      </c>
      <c r="AR91">
        <v>12.598905760801502</v>
      </c>
      <c r="AS91">
        <v>8.4201036583176787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34.267420243117037</v>
      </c>
      <c r="BB91">
        <f t="shared" si="1"/>
        <v>785.5273224151864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166.6355620893352</v>
      </c>
      <c r="L92">
        <v>50.125054778935592</v>
      </c>
      <c r="M92">
        <v>0</v>
      </c>
      <c r="N92">
        <v>15.147141316342994</v>
      </c>
      <c r="O92">
        <v>50.865417947025811</v>
      </c>
      <c r="P92">
        <v>69.711991520400233</v>
      </c>
      <c r="Q92">
        <v>4.9750741399715253</v>
      </c>
      <c r="R92">
        <v>10.871594464471695</v>
      </c>
      <c r="S92">
        <v>6.7705878234149077</v>
      </c>
      <c r="T92">
        <v>0</v>
      </c>
      <c r="U92">
        <v>246.04708067277042</v>
      </c>
      <c r="V92">
        <v>5.3211660954971922</v>
      </c>
      <c r="W92">
        <v>11.056585605714131</v>
      </c>
      <c r="X92">
        <v>37.831712804812341</v>
      </c>
      <c r="Y92">
        <v>0</v>
      </c>
      <c r="Z92">
        <v>3.3616438760175327</v>
      </c>
      <c r="AA92">
        <v>10.809517656021706</v>
      </c>
      <c r="AB92">
        <v>10.133494197453558</v>
      </c>
      <c r="AC92">
        <v>7.4525850406199101</v>
      </c>
      <c r="AD92">
        <v>9.3714985539970765</v>
      </c>
      <c r="AE92">
        <v>12.6818498131914</v>
      </c>
      <c r="AF92">
        <v>0</v>
      </c>
      <c r="AG92">
        <v>0</v>
      </c>
      <c r="AH92">
        <v>38.099902768002508</v>
      </c>
      <c r="AI92">
        <v>0.81608979060738884</v>
      </c>
      <c r="AJ92">
        <v>0</v>
      </c>
      <c r="AK92">
        <v>13.179691130035483</v>
      </c>
      <c r="AL92">
        <v>20.857490607388854</v>
      </c>
      <c r="AM92">
        <v>4.0533656758088075</v>
      </c>
      <c r="AN92">
        <v>0</v>
      </c>
      <c r="AO92">
        <v>0</v>
      </c>
      <c r="AP92">
        <v>0.95258370097827394</v>
      </c>
      <c r="AQ92">
        <v>0</v>
      </c>
      <c r="AR92">
        <v>12.598905760801502</v>
      </c>
      <c r="AS92">
        <v>8.4201036583176787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34.616573504195564</v>
      </c>
      <c r="BB92">
        <f t="shared" si="1"/>
        <v>793.53111798373823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166.63414790402754</v>
      </c>
      <c r="L93">
        <v>50.176382167316717</v>
      </c>
      <c r="M93">
        <v>0</v>
      </c>
      <c r="N93">
        <v>15.147141316342994</v>
      </c>
      <c r="O93">
        <v>50.865417947025811</v>
      </c>
      <c r="P93">
        <v>69.711991520400233</v>
      </c>
      <c r="Q93">
        <v>4.9736757408191821</v>
      </c>
      <c r="R93">
        <v>10.872164780169905</v>
      </c>
      <c r="S93">
        <v>6.7677779469428563</v>
      </c>
      <c r="T93">
        <v>0</v>
      </c>
      <c r="U93">
        <v>246.04708067277042</v>
      </c>
      <c r="V93">
        <v>5.3211660954971922</v>
      </c>
      <c r="W93">
        <v>11.056585605714131</v>
      </c>
      <c r="X93">
        <v>37.831712804812341</v>
      </c>
      <c r="Y93">
        <v>0</v>
      </c>
      <c r="Z93">
        <v>3.3616438760175327</v>
      </c>
      <c r="AA93">
        <v>10.809517656021706</v>
      </c>
      <c r="AB93">
        <v>10.133494197453558</v>
      </c>
      <c r="AC93">
        <v>7.4525850406199101</v>
      </c>
      <c r="AD93">
        <v>9.3714985539970765</v>
      </c>
      <c r="AE93">
        <v>12.6818498131914</v>
      </c>
      <c r="AF93">
        <v>0</v>
      </c>
      <c r="AG93">
        <v>0</v>
      </c>
      <c r="AH93">
        <v>38.099902768002508</v>
      </c>
      <c r="AI93">
        <v>0.81608979060738884</v>
      </c>
      <c r="AJ93">
        <v>0</v>
      </c>
      <c r="AK93">
        <v>13.179691130035483</v>
      </c>
      <c r="AL93">
        <v>20.857490607388854</v>
      </c>
      <c r="AM93">
        <v>4.0533656758088075</v>
      </c>
      <c r="AN93">
        <v>0</v>
      </c>
      <c r="AO93">
        <v>0</v>
      </c>
      <c r="AP93">
        <v>1.2810606838806609</v>
      </c>
      <c r="AQ93">
        <v>0</v>
      </c>
      <c r="AR93">
        <v>12.598905760801502</v>
      </c>
      <c r="AS93">
        <v>8.4201036583176787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34.632238147244458</v>
      </c>
      <c r="BB93">
        <f t="shared" si="1"/>
        <v>793.89020556673893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166.63592537012204</v>
      </c>
      <c r="L94">
        <v>50.176382167316717</v>
      </c>
      <c r="M94">
        <v>0</v>
      </c>
      <c r="N94">
        <v>15.147141316342994</v>
      </c>
      <c r="O94">
        <v>50.865417947025811</v>
      </c>
      <c r="P94">
        <v>69.711991520400233</v>
      </c>
      <c r="Q94">
        <v>4.9736757408191821</v>
      </c>
      <c r="R94">
        <v>10.872164780169905</v>
      </c>
      <c r="S94">
        <v>6.7677779469428563</v>
      </c>
      <c r="T94">
        <v>0</v>
      </c>
      <c r="U94">
        <v>246.04708067277042</v>
      </c>
      <c r="V94">
        <v>5.3211660954971922</v>
      </c>
      <c r="W94">
        <v>11.056585605714131</v>
      </c>
      <c r="X94">
        <v>37.831712804812341</v>
      </c>
      <c r="Y94">
        <v>0</v>
      </c>
      <c r="Z94">
        <v>3.3616438760175327</v>
      </c>
      <c r="AA94">
        <v>10.809517656021706</v>
      </c>
      <c r="AB94">
        <v>10.133494197453558</v>
      </c>
      <c r="AC94">
        <v>7.4525850406199101</v>
      </c>
      <c r="AD94">
        <v>9.3714985539970765</v>
      </c>
      <c r="AE94">
        <v>12.6818498131914</v>
      </c>
      <c r="AF94">
        <v>0</v>
      </c>
      <c r="AG94">
        <v>0</v>
      </c>
      <c r="AH94">
        <v>38.099902768002508</v>
      </c>
      <c r="AI94">
        <v>0.81608979060738884</v>
      </c>
      <c r="AJ94">
        <v>0</v>
      </c>
      <c r="AK94">
        <v>13.179691130035483</v>
      </c>
      <c r="AL94">
        <v>20.857490607388854</v>
      </c>
      <c r="AM94">
        <v>4.0533656758088075</v>
      </c>
      <c r="AN94">
        <v>0</v>
      </c>
      <c r="AO94">
        <v>0</v>
      </c>
      <c r="AP94">
        <v>1.2810606838806609</v>
      </c>
      <c r="AQ94">
        <v>0</v>
      </c>
      <c r="AR94">
        <v>12.598905760801502</v>
      </c>
      <c r="AS94">
        <v>8.4201036583176787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34.632312445327209</v>
      </c>
      <c r="BB94">
        <f t="shared" si="1"/>
        <v>793.89190873475081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166.63592537012204</v>
      </c>
      <c r="L95">
        <v>50.176382167316717</v>
      </c>
      <c r="M95">
        <v>0</v>
      </c>
      <c r="N95">
        <v>15.147141316342994</v>
      </c>
      <c r="O95">
        <v>50.865417947025811</v>
      </c>
      <c r="P95">
        <v>69.711991520400233</v>
      </c>
      <c r="Q95">
        <v>4.9736757408191821</v>
      </c>
      <c r="R95">
        <v>10.872164780169905</v>
      </c>
      <c r="S95">
        <v>6.7677779469428563</v>
      </c>
      <c r="T95">
        <v>0</v>
      </c>
      <c r="U95">
        <v>246.04708067277042</v>
      </c>
      <c r="V95">
        <v>5.3211660954971922</v>
      </c>
      <c r="W95">
        <v>11.056585605714131</v>
      </c>
      <c r="X95">
        <v>37.831712804812341</v>
      </c>
      <c r="Y95">
        <v>0</v>
      </c>
      <c r="Z95">
        <v>1.6808220705489458</v>
      </c>
      <c r="AA95">
        <v>10.809517656021706</v>
      </c>
      <c r="AB95">
        <v>10.133494197453558</v>
      </c>
      <c r="AC95">
        <v>7.4525850406199101</v>
      </c>
      <c r="AD95">
        <v>7.0123632225840105</v>
      </c>
      <c r="AE95">
        <v>12.6818498131914</v>
      </c>
      <c r="AF95">
        <v>0</v>
      </c>
      <c r="AG95">
        <v>0</v>
      </c>
      <c r="AH95">
        <v>38.099902768002508</v>
      </c>
      <c r="AI95">
        <v>0.81608979060738884</v>
      </c>
      <c r="AJ95">
        <v>0</v>
      </c>
      <c r="AK95">
        <v>13.179691130035483</v>
      </c>
      <c r="AL95">
        <v>17.132938580693651</v>
      </c>
      <c r="AM95">
        <v>4.0533656758088075</v>
      </c>
      <c r="AN95">
        <v>0</v>
      </c>
      <c r="AO95">
        <v>0</v>
      </c>
      <c r="AP95">
        <v>1.2810606838806609</v>
      </c>
      <c r="AQ95">
        <v>0</v>
      </c>
      <c r="AR95">
        <v>12.598905760801502</v>
      </c>
      <c r="AS95">
        <v>8.4201036583176787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34.30775596228969</v>
      </c>
      <c r="BB95">
        <f t="shared" si="1"/>
        <v>786.45195605421145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166.63414790402754</v>
      </c>
      <c r="L96">
        <v>50.176382167316717</v>
      </c>
      <c r="M96">
        <v>0</v>
      </c>
      <c r="N96">
        <v>15.147141316342994</v>
      </c>
      <c r="O96">
        <v>50.865417947025811</v>
      </c>
      <c r="P96">
        <v>69.711991520400233</v>
      </c>
      <c r="Q96">
        <v>4.9736757408191821</v>
      </c>
      <c r="R96">
        <v>10.872164780169905</v>
      </c>
      <c r="S96">
        <v>6.7677779469428563</v>
      </c>
      <c r="T96">
        <v>0</v>
      </c>
      <c r="U96">
        <v>246.04708067277042</v>
      </c>
      <c r="V96">
        <v>5.3211660954971922</v>
      </c>
      <c r="W96">
        <v>11.056585605714131</v>
      </c>
      <c r="X96">
        <v>37.831712804812341</v>
      </c>
      <c r="Y96">
        <v>0</v>
      </c>
      <c r="Z96">
        <v>1.6808220705489458</v>
      </c>
      <c r="AA96">
        <v>10.809517656021706</v>
      </c>
      <c r="AB96">
        <v>10.133494197453558</v>
      </c>
      <c r="AC96">
        <v>7.4525850406199101</v>
      </c>
      <c r="AD96">
        <v>4.6749089774994772</v>
      </c>
      <c r="AE96">
        <v>12.6818498131914</v>
      </c>
      <c r="AF96">
        <v>0</v>
      </c>
      <c r="AG96">
        <v>0</v>
      </c>
      <c r="AH96">
        <v>38.099902768002508</v>
      </c>
      <c r="AI96">
        <v>0.81608979060738884</v>
      </c>
      <c r="AJ96">
        <v>0</v>
      </c>
      <c r="AK96">
        <v>13.179691130035483</v>
      </c>
      <c r="AL96">
        <v>17.132938580693651</v>
      </c>
      <c r="AM96">
        <v>4.0533656758088075</v>
      </c>
      <c r="AN96">
        <v>0</v>
      </c>
      <c r="AO96">
        <v>0</v>
      </c>
      <c r="AP96">
        <v>1.2810606838806609</v>
      </c>
      <c r="AQ96">
        <v>0</v>
      </c>
      <c r="AR96">
        <v>12.598905760801502</v>
      </c>
      <c r="AS96">
        <v>8.4201036583176787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34.209976076762402</v>
      </c>
      <c r="BB96">
        <f t="shared" si="1"/>
        <v>784.2105042285599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166.6355620893352</v>
      </c>
      <c r="L97">
        <v>50.176382167316717</v>
      </c>
      <c r="M97">
        <v>0</v>
      </c>
      <c r="N97">
        <v>15.147141316342994</v>
      </c>
      <c r="O97">
        <v>50.865417947025811</v>
      </c>
      <c r="P97">
        <v>69.711991520400233</v>
      </c>
      <c r="Q97">
        <v>4.9736757408191821</v>
      </c>
      <c r="R97">
        <v>10.872164780169905</v>
      </c>
      <c r="S97">
        <v>6.7677779469428563</v>
      </c>
      <c r="T97">
        <v>0</v>
      </c>
      <c r="U97">
        <v>246.04708067277042</v>
      </c>
      <c r="V97">
        <v>5.3211660954971922</v>
      </c>
      <c r="W97">
        <v>11.056585605714131</v>
      </c>
      <c r="X97">
        <v>37.831712804812341</v>
      </c>
      <c r="Y97">
        <v>0</v>
      </c>
      <c r="Z97">
        <v>0</v>
      </c>
      <c r="AA97">
        <v>10.809517656021706</v>
      </c>
      <c r="AB97">
        <v>10.133494197453558</v>
      </c>
      <c r="AC97">
        <v>7.4525850406199101</v>
      </c>
      <c r="AD97">
        <v>4.6749089774994772</v>
      </c>
      <c r="AE97">
        <v>12.6818498131914</v>
      </c>
      <c r="AF97">
        <v>0</v>
      </c>
      <c r="AG97">
        <v>0</v>
      </c>
      <c r="AH97">
        <v>38.099902768002508</v>
      </c>
      <c r="AI97">
        <v>0.81608979060738884</v>
      </c>
      <c r="AJ97">
        <v>0</v>
      </c>
      <c r="AK97">
        <v>13.179691130035483</v>
      </c>
      <c r="AL97">
        <v>17.132938580693651</v>
      </c>
      <c r="AM97">
        <v>4.0533656758088075</v>
      </c>
      <c r="AN97">
        <v>0</v>
      </c>
      <c r="AO97">
        <v>0</v>
      </c>
      <c r="AP97">
        <v>1.2810606838806609</v>
      </c>
      <c r="AQ97">
        <v>0</v>
      </c>
      <c r="AR97">
        <v>12.598905760801502</v>
      </c>
      <c r="AS97">
        <v>8.4201036583176787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34.139776827159309</v>
      </c>
      <c r="BB97">
        <f t="shared" si="1"/>
        <v>782.6012955929217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166.63391347163849</v>
      </c>
      <c r="L98">
        <v>50.176382167316717</v>
      </c>
      <c r="M98">
        <v>0</v>
      </c>
      <c r="N98">
        <v>15.147141316342994</v>
      </c>
      <c r="O98">
        <v>50.865417947025811</v>
      </c>
      <c r="P98">
        <v>69.711991520400233</v>
      </c>
      <c r="Q98">
        <v>4.9736757408191821</v>
      </c>
      <c r="R98">
        <v>10.872164780169905</v>
      </c>
      <c r="S98">
        <v>6.7677779469428563</v>
      </c>
      <c r="T98">
        <v>0</v>
      </c>
      <c r="U98">
        <v>246.04708067277042</v>
      </c>
      <c r="V98">
        <v>5.3211660954971922</v>
      </c>
      <c r="W98">
        <v>11.056585605714131</v>
      </c>
      <c r="X98">
        <v>37.831712804812341</v>
      </c>
      <c r="Y98">
        <v>0</v>
      </c>
      <c r="Z98">
        <v>0</v>
      </c>
      <c r="AA98">
        <v>10.809517656021706</v>
      </c>
      <c r="AB98">
        <v>10.133494197453558</v>
      </c>
      <c r="AC98">
        <v>7.4525850406199101</v>
      </c>
      <c r="AD98">
        <v>4.6749089774994772</v>
      </c>
      <c r="AE98">
        <v>12.6818498131914</v>
      </c>
      <c r="AF98">
        <v>0</v>
      </c>
      <c r="AG98">
        <v>0</v>
      </c>
      <c r="AH98">
        <v>32.906798898559799</v>
      </c>
      <c r="AI98">
        <v>0</v>
      </c>
      <c r="AJ98">
        <v>0</v>
      </c>
      <c r="AK98">
        <v>13.179691130035483</v>
      </c>
      <c r="AL98">
        <v>17.132938580693651</v>
      </c>
      <c r="AM98">
        <v>4.0533656758088075</v>
      </c>
      <c r="AN98">
        <v>0</v>
      </c>
      <c r="AO98">
        <v>0</v>
      </c>
      <c r="AP98">
        <v>1.2810606838806609</v>
      </c>
      <c r="AQ98">
        <v>0</v>
      </c>
      <c r="AR98">
        <v>12.598905760801502</v>
      </c>
      <c r="AS98">
        <v>8.4201036583176787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33.888523619949495</v>
      </c>
      <c r="BB98">
        <f t="shared" si="1"/>
        <v>776.8417065223847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2.5622688880010669</v>
      </c>
      <c r="L99">
        <f t="shared" si="2"/>
        <v>0.92378420893703028</v>
      </c>
      <c r="M99">
        <f t="shared" si="2"/>
        <v>0</v>
      </c>
      <c r="N99">
        <f t="shared" si="2"/>
        <v>0.36353139159223241</v>
      </c>
      <c r="O99">
        <f t="shared" si="2"/>
        <v>1.2207700307286209</v>
      </c>
      <c r="P99">
        <f t="shared" si="2"/>
        <v>1.673087796489606</v>
      </c>
      <c r="Q99">
        <f t="shared" si="2"/>
        <v>9.2920825996245293E-2</v>
      </c>
      <c r="R99">
        <f t="shared" si="2"/>
        <v>0.24465992935972963</v>
      </c>
      <c r="S99">
        <f t="shared" si="2"/>
        <v>0.13074554925520826</v>
      </c>
      <c r="T99">
        <f t="shared" si="2"/>
        <v>0</v>
      </c>
      <c r="U99">
        <f t="shared" si="2"/>
        <v>5.905129936146496</v>
      </c>
      <c r="V99">
        <f t="shared" si="2"/>
        <v>0.11441087547653311</v>
      </c>
      <c r="W99">
        <f t="shared" si="2"/>
        <v>0.24669433458179479</v>
      </c>
      <c r="X99">
        <f t="shared" si="2"/>
        <v>0.90721427765318863</v>
      </c>
      <c r="Y99">
        <f t="shared" si="2"/>
        <v>0</v>
      </c>
      <c r="Z99">
        <f t="shared" si="2"/>
        <v>3.0957113035378851E-2</v>
      </c>
      <c r="AA99">
        <f t="shared" si="2"/>
        <v>0.20259984454811111</v>
      </c>
      <c r="AB99">
        <f t="shared" si="2"/>
        <v>0.24320386073888478</v>
      </c>
      <c r="AC99">
        <f t="shared" si="2"/>
        <v>0.17886204097487821</v>
      </c>
      <c r="AD99">
        <f t="shared" si="2"/>
        <v>9.4393184023669308E-2</v>
      </c>
      <c r="AE99">
        <f t="shared" si="2"/>
        <v>0.30436439551659356</v>
      </c>
      <c r="AF99">
        <f t="shared" si="2"/>
        <v>0</v>
      </c>
      <c r="AG99">
        <f t="shared" si="2"/>
        <v>0</v>
      </c>
      <c r="AH99">
        <f t="shared" si="2"/>
        <v>0.41659235752183776</v>
      </c>
      <c r="AI99">
        <f t="shared" si="2"/>
        <v>4.9536652488238339E-2</v>
      </c>
      <c r="AJ99">
        <f t="shared" si="2"/>
        <v>0</v>
      </c>
      <c r="AK99">
        <f t="shared" si="2"/>
        <v>0.31631258712085203</v>
      </c>
      <c r="AL99">
        <f t="shared" si="2"/>
        <v>0.44909156680690071</v>
      </c>
      <c r="AM99">
        <f t="shared" si="2"/>
        <v>9.7280776219411572E-2</v>
      </c>
      <c r="AN99">
        <f t="shared" si="2"/>
        <v>0</v>
      </c>
      <c r="AO99">
        <f t="shared" si="2"/>
        <v>0</v>
      </c>
      <c r="AP99">
        <f t="shared" si="2"/>
        <v>1.7360014986768139E-2</v>
      </c>
      <c r="AQ99">
        <f t="shared" si="2"/>
        <v>0</v>
      </c>
      <c r="AR99">
        <f t="shared" si="2"/>
        <v>0.30534651377582939</v>
      </c>
      <c r="AS99">
        <f t="shared" si="2"/>
        <v>4.3105409640941367E-2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0.71621057831554957</v>
      </c>
      <c r="BB99">
        <f t="shared" si="1"/>
        <v>16.418013783300491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454.36442915742248</v>
      </c>
      <c r="M3">
        <v>24.159263581949343</v>
      </c>
      <c r="N3">
        <v>18.299751018297222</v>
      </c>
      <c r="O3">
        <v>0</v>
      </c>
      <c r="P3">
        <v>43.152557625277694</v>
      </c>
      <c r="Q3">
        <v>0</v>
      </c>
      <c r="R3">
        <v>13.136329614427934</v>
      </c>
      <c r="S3">
        <v>0</v>
      </c>
      <c r="T3">
        <v>0</v>
      </c>
      <c r="U3">
        <v>54.049789226513319</v>
      </c>
      <c r="V3">
        <v>6.4167002916289686</v>
      </c>
      <c r="W3">
        <v>10.345507596279516</v>
      </c>
      <c r="X3">
        <v>45.700709068213307</v>
      </c>
      <c r="Y3">
        <v>0</v>
      </c>
      <c r="Z3">
        <v>0</v>
      </c>
      <c r="AA3">
        <v>13.056535499478189</v>
      </c>
      <c r="AB3">
        <v>12.240423875785847</v>
      </c>
      <c r="AC3">
        <v>9.0034806472917968</v>
      </c>
      <c r="AD3">
        <v>2.8237063980901684</v>
      </c>
      <c r="AE3">
        <v>15.310748293780003</v>
      </c>
      <c r="AF3">
        <v>2.5045751127363802</v>
      </c>
      <c r="AG3">
        <v>12.373373947401376</v>
      </c>
      <c r="AH3">
        <v>24.850454960342311</v>
      </c>
      <c r="AI3">
        <v>0</v>
      </c>
      <c r="AJ3">
        <v>0</v>
      </c>
      <c r="AK3">
        <v>15.919899064349822</v>
      </c>
      <c r="AL3">
        <v>0</v>
      </c>
      <c r="AM3">
        <v>4.8961979172824037</v>
      </c>
      <c r="AN3">
        <v>0.98508909292423286</v>
      </c>
      <c r="AO3">
        <v>0</v>
      </c>
      <c r="AP3">
        <v>0.55554377987447812</v>
      </c>
      <c r="AQ3">
        <v>7.6120044583281148</v>
      </c>
      <c r="AR3">
        <v>15.218435738885409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33.731576149402201</v>
      </c>
      <c r="BB3">
        <f>SUM(B3:AZ3)-BA3</f>
        <v>773.243929817158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454.36442915742248</v>
      </c>
      <c r="M4">
        <v>24.159263581949343</v>
      </c>
      <c r="N4">
        <v>18.299751018297222</v>
      </c>
      <c r="O4">
        <v>0</v>
      </c>
      <c r="P4">
        <v>43.152557625277694</v>
      </c>
      <c r="Q4">
        <v>0</v>
      </c>
      <c r="R4">
        <v>13.136329614427934</v>
      </c>
      <c r="S4">
        <v>0</v>
      </c>
      <c r="T4">
        <v>0</v>
      </c>
      <c r="U4">
        <v>54.049789226513319</v>
      </c>
      <c r="V4">
        <v>6.4167002916289686</v>
      </c>
      <c r="W4">
        <v>10.345507596279516</v>
      </c>
      <c r="X4">
        <v>45.700709068213307</v>
      </c>
      <c r="Y4">
        <v>0</v>
      </c>
      <c r="Z4">
        <v>0</v>
      </c>
      <c r="AA4">
        <v>13.056535499478189</v>
      </c>
      <c r="AB4">
        <v>12.240423875785847</v>
      </c>
      <c r="AC4">
        <v>9.0034806472917968</v>
      </c>
      <c r="AD4">
        <v>2.8237063980901684</v>
      </c>
      <c r="AE4">
        <v>15.310748293780003</v>
      </c>
      <c r="AF4">
        <v>2.5045751127363802</v>
      </c>
      <c r="AG4">
        <v>12.373373947401376</v>
      </c>
      <c r="AH4">
        <v>18.637841063452303</v>
      </c>
      <c r="AI4">
        <v>0</v>
      </c>
      <c r="AJ4">
        <v>0</v>
      </c>
      <c r="AK4">
        <v>15.919899064349822</v>
      </c>
      <c r="AL4">
        <v>0</v>
      </c>
      <c r="AM4">
        <v>4.8961979172824037</v>
      </c>
      <c r="AN4">
        <v>0.98508909292423286</v>
      </c>
      <c r="AO4">
        <v>0</v>
      </c>
      <c r="AP4">
        <v>0.55554377987447812</v>
      </c>
      <c r="AQ4">
        <v>7.6120044583281148</v>
      </c>
      <c r="AR4">
        <v>15.218435738885409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33.471888888512197</v>
      </c>
      <c r="BB4">
        <f t="shared" ref="BB4:BB67" si="0">SUM(B4:AZ4)-BA4</f>
        <v>767.29100318115809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454.36442915742248</v>
      </c>
      <c r="M5">
        <v>24.159263581949343</v>
      </c>
      <c r="N5">
        <v>18.299751018297222</v>
      </c>
      <c r="O5">
        <v>0</v>
      </c>
      <c r="P5">
        <v>43.152557625277694</v>
      </c>
      <c r="Q5">
        <v>0</v>
      </c>
      <c r="R5">
        <v>13.136329614427934</v>
      </c>
      <c r="S5">
        <v>0</v>
      </c>
      <c r="T5">
        <v>0</v>
      </c>
      <c r="U5">
        <v>54.049789226513319</v>
      </c>
      <c r="V5">
        <v>6.4167002916289686</v>
      </c>
      <c r="W5">
        <v>10.345507596279516</v>
      </c>
      <c r="X5">
        <v>45.700709068213307</v>
      </c>
      <c r="Y5">
        <v>0</v>
      </c>
      <c r="Z5">
        <v>0</v>
      </c>
      <c r="AA5">
        <v>8.7043572131079099</v>
      </c>
      <c r="AB5">
        <v>12.240423875785847</v>
      </c>
      <c r="AC5">
        <v>9.0034806472917968</v>
      </c>
      <c r="AD5">
        <v>2.8237063980901684</v>
      </c>
      <c r="AE5">
        <v>15.310748293780003</v>
      </c>
      <c r="AF5">
        <v>2.5045751127363802</v>
      </c>
      <c r="AG5">
        <v>12.373373947401376</v>
      </c>
      <c r="AH5">
        <v>18.637841063452303</v>
      </c>
      <c r="AI5">
        <v>0</v>
      </c>
      <c r="AJ5">
        <v>0</v>
      </c>
      <c r="AK5">
        <v>15.919899064349822</v>
      </c>
      <c r="AL5">
        <v>0</v>
      </c>
      <c r="AM5">
        <v>4.8961979172824037</v>
      </c>
      <c r="AN5">
        <v>0.98508909292423286</v>
      </c>
      <c r="AO5">
        <v>0</v>
      </c>
      <c r="AP5">
        <v>0.55554377987447812</v>
      </c>
      <c r="AQ5">
        <v>7.6120044583281148</v>
      </c>
      <c r="AR5">
        <v>15.218435738885409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33.289967836141912</v>
      </c>
      <c r="BB5">
        <f t="shared" si="0"/>
        <v>763.12074594715796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454.36442915742248</v>
      </c>
      <c r="M6">
        <v>24.159263581949343</v>
      </c>
      <c r="N6">
        <v>18.299751018297222</v>
      </c>
      <c r="O6">
        <v>0</v>
      </c>
      <c r="P6">
        <v>43.152557625277694</v>
      </c>
      <c r="Q6">
        <v>0</v>
      </c>
      <c r="R6">
        <v>13.136329614427934</v>
      </c>
      <c r="S6">
        <v>0</v>
      </c>
      <c r="T6">
        <v>0</v>
      </c>
      <c r="U6">
        <v>54.049789226513319</v>
      </c>
      <c r="V6">
        <v>6.4167002916289686</v>
      </c>
      <c r="W6">
        <v>10.345507596279516</v>
      </c>
      <c r="X6">
        <v>45.700709068213307</v>
      </c>
      <c r="Y6">
        <v>0</v>
      </c>
      <c r="Z6">
        <v>0</v>
      </c>
      <c r="AA6">
        <v>4.3521786065539549</v>
      </c>
      <c r="AB6">
        <v>12.240423875785847</v>
      </c>
      <c r="AC6">
        <v>9.0034806472917968</v>
      </c>
      <c r="AD6">
        <v>2.8237063980901684</v>
      </c>
      <c r="AE6">
        <v>15.310748293780003</v>
      </c>
      <c r="AF6">
        <v>2.5045751127363802</v>
      </c>
      <c r="AG6">
        <v>12.373373947401376</v>
      </c>
      <c r="AH6">
        <v>18.637841063452303</v>
      </c>
      <c r="AI6">
        <v>0</v>
      </c>
      <c r="AJ6">
        <v>0</v>
      </c>
      <c r="AK6">
        <v>15.919899064349822</v>
      </c>
      <c r="AL6">
        <v>0</v>
      </c>
      <c r="AM6">
        <v>4.8961979172824037</v>
      </c>
      <c r="AN6">
        <v>0.98508909292423286</v>
      </c>
      <c r="AO6">
        <v>0</v>
      </c>
      <c r="AP6">
        <v>0.55554377987447812</v>
      </c>
      <c r="AQ6">
        <v>7.6120044583281148</v>
      </c>
      <c r="AR6">
        <v>15.218435738885409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33.108046770387958</v>
      </c>
      <c r="BB6">
        <f t="shared" si="0"/>
        <v>758.95048840635798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454.36442915742248</v>
      </c>
      <c r="M7">
        <v>24.159263581949343</v>
      </c>
      <c r="N7">
        <v>18.299751018297222</v>
      </c>
      <c r="O7">
        <v>0</v>
      </c>
      <c r="P7">
        <v>43.152557625277694</v>
      </c>
      <c r="Q7">
        <v>0</v>
      </c>
      <c r="R7">
        <v>13.136329614427934</v>
      </c>
      <c r="S7">
        <v>0</v>
      </c>
      <c r="T7">
        <v>0</v>
      </c>
      <c r="U7">
        <v>54.049789226513319</v>
      </c>
      <c r="V7">
        <v>6.4167002916289686</v>
      </c>
      <c r="W7">
        <v>9.8700548274556077</v>
      </c>
      <c r="X7">
        <v>45.700709068213307</v>
      </c>
      <c r="Y7">
        <v>0</v>
      </c>
      <c r="Z7">
        <v>0</v>
      </c>
      <c r="AA7">
        <v>0</v>
      </c>
      <c r="AB7">
        <v>12.240423875785847</v>
      </c>
      <c r="AC7">
        <v>9.0034806472917968</v>
      </c>
      <c r="AD7">
        <v>2.8237063980901684</v>
      </c>
      <c r="AE7">
        <v>15.310748293780003</v>
      </c>
      <c r="AF7">
        <v>2.5045751127363802</v>
      </c>
      <c r="AG7">
        <v>12.373373947401376</v>
      </c>
      <c r="AH7">
        <v>18.637841063452303</v>
      </c>
      <c r="AI7">
        <v>0</v>
      </c>
      <c r="AJ7">
        <v>0</v>
      </c>
      <c r="AK7">
        <v>15.919899064349822</v>
      </c>
      <c r="AL7">
        <v>0</v>
      </c>
      <c r="AM7">
        <v>4.8961979172824037</v>
      </c>
      <c r="AN7">
        <v>0.98508909292423286</v>
      </c>
      <c r="AO7">
        <v>0</v>
      </c>
      <c r="AP7">
        <v>0.55554377987447812</v>
      </c>
      <c r="AQ7">
        <v>7.6120044583281148</v>
      </c>
      <c r="AR7">
        <v>15.218435738885409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32.906251778897172</v>
      </c>
      <c r="BB7">
        <f t="shared" si="0"/>
        <v>754.32465202247113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454.36442915742248</v>
      </c>
      <c r="M8">
        <v>24.159263581949343</v>
      </c>
      <c r="N8">
        <v>18.299751018297222</v>
      </c>
      <c r="O8">
        <v>0</v>
      </c>
      <c r="P8">
        <v>43.152557625277694</v>
      </c>
      <c r="Q8">
        <v>0</v>
      </c>
      <c r="R8">
        <v>13.136329614427934</v>
      </c>
      <c r="S8">
        <v>0</v>
      </c>
      <c r="T8">
        <v>0</v>
      </c>
      <c r="U8">
        <v>54.049789226513319</v>
      </c>
      <c r="V8">
        <v>6.4167002916289686</v>
      </c>
      <c r="W8">
        <v>9.8700548274556077</v>
      </c>
      <c r="X8">
        <v>45.700709068213307</v>
      </c>
      <c r="Y8">
        <v>0</v>
      </c>
      <c r="Z8">
        <v>0</v>
      </c>
      <c r="AA8">
        <v>0</v>
      </c>
      <c r="AB8">
        <v>12.240423875785847</v>
      </c>
      <c r="AC8">
        <v>9.0034806472917968</v>
      </c>
      <c r="AD8">
        <v>2.8237063980901684</v>
      </c>
      <c r="AE8">
        <v>15.310748293780003</v>
      </c>
      <c r="AF8">
        <v>2.5045751127363802</v>
      </c>
      <c r="AG8">
        <v>12.373373947401376</v>
      </c>
      <c r="AH8">
        <v>18.637841063452303</v>
      </c>
      <c r="AI8">
        <v>0</v>
      </c>
      <c r="AJ8">
        <v>0</v>
      </c>
      <c r="AK8">
        <v>15.919899064349822</v>
      </c>
      <c r="AL8">
        <v>0</v>
      </c>
      <c r="AM8">
        <v>4.8961979172824037</v>
      </c>
      <c r="AN8">
        <v>0.98508909292423286</v>
      </c>
      <c r="AO8">
        <v>0</v>
      </c>
      <c r="AP8">
        <v>0.55554377987447812</v>
      </c>
      <c r="AQ8">
        <v>7.6120044583281148</v>
      </c>
      <c r="AR8">
        <v>15.218435738885409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32.906251778897172</v>
      </c>
      <c r="BB8">
        <f t="shared" si="0"/>
        <v>754.32465202247113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454.36442915742248</v>
      </c>
      <c r="M9">
        <v>24.159263581949343</v>
      </c>
      <c r="N9">
        <v>18.299751018297222</v>
      </c>
      <c r="O9">
        <v>0</v>
      </c>
      <c r="P9">
        <v>43.152557625277694</v>
      </c>
      <c r="Q9">
        <v>0</v>
      </c>
      <c r="R9">
        <v>13.136329614427934</v>
      </c>
      <c r="S9">
        <v>0</v>
      </c>
      <c r="T9">
        <v>0</v>
      </c>
      <c r="U9">
        <v>54.049789226513319</v>
      </c>
      <c r="V9">
        <v>6.4167002916289686</v>
      </c>
      <c r="W9">
        <v>9.8700548274556077</v>
      </c>
      <c r="X9">
        <v>45.700709068213307</v>
      </c>
      <c r="Y9">
        <v>0</v>
      </c>
      <c r="Z9">
        <v>0</v>
      </c>
      <c r="AA9">
        <v>0</v>
      </c>
      <c r="AB9">
        <v>12.240423875785847</v>
      </c>
      <c r="AC9">
        <v>9.0034806472917968</v>
      </c>
      <c r="AD9">
        <v>2.8237063980901684</v>
      </c>
      <c r="AE9">
        <v>15.310748293780003</v>
      </c>
      <c r="AF9">
        <v>2.5045751127363802</v>
      </c>
      <c r="AG9">
        <v>12.373373947401376</v>
      </c>
      <c r="AH9">
        <v>18.637841063452303</v>
      </c>
      <c r="AI9">
        <v>0</v>
      </c>
      <c r="AJ9">
        <v>0</v>
      </c>
      <c r="AK9">
        <v>15.919899064349822</v>
      </c>
      <c r="AL9">
        <v>0</v>
      </c>
      <c r="AM9">
        <v>4.8961979172824037</v>
      </c>
      <c r="AN9">
        <v>0.98508909292423286</v>
      </c>
      <c r="AO9">
        <v>0</v>
      </c>
      <c r="AP9">
        <v>0.95236103993662502</v>
      </c>
      <c r="AQ9">
        <v>7.6120044583281148</v>
      </c>
      <c r="AR9">
        <v>16.415391358797745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32.972871485280095</v>
      </c>
      <c r="BB9">
        <f t="shared" si="0"/>
        <v>755.85180519606263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454.36442915742248</v>
      </c>
      <c r="M10">
        <v>24.159263581949343</v>
      </c>
      <c r="N10">
        <v>18.299751018297222</v>
      </c>
      <c r="O10">
        <v>0</v>
      </c>
      <c r="P10">
        <v>43.152557625277694</v>
      </c>
      <c r="Q10">
        <v>0</v>
      </c>
      <c r="R10">
        <v>13.136329614427934</v>
      </c>
      <c r="S10">
        <v>0</v>
      </c>
      <c r="T10">
        <v>0</v>
      </c>
      <c r="U10">
        <v>54.049789226513319</v>
      </c>
      <c r="V10">
        <v>6.4167002916289686</v>
      </c>
      <c r="W10">
        <v>9.8700548274556077</v>
      </c>
      <c r="X10">
        <v>45.700709068213307</v>
      </c>
      <c r="Y10">
        <v>0</v>
      </c>
      <c r="Z10">
        <v>0</v>
      </c>
      <c r="AA10">
        <v>0</v>
      </c>
      <c r="AB10">
        <v>12.240423875785847</v>
      </c>
      <c r="AC10">
        <v>9.0034806472917968</v>
      </c>
      <c r="AD10">
        <v>2.8237063980901684</v>
      </c>
      <c r="AE10">
        <v>15.310748293780003</v>
      </c>
      <c r="AF10">
        <v>2.5045751127363802</v>
      </c>
      <c r="AG10">
        <v>12.373373947401376</v>
      </c>
      <c r="AH10">
        <v>18.637841063452303</v>
      </c>
      <c r="AI10">
        <v>0</v>
      </c>
      <c r="AJ10">
        <v>0</v>
      </c>
      <c r="AK10">
        <v>15.919899064349822</v>
      </c>
      <c r="AL10">
        <v>0</v>
      </c>
      <c r="AM10">
        <v>4.8961979172824037</v>
      </c>
      <c r="AN10">
        <v>0.98508909292423286</v>
      </c>
      <c r="AO10">
        <v>0</v>
      </c>
      <c r="AP10">
        <v>0.95236103993662502</v>
      </c>
      <c r="AQ10">
        <v>7.6120044583281148</v>
      </c>
      <c r="AR10">
        <v>16.415391358797745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32.972871485280095</v>
      </c>
      <c r="BB10">
        <f t="shared" si="0"/>
        <v>755.85180519606263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454.36442915742248</v>
      </c>
      <c r="M11">
        <v>24.159263581949343</v>
      </c>
      <c r="N11">
        <v>18.299751018297222</v>
      </c>
      <c r="O11">
        <v>0</v>
      </c>
      <c r="P11">
        <v>43.152557625277694</v>
      </c>
      <c r="Q11">
        <v>0</v>
      </c>
      <c r="R11">
        <v>13.136329614427934</v>
      </c>
      <c r="S11">
        <v>0</v>
      </c>
      <c r="T11">
        <v>0</v>
      </c>
      <c r="U11">
        <v>54.049789226513319</v>
      </c>
      <c r="V11">
        <v>6.4167002916289686</v>
      </c>
      <c r="W11">
        <v>9.8700548274556077</v>
      </c>
      <c r="X11">
        <v>45.700709068213307</v>
      </c>
      <c r="Y11">
        <v>0</v>
      </c>
      <c r="Z11">
        <v>0</v>
      </c>
      <c r="AA11">
        <v>0</v>
      </c>
      <c r="AB11">
        <v>12.240423875785847</v>
      </c>
      <c r="AC11">
        <v>9.0034806472917968</v>
      </c>
      <c r="AD11">
        <v>2.8237063980901684</v>
      </c>
      <c r="AE11">
        <v>15.310748293780003</v>
      </c>
      <c r="AF11">
        <v>2.5045751127363802</v>
      </c>
      <c r="AG11">
        <v>12.373373947401376</v>
      </c>
      <c r="AH11">
        <v>18.637841063452303</v>
      </c>
      <c r="AI11">
        <v>0</v>
      </c>
      <c r="AJ11">
        <v>0</v>
      </c>
      <c r="AK11">
        <v>15.919899064349822</v>
      </c>
      <c r="AL11">
        <v>0</v>
      </c>
      <c r="AM11">
        <v>4.8961979172824037</v>
      </c>
      <c r="AN11">
        <v>0.98508909292423286</v>
      </c>
      <c r="AO11">
        <v>0</v>
      </c>
      <c r="AP11">
        <v>0.95236103993662502</v>
      </c>
      <c r="AQ11">
        <v>7.6120044583281148</v>
      </c>
      <c r="AR11">
        <v>15.218435738885409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32.922838740367766</v>
      </c>
      <c r="BB11">
        <f t="shared" si="0"/>
        <v>754.70488232106266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3.4752940547334079</v>
      </c>
      <c r="L12">
        <v>454.36442915742248</v>
      </c>
      <c r="M12">
        <v>24.159263581949343</v>
      </c>
      <c r="N12">
        <v>18.299751018297222</v>
      </c>
      <c r="O12">
        <v>0</v>
      </c>
      <c r="P12">
        <v>43.152557625277694</v>
      </c>
      <c r="Q12">
        <v>0</v>
      </c>
      <c r="R12">
        <v>13.136329614427934</v>
      </c>
      <c r="S12">
        <v>0</v>
      </c>
      <c r="T12">
        <v>0</v>
      </c>
      <c r="U12">
        <v>54.049789226513319</v>
      </c>
      <c r="V12">
        <v>6.4167002916289686</v>
      </c>
      <c r="W12">
        <v>9.8700548274556077</v>
      </c>
      <c r="X12">
        <v>45.700709068213307</v>
      </c>
      <c r="Y12">
        <v>0</v>
      </c>
      <c r="Z12">
        <v>0</v>
      </c>
      <c r="AA12">
        <v>0</v>
      </c>
      <c r="AB12">
        <v>12.240423875785847</v>
      </c>
      <c r="AC12">
        <v>9.0034806472917968</v>
      </c>
      <c r="AD12">
        <v>2.8237063980901684</v>
      </c>
      <c r="AE12">
        <v>15.310748293780003</v>
      </c>
      <c r="AF12">
        <v>2.5045751127363802</v>
      </c>
      <c r="AG12">
        <v>12.373373947401376</v>
      </c>
      <c r="AH12">
        <v>18.637841063452303</v>
      </c>
      <c r="AI12">
        <v>0</v>
      </c>
      <c r="AJ12">
        <v>0</v>
      </c>
      <c r="AK12">
        <v>15.919899064349822</v>
      </c>
      <c r="AL12">
        <v>0</v>
      </c>
      <c r="AM12">
        <v>4.8961979172824037</v>
      </c>
      <c r="AN12">
        <v>0.98508909292423286</v>
      </c>
      <c r="AO12">
        <v>0</v>
      </c>
      <c r="AP12">
        <v>0.95236103993662502</v>
      </c>
      <c r="AQ12">
        <v>7.6120044583281148</v>
      </c>
      <c r="AR12">
        <v>15.218435738885409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33.068106031855621</v>
      </c>
      <c r="BB12">
        <f t="shared" si="0"/>
        <v>758.03490908430831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3.3395803654324099</v>
      </c>
      <c r="L13">
        <v>454.36212693620405</v>
      </c>
      <c r="M13">
        <v>24.159263581949343</v>
      </c>
      <c r="N13">
        <v>18.299751018297222</v>
      </c>
      <c r="O13">
        <v>0</v>
      </c>
      <c r="P13">
        <v>43.152557625277694</v>
      </c>
      <c r="Q13">
        <v>1.5235493805872999</v>
      </c>
      <c r="R13">
        <v>13.543785483502816</v>
      </c>
      <c r="S13">
        <v>3.560894031098079</v>
      </c>
      <c r="T13">
        <v>0</v>
      </c>
      <c r="U13">
        <v>54.049789226513319</v>
      </c>
      <c r="V13">
        <v>6.4172544710154291</v>
      </c>
      <c r="W13">
        <v>9.8700548274556077</v>
      </c>
      <c r="X13">
        <v>45.700709068213307</v>
      </c>
      <c r="Y13">
        <v>0</v>
      </c>
      <c r="Z13">
        <v>0</v>
      </c>
      <c r="AA13">
        <v>0</v>
      </c>
      <c r="AB13">
        <v>12.240423875785847</v>
      </c>
      <c r="AC13">
        <v>9.0034806472917968</v>
      </c>
      <c r="AD13">
        <v>2.8237063980901684</v>
      </c>
      <c r="AE13">
        <v>15.310748293780003</v>
      </c>
      <c r="AF13">
        <v>2.5045751127363802</v>
      </c>
      <c r="AG13">
        <v>12.373373947401376</v>
      </c>
      <c r="AH13">
        <v>18.637841063452303</v>
      </c>
      <c r="AI13">
        <v>0</v>
      </c>
      <c r="AJ13">
        <v>0</v>
      </c>
      <c r="AK13">
        <v>15.919899064349822</v>
      </c>
      <c r="AL13">
        <v>0</v>
      </c>
      <c r="AM13">
        <v>4.8961979172824037</v>
      </c>
      <c r="AN13">
        <v>0.98508909292423286</v>
      </c>
      <c r="AO13">
        <v>0</v>
      </c>
      <c r="AP13">
        <v>0.95236103993662502</v>
      </c>
      <c r="AQ13">
        <v>7.6120044583281148</v>
      </c>
      <c r="AR13">
        <v>15.218435738885409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33.291921521430027</v>
      </c>
      <c r="BB13">
        <f t="shared" si="0"/>
        <v>763.16553114436101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3.3395815405772993</v>
      </c>
      <c r="L14">
        <v>454.36212693620405</v>
      </c>
      <c r="M14">
        <v>24.159263581949343</v>
      </c>
      <c r="N14">
        <v>18.299751018297222</v>
      </c>
      <c r="O14">
        <v>0</v>
      </c>
      <c r="P14">
        <v>43.152557625277694</v>
      </c>
      <c r="Q14">
        <v>1.4193058032221031</v>
      </c>
      <c r="R14">
        <v>13.134287212410651</v>
      </c>
      <c r="S14">
        <v>0</v>
      </c>
      <c r="T14">
        <v>0</v>
      </c>
      <c r="U14">
        <v>54.049789226513319</v>
      </c>
      <c r="V14">
        <v>6.4172544710154291</v>
      </c>
      <c r="W14">
        <v>9.8700548274556077</v>
      </c>
      <c r="X14">
        <v>45.700709068213307</v>
      </c>
      <c r="Y14">
        <v>0</v>
      </c>
      <c r="Z14">
        <v>0</v>
      </c>
      <c r="AA14">
        <v>0</v>
      </c>
      <c r="AB14">
        <v>12.240423875785847</v>
      </c>
      <c r="AC14">
        <v>9.0034806472917968</v>
      </c>
      <c r="AD14">
        <v>2.8237063980901684</v>
      </c>
      <c r="AE14">
        <v>15.310748293780003</v>
      </c>
      <c r="AF14">
        <v>2.5045751127363802</v>
      </c>
      <c r="AG14">
        <v>12.373373947401376</v>
      </c>
      <c r="AH14">
        <v>18.637841063452303</v>
      </c>
      <c r="AI14">
        <v>0</v>
      </c>
      <c r="AJ14">
        <v>0</v>
      </c>
      <c r="AK14">
        <v>15.919899064349822</v>
      </c>
      <c r="AL14">
        <v>0</v>
      </c>
      <c r="AM14">
        <v>4.8961979172824037</v>
      </c>
      <c r="AN14">
        <v>0.98508909292423286</v>
      </c>
      <c r="AO14">
        <v>0</v>
      </c>
      <c r="AP14">
        <v>0.95236103993662502</v>
      </c>
      <c r="AQ14">
        <v>7.6120044583281148</v>
      </c>
      <c r="AR14">
        <v>15.218435738885409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33.121601790785661</v>
      </c>
      <c r="BB14">
        <f t="shared" si="0"/>
        <v>759.26121617059482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3.3709388600296166</v>
      </c>
      <c r="L15">
        <v>454.36212693620405</v>
      </c>
      <c r="M15">
        <v>24.159263581949343</v>
      </c>
      <c r="N15">
        <v>18.299751018297222</v>
      </c>
      <c r="O15">
        <v>0</v>
      </c>
      <c r="P15">
        <v>43.152557625277694</v>
      </c>
      <c r="Q15">
        <v>1.4292088576993867</v>
      </c>
      <c r="R15">
        <v>13.134287212410651</v>
      </c>
      <c r="S15">
        <v>1.2112444369934026</v>
      </c>
      <c r="T15">
        <v>0</v>
      </c>
      <c r="U15">
        <v>54.049789226513319</v>
      </c>
      <c r="V15">
        <v>6.4172544710154291</v>
      </c>
      <c r="W15">
        <v>10.479144693733499</v>
      </c>
      <c r="X15">
        <v>45.700709068213307</v>
      </c>
      <c r="Y15">
        <v>0</v>
      </c>
      <c r="Z15">
        <v>0</v>
      </c>
      <c r="AA15">
        <v>0</v>
      </c>
      <c r="AB15">
        <v>12.240423875785847</v>
      </c>
      <c r="AC15">
        <v>9.0034806472917968</v>
      </c>
      <c r="AD15">
        <v>2.8237063980901684</v>
      </c>
      <c r="AE15">
        <v>15.310748293780003</v>
      </c>
      <c r="AF15">
        <v>2.5045751127363802</v>
      </c>
      <c r="AG15">
        <v>12.373373947401376</v>
      </c>
      <c r="AH15">
        <v>18.637841063452303</v>
      </c>
      <c r="AI15">
        <v>0</v>
      </c>
      <c r="AJ15">
        <v>0</v>
      </c>
      <c r="AK15">
        <v>15.919899064349822</v>
      </c>
      <c r="AL15">
        <v>0</v>
      </c>
      <c r="AM15">
        <v>4.8961979172824037</v>
      </c>
      <c r="AN15">
        <v>0.98508909292423286</v>
      </c>
      <c r="AO15">
        <v>0</v>
      </c>
      <c r="AP15">
        <v>2.7380380698620734</v>
      </c>
      <c r="AQ15">
        <v>7.6120044583281148</v>
      </c>
      <c r="AR15">
        <v>15.218435738885409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33.274057748143548</v>
      </c>
      <c r="BB15">
        <f t="shared" si="0"/>
        <v>762.75603192036328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3.3709354873320905</v>
      </c>
      <c r="L16">
        <v>454.36212693620405</v>
      </c>
      <c r="M16">
        <v>24.159263581949343</v>
      </c>
      <c r="N16">
        <v>18.299751018297222</v>
      </c>
      <c r="O16">
        <v>0</v>
      </c>
      <c r="P16">
        <v>43.152557625277694</v>
      </c>
      <c r="Q16">
        <v>1.4292088576993867</v>
      </c>
      <c r="R16">
        <v>13.134287212410651</v>
      </c>
      <c r="S16">
        <v>1.2112444369934026</v>
      </c>
      <c r="T16">
        <v>0</v>
      </c>
      <c r="U16">
        <v>54.049789226513319</v>
      </c>
      <c r="V16">
        <v>6.4172544710154291</v>
      </c>
      <c r="W16">
        <v>10.886466575331687</v>
      </c>
      <c r="X16">
        <v>45.700709068213307</v>
      </c>
      <c r="Y16">
        <v>0</v>
      </c>
      <c r="Z16">
        <v>0</v>
      </c>
      <c r="AA16">
        <v>0</v>
      </c>
      <c r="AB16">
        <v>12.240423875785847</v>
      </c>
      <c r="AC16">
        <v>9.0034806472917968</v>
      </c>
      <c r="AD16">
        <v>2.8237063980901684</v>
      </c>
      <c r="AE16">
        <v>15.310748293780003</v>
      </c>
      <c r="AF16">
        <v>2.5045751127363802</v>
      </c>
      <c r="AG16">
        <v>12.373373947401376</v>
      </c>
      <c r="AH16">
        <v>18.637841063452303</v>
      </c>
      <c r="AI16">
        <v>0</v>
      </c>
      <c r="AJ16">
        <v>0</v>
      </c>
      <c r="AK16">
        <v>15.919899064349822</v>
      </c>
      <c r="AL16">
        <v>0</v>
      </c>
      <c r="AM16">
        <v>4.8961979172824037</v>
      </c>
      <c r="AN16">
        <v>0.98508909292423286</v>
      </c>
      <c r="AO16">
        <v>0</v>
      </c>
      <c r="AP16">
        <v>2.7380380698620734</v>
      </c>
      <c r="AQ16">
        <v>7.6120044583281148</v>
      </c>
      <c r="AR16">
        <v>15.218435738885409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33.291083661815591</v>
      </c>
      <c r="BB16">
        <f t="shared" si="0"/>
        <v>763.1463245155918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454.36212693620405</v>
      </c>
      <c r="M17">
        <v>24.159263581949343</v>
      </c>
      <c r="N17">
        <v>18.299751018297222</v>
      </c>
      <c r="O17">
        <v>0</v>
      </c>
      <c r="P17">
        <v>43.152557625277694</v>
      </c>
      <c r="Q17">
        <v>1.4292088576993867</v>
      </c>
      <c r="R17">
        <v>13.134287212410651</v>
      </c>
      <c r="S17">
        <v>1.2112444369934026</v>
      </c>
      <c r="T17">
        <v>0</v>
      </c>
      <c r="U17">
        <v>54.049789226513319</v>
      </c>
      <c r="V17">
        <v>6.4172544710154291</v>
      </c>
      <c r="W17">
        <v>11.293794484867762</v>
      </c>
      <c r="X17">
        <v>45.700709068213307</v>
      </c>
      <c r="Y17">
        <v>0</v>
      </c>
      <c r="Z17">
        <v>0</v>
      </c>
      <c r="AA17">
        <v>0</v>
      </c>
      <c r="AB17">
        <v>12.240423875785847</v>
      </c>
      <c r="AC17">
        <v>9.0034806472917968</v>
      </c>
      <c r="AD17">
        <v>2.8237063980901684</v>
      </c>
      <c r="AE17">
        <v>15.310748293780003</v>
      </c>
      <c r="AF17">
        <v>2.5045751127363802</v>
      </c>
      <c r="AG17">
        <v>12.373373947401376</v>
      </c>
      <c r="AH17">
        <v>18.637841063452303</v>
      </c>
      <c r="AI17">
        <v>0</v>
      </c>
      <c r="AJ17">
        <v>0</v>
      </c>
      <c r="AK17">
        <v>15.919899064349822</v>
      </c>
      <c r="AL17">
        <v>0</v>
      </c>
      <c r="AM17">
        <v>4.8961979172824037</v>
      </c>
      <c r="AN17">
        <v>0.98508909292423286</v>
      </c>
      <c r="AO17">
        <v>0</v>
      </c>
      <c r="AP17">
        <v>2.7380380698620734</v>
      </c>
      <c r="AQ17">
        <v>7.6120044583281148</v>
      </c>
      <c r="AR17">
        <v>15.218435738885409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33.167204865063724</v>
      </c>
      <c r="BB17">
        <f t="shared" si="0"/>
        <v>760.30659573454773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393.77978857806079</v>
      </c>
      <c r="M18">
        <v>24.159263581949343</v>
      </c>
      <c r="N18">
        <v>18.299751018297222</v>
      </c>
      <c r="O18">
        <v>0</v>
      </c>
      <c r="P18">
        <v>43.152557625277694</v>
      </c>
      <c r="Q18">
        <v>1.4292088576993867</v>
      </c>
      <c r="R18">
        <v>13.134287212410651</v>
      </c>
      <c r="S18">
        <v>1.2112444369934026</v>
      </c>
      <c r="T18">
        <v>0</v>
      </c>
      <c r="U18">
        <v>54.049789226513319</v>
      </c>
      <c r="V18">
        <v>6.4172544710154291</v>
      </c>
      <c r="W18">
        <v>11.656066647736925</v>
      </c>
      <c r="X18">
        <v>45.700709068213307</v>
      </c>
      <c r="Y18">
        <v>0</v>
      </c>
      <c r="Z18">
        <v>0</v>
      </c>
      <c r="AA18">
        <v>0</v>
      </c>
      <c r="AB18">
        <v>12.240423875785847</v>
      </c>
      <c r="AC18">
        <v>9.0034806472917968</v>
      </c>
      <c r="AD18">
        <v>2.8237063980901684</v>
      </c>
      <c r="AE18">
        <v>15.310748293780003</v>
      </c>
      <c r="AF18">
        <v>2.5045751127363802</v>
      </c>
      <c r="AG18">
        <v>12.373373947401376</v>
      </c>
      <c r="AH18">
        <v>18.637841063452303</v>
      </c>
      <c r="AI18">
        <v>1.1042778027134208</v>
      </c>
      <c r="AJ18">
        <v>0</v>
      </c>
      <c r="AK18">
        <v>15.919899064349822</v>
      </c>
      <c r="AL18">
        <v>0</v>
      </c>
      <c r="AM18">
        <v>4.8961979172824037</v>
      </c>
      <c r="AN18">
        <v>0.98508909292423286</v>
      </c>
      <c r="AO18">
        <v>0</v>
      </c>
      <c r="AP18">
        <v>0.55554377987447812</v>
      </c>
      <c r="AQ18">
        <v>5.0746696388854104</v>
      </c>
      <c r="AR18">
        <v>15.218435738885409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30.498876053480487</v>
      </c>
      <c r="BB18">
        <f t="shared" si="0"/>
        <v>699.13930704414008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3.1413657423728187</v>
      </c>
      <c r="L19">
        <v>333.19745132499071</v>
      </c>
      <c r="M19">
        <v>24.159263581949343</v>
      </c>
      <c r="N19">
        <v>18.299751018297222</v>
      </c>
      <c r="O19">
        <v>0</v>
      </c>
      <c r="P19">
        <v>43.152557625277694</v>
      </c>
      <c r="Q19">
        <v>0</v>
      </c>
      <c r="R19">
        <v>13.134287212410651</v>
      </c>
      <c r="S19">
        <v>1.253080609793553</v>
      </c>
      <c r="T19">
        <v>0</v>
      </c>
      <c r="U19">
        <v>54.049789226513319</v>
      </c>
      <c r="V19">
        <v>6.4172544710154291</v>
      </c>
      <c r="W19">
        <v>12.24109706375129</v>
      </c>
      <c r="X19">
        <v>45.700709068213307</v>
      </c>
      <c r="Y19">
        <v>0</v>
      </c>
      <c r="Z19">
        <v>0</v>
      </c>
      <c r="AA19">
        <v>0</v>
      </c>
      <c r="AB19">
        <v>12.240423875785847</v>
      </c>
      <c r="AC19">
        <v>9.0034806472917968</v>
      </c>
      <c r="AD19">
        <v>2.8237063980901684</v>
      </c>
      <c r="AE19">
        <v>15.310748293780003</v>
      </c>
      <c r="AF19">
        <v>2.5045751127363802</v>
      </c>
      <c r="AG19">
        <v>12.373373947401376</v>
      </c>
      <c r="AH19">
        <v>18.637841063452303</v>
      </c>
      <c r="AI19">
        <v>1.1042778027134208</v>
      </c>
      <c r="AJ19">
        <v>0</v>
      </c>
      <c r="AK19">
        <v>15.919899064349822</v>
      </c>
      <c r="AL19">
        <v>0</v>
      </c>
      <c r="AM19">
        <v>4.8961979172824037</v>
      </c>
      <c r="AN19">
        <v>0.98508909292423286</v>
      </c>
      <c r="AO19">
        <v>0</v>
      </c>
      <c r="AP19">
        <v>0.55554377987447812</v>
      </c>
      <c r="AQ19">
        <v>5.0746696388854104</v>
      </c>
      <c r="AR19">
        <v>15.218435738885409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28.064305537493972</v>
      </c>
      <c r="BB19">
        <f t="shared" si="0"/>
        <v>643.33056378054437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272.61511579160947</v>
      </c>
      <c r="M20">
        <v>24.159263581949343</v>
      </c>
      <c r="N20">
        <v>18.299751018297222</v>
      </c>
      <c r="O20">
        <v>0</v>
      </c>
      <c r="P20">
        <v>43.152557625277694</v>
      </c>
      <c r="Q20">
        <v>0</v>
      </c>
      <c r="R20">
        <v>13.134287212410651</v>
      </c>
      <c r="S20">
        <v>1.253080609793553</v>
      </c>
      <c r="T20">
        <v>0</v>
      </c>
      <c r="U20">
        <v>54.049789226513319</v>
      </c>
      <c r="V20">
        <v>6.4172544710154291</v>
      </c>
      <c r="W20">
        <v>12.826127367781307</v>
      </c>
      <c r="X20">
        <v>45.700709068213307</v>
      </c>
      <c r="Y20">
        <v>0</v>
      </c>
      <c r="Z20">
        <v>0</v>
      </c>
      <c r="AA20">
        <v>0</v>
      </c>
      <c r="AB20">
        <v>12.240423875785847</v>
      </c>
      <c r="AC20">
        <v>9.0034806472917968</v>
      </c>
      <c r="AD20">
        <v>2.8237063980901684</v>
      </c>
      <c r="AE20">
        <v>15.310748293780003</v>
      </c>
      <c r="AF20">
        <v>2.5045751127363802</v>
      </c>
      <c r="AG20">
        <v>12.373373947401376</v>
      </c>
      <c r="AH20">
        <v>18.637841063452303</v>
      </c>
      <c r="AI20">
        <v>1.1042778027134208</v>
      </c>
      <c r="AJ20">
        <v>0</v>
      </c>
      <c r="AK20">
        <v>15.919899064349822</v>
      </c>
      <c r="AL20">
        <v>0</v>
      </c>
      <c r="AM20">
        <v>4.8961979172824037</v>
      </c>
      <c r="AN20">
        <v>0.98508909292423286</v>
      </c>
      <c r="AO20">
        <v>0</v>
      </c>
      <c r="AP20">
        <v>0.55554377987447812</v>
      </c>
      <c r="AQ20">
        <v>2.5373348194427052</v>
      </c>
      <c r="AR20">
        <v>15.218435738885409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25.319048495423214</v>
      </c>
      <c r="BB20">
        <f t="shared" si="0"/>
        <v>580.39981503144838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326.68860733773261</v>
      </c>
      <c r="M21">
        <v>24.159263581949343</v>
      </c>
      <c r="N21">
        <v>18.299751018297222</v>
      </c>
      <c r="O21">
        <v>0</v>
      </c>
      <c r="P21">
        <v>43.152557625277694</v>
      </c>
      <c r="Q21">
        <v>0</v>
      </c>
      <c r="R21">
        <v>13.134287212410651</v>
      </c>
      <c r="S21">
        <v>1.253080609793553</v>
      </c>
      <c r="T21">
        <v>0</v>
      </c>
      <c r="U21">
        <v>54.049789226513319</v>
      </c>
      <c r="V21">
        <v>6.4172544710154291</v>
      </c>
      <c r="W21">
        <v>13.41115807164095</v>
      </c>
      <c r="X21">
        <v>45.700709068213307</v>
      </c>
      <c r="Y21">
        <v>0</v>
      </c>
      <c r="Z21">
        <v>0</v>
      </c>
      <c r="AA21">
        <v>0</v>
      </c>
      <c r="AB21">
        <v>12.240423875785847</v>
      </c>
      <c r="AC21">
        <v>9.0034806472917968</v>
      </c>
      <c r="AD21">
        <v>2.8237063980901684</v>
      </c>
      <c r="AE21">
        <v>15.310748293780003</v>
      </c>
      <c r="AF21">
        <v>2.5045751127363802</v>
      </c>
      <c r="AG21">
        <v>12.373373947401376</v>
      </c>
      <c r="AH21">
        <v>18.637841063452303</v>
      </c>
      <c r="AI21">
        <v>1.9719251088812355</v>
      </c>
      <c r="AJ21">
        <v>0</v>
      </c>
      <c r="AK21">
        <v>15.919899064349822</v>
      </c>
      <c r="AL21">
        <v>0</v>
      </c>
      <c r="AM21">
        <v>4.8961979172824037</v>
      </c>
      <c r="AN21">
        <v>0.98508909292423286</v>
      </c>
      <c r="AO21">
        <v>0</v>
      </c>
      <c r="AP21">
        <v>0.55554377987447812</v>
      </c>
      <c r="AQ21">
        <v>0</v>
      </c>
      <c r="AR21">
        <v>15.218435738885409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27.533981787417598</v>
      </c>
      <c r="BB21">
        <f t="shared" si="0"/>
        <v>631.17371647616187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403.8762278491937</v>
      </c>
      <c r="M22">
        <v>24.159263581949343</v>
      </c>
      <c r="N22">
        <v>18.299751018297222</v>
      </c>
      <c r="O22">
        <v>0</v>
      </c>
      <c r="P22">
        <v>43.152557625277694</v>
      </c>
      <c r="Q22">
        <v>0</v>
      </c>
      <c r="R22">
        <v>13.134287212410651</v>
      </c>
      <c r="S22">
        <v>1.253080609793553</v>
      </c>
      <c r="T22">
        <v>0</v>
      </c>
      <c r="U22">
        <v>54.049789226513319</v>
      </c>
      <c r="V22">
        <v>6.4172544710154291</v>
      </c>
      <c r="W22">
        <v>13.994990607388853</v>
      </c>
      <c r="X22">
        <v>45.700709068213307</v>
      </c>
      <c r="Y22">
        <v>0</v>
      </c>
      <c r="Z22">
        <v>0</v>
      </c>
      <c r="AA22">
        <v>0</v>
      </c>
      <c r="AB22">
        <v>12.240423875785847</v>
      </c>
      <c r="AC22">
        <v>9.0034806472917968</v>
      </c>
      <c r="AD22">
        <v>2.8237063980901684</v>
      </c>
      <c r="AE22">
        <v>15.310748293780003</v>
      </c>
      <c r="AF22">
        <v>2.5045751127363802</v>
      </c>
      <c r="AG22">
        <v>12.373373947401376</v>
      </c>
      <c r="AH22">
        <v>18.637841063452303</v>
      </c>
      <c r="AI22">
        <v>3.1550799394280942</v>
      </c>
      <c r="AJ22">
        <v>0</v>
      </c>
      <c r="AK22">
        <v>15.919899064349822</v>
      </c>
      <c r="AL22">
        <v>0</v>
      </c>
      <c r="AM22">
        <v>4.8961979172824037</v>
      </c>
      <c r="AN22">
        <v>0.98508909292423286</v>
      </c>
      <c r="AO22">
        <v>0</v>
      </c>
      <c r="AP22">
        <v>0.55554377987447812</v>
      </c>
      <c r="AQ22">
        <v>0</v>
      </c>
      <c r="AR22">
        <v>15.218435738885409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30.834284396707773</v>
      </c>
      <c r="BB22">
        <f t="shared" si="0"/>
        <v>706.82802174462756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454.36212693620405</v>
      </c>
      <c r="M23">
        <v>24.159263581949343</v>
      </c>
      <c r="N23">
        <v>18.299751018297222</v>
      </c>
      <c r="O23">
        <v>0</v>
      </c>
      <c r="P23">
        <v>43.152557625277694</v>
      </c>
      <c r="Q23">
        <v>0</v>
      </c>
      <c r="R23">
        <v>13.134287212410651</v>
      </c>
      <c r="S23">
        <v>3.5283527677387223</v>
      </c>
      <c r="T23">
        <v>0</v>
      </c>
      <c r="U23">
        <v>54.049789226513319</v>
      </c>
      <c r="V23">
        <v>6.4172544710154291</v>
      </c>
      <c r="W23">
        <v>13.994990607388853</v>
      </c>
      <c r="X23">
        <v>45.700709068213307</v>
      </c>
      <c r="Y23">
        <v>0</v>
      </c>
      <c r="Z23">
        <v>2.0302213041118766</v>
      </c>
      <c r="AA23">
        <v>0</v>
      </c>
      <c r="AB23">
        <v>12.240423875785847</v>
      </c>
      <c r="AC23">
        <v>9.0034806472917968</v>
      </c>
      <c r="AD23">
        <v>2.8237063980901684</v>
      </c>
      <c r="AE23">
        <v>15.310748293780003</v>
      </c>
      <c r="AF23">
        <v>2.5045751127363802</v>
      </c>
      <c r="AG23">
        <v>12.373373947401376</v>
      </c>
      <c r="AH23">
        <v>18.637841063452303</v>
      </c>
      <c r="AI23">
        <v>15.420452925151325</v>
      </c>
      <c r="AJ23">
        <v>0</v>
      </c>
      <c r="AK23">
        <v>15.919899064349822</v>
      </c>
      <c r="AL23">
        <v>0</v>
      </c>
      <c r="AM23">
        <v>4.8961979172824037</v>
      </c>
      <c r="AN23">
        <v>0.98508909292423286</v>
      </c>
      <c r="AO23">
        <v>0</v>
      </c>
      <c r="AP23">
        <v>0.55554377987447812</v>
      </c>
      <c r="AQ23">
        <v>0</v>
      </c>
      <c r="AR23">
        <v>16.415391358797745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33.68728994097436</v>
      </c>
      <c r="BB23">
        <f t="shared" si="0"/>
        <v>772.22873735506403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454.36212693620405</v>
      </c>
      <c r="M24">
        <v>24.159263581949343</v>
      </c>
      <c r="N24">
        <v>18.299751018297222</v>
      </c>
      <c r="O24">
        <v>0</v>
      </c>
      <c r="P24">
        <v>43.152557625277694</v>
      </c>
      <c r="Q24">
        <v>0</v>
      </c>
      <c r="R24">
        <v>13.134287212410651</v>
      </c>
      <c r="S24">
        <v>3.5283527677387223</v>
      </c>
      <c r="T24">
        <v>0</v>
      </c>
      <c r="U24">
        <v>54.049789226513319</v>
      </c>
      <c r="V24">
        <v>6.4172544710154291</v>
      </c>
      <c r="W24">
        <v>13.994990607388853</v>
      </c>
      <c r="X24">
        <v>45.700709068213307</v>
      </c>
      <c r="Y24">
        <v>0</v>
      </c>
      <c r="Z24">
        <v>2.0302213041118766</v>
      </c>
      <c r="AA24">
        <v>0</v>
      </c>
      <c r="AB24">
        <v>12.240423875785847</v>
      </c>
      <c r="AC24">
        <v>9.0034806472917968</v>
      </c>
      <c r="AD24">
        <v>2.8237063980901684</v>
      </c>
      <c r="AE24">
        <v>15.310748293780003</v>
      </c>
      <c r="AF24">
        <v>2.5045751127363802</v>
      </c>
      <c r="AG24">
        <v>12.373373947401376</v>
      </c>
      <c r="AH24">
        <v>18.637841063452303</v>
      </c>
      <c r="AI24">
        <v>15.420452925151325</v>
      </c>
      <c r="AJ24">
        <v>0</v>
      </c>
      <c r="AK24">
        <v>15.919899064349822</v>
      </c>
      <c r="AL24">
        <v>0</v>
      </c>
      <c r="AM24">
        <v>4.8961979172824037</v>
      </c>
      <c r="AN24">
        <v>0.98508909292423286</v>
      </c>
      <c r="AO24">
        <v>0</v>
      </c>
      <c r="AP24">
        <v>0.55554377987447812</v>
      </c>
      <c r="AQ24">
        <v>0</v>
      </c>
      <c r="AR24">
        <v>16.415391358797745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33.68728994097436</v>
      </c>
      <c r="BB24">
        <f t="shared" si="0"/>
        <v>772.22873735506403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454.36212693620405</v>
      </c>
      <c r="M25">
        <v>24.159263581949343</v>
      </c>
      <c r="N25">
        <v>18.299751018297222</v>
      </c>
      <c r="O25">
        <v>0</v>
      </c>
      <c r="P25">
        <v>43.152557625277694</v>
      </c>
      <c r="Q25">
        <v>3.6546393097452907</v>
      </c>
      <c r="R25">
        <v>13.134287212410651</v>
      </c>
      <c r="S25">
        <v>4.2018689570928265</v>
      </c>
      <c r="T25">
        <v>0</v>
      </c>
      <c r="U25">
        <v>54.049789226513319</v>
      </c>
      <c r="V25">
        <v>6.4172544710154291</v>
      </c>
      <c r="W25">
        <v>13.545808261312295</v>
      </c>
      <c r="X25">
        <v>45.700709068213307</v>
      </c>
      <c r="Y25">
        <v>0</v>
      </c>
      <c r="Z25">
        <v>2.0302213041118766</v>
      </c>
      <c r="AA25">
        <v>4.3521786065539549</v>
      </c>
      <c r="AB25">
        <v>12.240423875785847</v>
      </c>
      <c r="AC25">
        <v>9.0034806472917968</v>
      </c>
      <c r="AD25">
        <v>2.8237063980901684</v>
      </c>
      <c r="AE25">
        <v>15.310748293780003</v>
      </c>
      <c r="AF25">
        <v>2.5045751127363802</v>
      </c>
      <c r="AG25">
        <v>12.373373947401376</v>
      </c>
      <c r="AH25">
        <v>18.637841063452303</v>
      </c>
      <c r="AI25">
        <v>15.420452925151325</v>
      </c>
      <c r="AJ25">
        <v>0</v>
      </c>
      <c r="AK25">
        <v>15.919899064349822</v>
      </c>
      <c r="AL25">
        <v>0</v>
      </c>
      <c r="AM25">
        <v>4.8961979172824037</v>
      </c>
      <c r="AN25">
        <v>0.98508909292423286</v>
      </c>
      <c r="AO25">
        <v>0</v>
      </c>
      <c r="AP25">
        <v>0.55554377987447812</v>
      </c>
      <c r="AQ25">
        <v>0</v>
      </c>
      <c r="AR25">
        <v>15.218435738885409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33.981319339612327</v>
      </c>
      <c r="BB25">
        <f t="shared" si="0"/>
        <v>778.96890409609068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3.13095903562956</v>
      </c>
      <c r="L26">
        <v>454.36212693620405</v>
      </c>
      <c r="M26">
        <v>24.159263581949343</v>
      </c>
      <c r="N26">
        <v>18.299751018297222</v>
      </c>
      <c r="O26">
        <v>0</v>
      </c>
      <c r="P26">
        <v>43.152557625277694</v>
      </c>
      <c r="Q26">
        <v>3.6546393097452907</v>
      </c>
      <c r="R26">
        <v>13.134287212410651</v>
      </c>
      <c r="S26">
        <v>4.2018689570928265</v>
      </c>
      <c r="T26">
        <v>0</v>
      </c>
      <c r="U26">
        <v>54.049789226513319</v>
      </c>
      <c r="V26">
        <v>6.4172544710154291</v>
      </c>
      <c r="W26">
        <v>13.545808261312295</v>
      </c>
      <c r="X26">
        <v>45.700709068213307</v>
      </c>
      <c r="Y26">
        <v>0</v>
      </c>
      <c r="Z26">
        <v>2.0302213041118766</v>
      </c>
      <c r="AA26">
        <v>4.3521786065539549</v>
      </c>
      <c r="AB26">
        <v>12.240423875785847</v>
      </c>
      <c r="AC26">
        <v>9.0034806472917968</v>
      </c>
      <c r="AD26">
        <v>2.8237063980901684</v>
      </c>
      <c r="AE26">
        <v>15.310748293780003</v>
      </c>
      <c r="AF26">
        <v>2.5045751127363802</v>
      </c>
      <c r="AG26">
        <v>12.373373947401376</v>
      </c>
      <c r="AH26">
        <v>18.637841063452303</v>
      </c>
      <c r="AI26">
        <v>15.420452925151325</v>
      </c>
      <c r="AJ26">
        <v>0</v>
      </c>
      <c r="AK26">
        <v>15.919899064349822</v>
      </c>
      <c r="AL26">
        <v>0</v>
      </c>
      <c r="AM26">
        <v>4.8961979172824037</v>
      </c>
      <c r="AN26">
        <v>0.98508909292423286</v>
      </c>
      <c r="AO26">
        <v>0</v>
      </c>
      <c r="AP26">
        <v>0.55554377987447812</v>
      </c>
      <c r="AQ26">
        <v>0</v>
      </c>
      <c r="AR26">
        <v>15.218435738885409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34.112193427301648</v>
      </c>
      <c r="BB26">
        <f t="shared" si="0"/>
        <v>781.96898904403088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4.5190704340360739</v>
      </c>
      <c r="L27">
        <v>394.62299571500671</v>
      </c>
      <c r="M27">
        <v>24.159263581949343</v>
      </c>
      <c r="N27">
        <v>18.299751018297222</v>
      </c>
      <c r="O27">
        <v>0</v>
      </c>
      <c r="P27">
        <v>43.152557625277694</v>
      </c>
      <c r="Q27">
        <v>3.6546393097452907</v>
      </c>
      <c r="R27">
        <v>13.134287212410651</v>
      </c>
      <c r="S27">
        <v>4.2039917234112858</v>
      </c>
      <c r="T27">
        <v>0</v>
      </c>
      <c r="U27">
        <v>54.049789226513319</v>
      </c>
      <c r="V27">
        <v>6.4172544710154291</v>
      </c>
      <c r="W27">
        <v>13.545808261312295</v>
      </c>
      <c r="X27">
        <v>45.700709068213307</v>
      </c>
      <c r="Y27">
        <v>0</v>
      </c>
      <c r="Z27">
        <v>2.0302213041118766</v>
      </c>
      <c r="AA27">
        <v>8.7043572131079099</v>
      </c>
      <c r="AB27">
        <v>12.240423875785847</v>
      </c>
      <c r="AC27">
        <v>9.0034806472917968</v>
      </c>
      <c r="AD27">
        <v>2.8237063980901684</v>
      </c>
      <c r="AE27">
        <v>15.310748293780003</v>
      </c>
      <c r="AF27">
        <v>2.5045751127363802</v>
      </c>
      <c r="AG27">
        <v>12.373373947401376</v>
      </c>
      <c r="AH27">
        <v>18.637841063452303</v>
      </c>
      <c r="AI27">
        <v>15.420452925151325</v>
      </c>
      <c r="AJ27">
        <v>0</v>
      </c>
      <c r="AK27">
        <v>15.919899064349822</v>
      </c>
      <c r="AL27">
        <v>0</v>
      </c>
      <c r="AM27">
        <v>4.8961979172824037</v>
      </c>
      <c r="AN27">
        <v>0.98508909292423286</v>
      </c>
      <c r="AO27">
        <v>0</v>
      </c>
      <c r="AP27">
        <v>0.55554377987447812</v>
      </c>
      <c r="AQ27">
        <v>0</v>
      </c>
      <c r="AR27">
        <v>15.218435738885409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31.855130596095034</v>
      </c>
      <c r="BB27">
        <f t="shared" si="0"/>
        <v>730.22933342531883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5.124231492527981</v>
      </c>
      <c r="L28">
        <v>333.19551875659783</v>
      </c>
      <c r="M28">
        <v>24.159263581949343</v>
      </c>
      <c r="N28">
        <v>18.299751018297222</v>
      </c>
      <c r="O28">
        <v>0</v>
      </c>
      <c r="P28">
        <v>43.152557625277694</v>
      </c>
      <c r="Q28">
        <v>3.6546393097452907</v>
      </c>
      <c r="R28">
        <v>13.134287212410651</v>
      </c>
      <c r="S28">
        <v>4.2039917234112858</v>
      </c>
      <c r="T28">
        <v>0</v>
      </c>
      <c r="U28">
        <v>54.049789226513319</v>
      </c>
      <c r="V28">
        <v>6.4172544710154291</v>
      </c>
      <c r="W28">
        <v>13.545808261312295</v>
      </c>
      <c r="X28">
        <v>45.700709068213307</v>
      </c>
      <c r="Y28">
        <v>0</v>
      </c>
      <c r="Z28">
        <v>4.0604422880400755</v>
      </c>
      <c r="AA28">
        <v>8.7043572131079099</v>
      </c>
      <c r="AB28">
        <v>12.240423875785847</v>
      </c>
      <c r="AC28">
        <v>9.0034806472917968</v>
      </c>
      <c r="AD28">
        <v>5.6474133848883312</v>
      </c>
      <c r="AE28">
        <v>15.310748293780003</v>
      </c>
      <c r="AF28">
        <v>2.5045751127363802</v>
      </c>
      <c r="AG28">
        <v>12.373373947401376</v>
      </c>
      <c r="AH28">
        <v>18.637841063452303</v>
      </c>
      <c r="AI28">
        <v>15.420452925151325</v>
      </c>
      <c r="AJ28">
        <v>0</v>
      </c>
      <c r="AK28">
        <v>15.919899064349822</v>
      </c>
      <c r="AL28">
        <v>0</v>
      </c>
      <c r="AM28">
        <v>4.8961979172824037</v>
      </c>
      <c r="AN28">
        <v>0.98508909292423286</v>
      </c>
      <c r="AO28">
        <v>0</v>
      </c>
      <c r="AP28">
        <v>0.55554377987447812</v>
      </c>
      <c r="AQ28">
        <v>0</v>
      </c>
      <c r="AR28">
        <v>15.218435738885409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29.515651980654919</v>
      </c>
      <c r="BB28">
        <f t="shared" si="0"/>
        <v>676.60042411156837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5.1347103893303689</v>
      </c>
      <c r="L29">
        <v>262.52568723928869</v>
      </c>
      <c r="M29">
        <v>24.159263581949343</v>
      </c>
      <c r="N29">
        <v>18.299751018297222</v>
      </c>
      <c r="O29">
        <v>0</v>
      </c>
      <c r="P29">
        <v>43.152557625277694</v>
      </c>
      <c r="Q29">
        <v>3.6560162830364202</v>
      </c>
      <c r="R29">
        <v>13.134287212410651</v>
      </c>
      <c r="S29">
        <v>4.215676098038772</v>
      </c>
      <c r="T29">
        <v>0</v>
      </c>
      <c r="U29">
        <v>54.049789226513319</v>
      </c>
      <c r="V29">
        <v>6.4172544710154291</v>
      </c>
      <c r="W29">
        <v>13.545808261312295</v>
      </c>
      <c r="X29">
        <v>45.700709068213307</v>
      </c>
      <c r="Y29">
        <v>0</v>
      </c>
      <c r="Z29">
        <v>4.0604422880400755</v>
      </c>
      <c r="AA29">
        <v>13.056535499478189</v>
      </c>
      <c r="AB29">
        <v>12.240423875785847</v>
      </c>
      <c r="AC29">
        <v>9.0034806472917968</v>
      </c>
      <c r="AD29">
        <v>5.6474133848883312</v>
      </c>
      <c r="AE29">
        <v>15.310748293780003</v>
      </c>
      <c r="AF29">
        <v>2.5045751127363802</v>
      </c>
      <c r="AG29">
        <v>12.373373947401376</v>
      </c>
      <c r="AH29">
        <v>18.637841063452303</v>
      </c>
      <c r="AI29">
        <v>1.9719251088812355</v>
      </c>
      <c r="AJ29">
        <v>0</v>
      </c>
      <c r="AK29">
        <v>15.919899064349822</v>
      </c>
      <c r="AL29">
        <v>0</v>
      </c>
      <c r="AM29">
        <v>4.8961979172824037</v>
      </c>
      <c r="AN29">
        <v>0.98508909292423286</v>
      </c>
      <c r="AO29">
        <v>0</v>
      </c>
      <c r="AP29">
        <v>0.55554377987447812</v>
      </c>
      <c r="AQ29">
        <v>0</v>
      </c>
      <c r="AR29">
        <v>15.218435738885409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26.182409595110894</v>
      </c>
      <c r="BB29">
        <f t="shared" si="0"/>
        <v>600.1910256946245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5.1345637324144002</v>
      </c>
      <c r="L30">
        <v>222.13743281199351</v>
      </c>
      <c r="M30">
        <v>24.159263581949343</v>
      </c>
      <c r="N30">
        <v>18.299751018297222</v>
      </c>
      <c r="O30">
        <v>0</v>
      </c>
      <c r="P30">
        <v>43.152557625277694</v>
      </c>
      <c r="Q30">
        <v>3.6560162830364202</v>
      </c>
      <c r="R30">
        <v>3.0874559904331069</v>
      </c>
      <c r="S30">
        <v>4.215676098038772</v>
      </c>
      <c r="T30">
        <v>0</v>
      </c>
      <c r="U30">
        <v>54.049789226513319</v>
      </c>
      <c r="V30">
        <v>2.0140591227052251</v>
      </c>
      <c r="W30">
        <v>5.051960226443847</v>
      </c>
      <c r="X30">
        <v>45.700709068213307</v>
      </c>
      <c r="Y30">
        <v>0</v>
      </c>
      <c r="Z30">
        <v>4.0604422880400755</v>
      </c>
      <c r="AA30">
        <v>13.056535499478189</v>
      </c>
      <c r="AB30">
        <v>12.240423875785847</v>
      </c>
      <c r="AC30">
        <v>9.0034806472917968</v>
      </c>
      <c r="AD30">
        <v>5.6474133848883312</v>
      </c>
      <c r="AE30">
        <v>15.310748293780003</v>
      </c>
      <c r="AF30">
        <v>2.5045751127363802</v>
      </c>
      <c r="AG30">
        <v>12.373373947401376</v>
      </c>
      <c r="AH30">
        <v>18.637841063452303</v>
      </c>
      <c r="AI30">
        <v>1.1042778027134208</v>
      </c>
      <c r="AJ30">
        <v>0</v>
      </c>
      <c r="AK30">
        <v>15.919899064349822</v>
      </c>
      <c r="AL30">
        <v>0</v>
      </c>
      <c r="AM30">
        <v>4.8961979172824037</v>
      </c>
      <c r="AN30">
        <v>0.98508909292423286</v>
      </c>
      <c r="AO30">
        <v>0</v>
      </c>
      <c r="AP30">
        <v>0.55554377987447812</v>
      </c>
      <c r="AQ30">
        <v>0</v>
      </c>
      <c r="AR30">
        <v>15.218435738885409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23.498852813897553</v>
      </c>
      <c r="BB30">
        <f t="shared" si="0"/>
        <v>538.67465948030281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5.1450987668836605</v>
      </c>
      <c r="L31">
        <v>222.13743281199351</v>
      </c>
      <c r="M31">
        <v>24.159263581949343</v>
      </c>
      <c r="N31">
        <v>18.299751018297222</v>
      </c>
      <c r="O31">
        <v>0</v>
      </c>
      <c r="P31">
        <v>43.152557625277694</v>
      </c>
      <c r="Q31">
        <v>3.6569489094314145</v>
      </c>
      <c r="R31">
        <v>2.3798274378287276</v>
      </c>
      <c r="S31">
        <v>4.3103971694044496</v>
      </c>
      <c r="T31">
        <v>0</v>
      </c>
      <c r="U31">
        <v>54.049789226513319</v>
      </c>
      <c r="V31">
        <v>2.0140591227052251</v>
      </c>
      <c r="W31">
        <v>5.051960226443847</v>
      </c>
      <c r="X31">
        <v>45.700709068213307</v>
      </c>
      <c r="Y31">
        <v>0</v>
      </c>
      <c r="Z31">
        <v>4.0604422880400755</v>
      </c>
      <c r="AA31">
        <v>13.056535499478189</v>
      </c>
      <c r="AB31">
        <v>12.240423875785847</v>
      </c>
      <c r="AC31">
        <v>9.0034806472917968</v>
      </c>
      <c r="AD31">
        <v>5.6474133848883312</v>
      </c>
      <c r="AE31">
        <v>15.310748293780003</v>
      </c>
      <c r="AF31">
        <v>2.5045751127363802</v>
      </c>
      <c r="AG31">
        <v>12.373373947401376</v>
      </c>
      <c r="AH31">
        <v>23.017733936025881</v>
      </c>
      <c r="AI31">
        <v>1.1042778027134208</v>
      </c>
      <c r="AJ31">
        <v>0</v>
      </c>
      <c r="AK31">
        <v>15.919899064349822</v>
      </c>
      <c r="AL31">
        <v>0</v>
      </c>
      <c r="AM31">
        <v>4.8961979172824037</v>
      </c>
      <c r="AN31">
        <v>0.98508909292423286</v>
      </c>
      <c r="AO31">
        <v>0</v>
      </c>
      <c r="AP31">
        <v>0.55554377987447812</v>
      </c>
      <c r="AQ31">
        <v>0</v>
      </c>
      <c r="AR31">
        <v>15.218435738885409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23.656792151479475</v>
      </c>
      <c r="BB31">
        <f t="shared" si="0"/>
        <v>542.29517319491993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5.1449527510129176</v>
      </c>
      <c r="L32">
        <v>222.13743281199351</v>
      </c>
      <c r="M32">
        <v>24.159263581949343</v>
      </c>
      <c r="N32">
        <v>18.299751018297222</v>
      </c>
      <c r="O32">
        <v>0</v>
      </c>
      <c r="P32">
        <v>43.152557625277694</v>
      </c>
      <c r="Q32">
        <v>3.6569489094314145</v>
      </c>
      <c r="R32">
        <v>6.8459623868828112</v>
      </c>
      <c r="S32">
        <v>4.3103971694044496</v>
      </c>
      <c r="T32">
        <v>0</v>
      </c>
      <c r="U32">
        <v>54.049789226513319</v>
      </c>
      <c r="V32">
        <v>2.0140591227052251</v>
      </c>
      <c r="W32">
        <v>5.051960226443847</v>
      </c>
      <c r="X32">
        <v>45.700709068213307</v>
      </c>
      <c r="Y32">
        <v>0</v>
      </c>
      <c r="Z32">
        <v>4.0604422880400755</v>
      </c>
      <c r="AA32">
        <v>13.056535499478189</v>
      </c>
      <c r="AB32">
        <v>12.240423875785847</v>
      </c>
      <c r="AC32">
        <v>9.0034806472917968</v>
      </c>
      <c r="AD32">
        <v>5.6474133848883312</v>
      </c>
      <c r="AE32">
        <v>15.310748293780003</v>
      </c>
      <c r="AF32">
        <v>2.5045751127363802</v>
      </c>
      <c r="AG32">
        <v>12.373373947401376</v>
      </c>
      <c r="AH32">
        <v>30.690311496556038</v>
      </c>
      <c r="AI32">
        <v>1.1042778027134208</v>
      </c>
      <c r="AJ32">
        <v>0</v>
      </c>
      <c r="AK32">
        <v>15.919899064349822</v>
      </c>
      <c r="AL32">
        <v>0</v>
      </c>
      <c r="AM32">
        <v>4.8961979172824037</v>
      </c>
      <c r="AN32">
        <v>0.98508909292423286</v>
      </c>
      <c r="AO32">
        <v>0</v>
      </c>
      <c r="AP32">
        <v>0.55554377987447812</v>
      </c>
      <c r="AQ32">
        <v>0</v>
      </c>
      <c r="AR32">
        <v>15.218435738885409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24.164184230916696</v>
      </c>
      <c r="BB32">
        <f t="shared" si="0"/>
        <v>553.92634760919623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5.1450987668836605</v>
      </c>
      <c r="L33">
        <v>222.13743281199351</v>
      </c>
      <c r="M33">
        <v>24.159263581949343</v>
      </c>
      <c r="N33">
        <v>18.299751018297222</v>
      </c>
      <c r="O33">
        <v>0</v>
      </c>
      <c r="P33">
        <v>43.152557625277694</v>
      </c>
      <c r="Q33">
        <v>3.6569489094314145</v>
      </c>
      <c r="R33">
        <v>6.8459623868828112</v>
      </c>
      <c r="S33">
        <v>4.3103971694044496</v>
      </c>
      <c r="T33">
        <v>0</v>
      </c>
      <c r="U33">
        <v>54.049789226513319</v>
      </c>
      <c r="V33">
        <v>2.0228871474807</v>
      </c>
      <c r="W33">
        <v>5.051960226443847</v>
      </c>
      <c r="X33">
        <v>45.700709068213307</v>
      </c>
      <c r="Y33">
        <v>0</v>
      </c>
      <c r="Z33">
        <v>4.0604422880400755</v>
      </c>
      <c r="AA33">
        <v>13.056535499478189</v>
      </c>
      <c r="AB33">
        <v>12.240423875785847</v>
      </c>
      <c r="AC33">
        <v>9.0034806472917968</v>
      </c>
      <c r="AD33">
        <v>5.6474133848883312</v>
      </c>
      <c r="AE33">
        <v>15.310748293780003</v>
      </c>
      <c r="AF33">
        <v>2.5045751127363802</v>
      </c>
      <c r="AG33">
        <v>12.373373947401376</v>
      </c>
      <c r="AH33">
        <v>30.690311496556038</v>
      </c>
      <c r="AI33">
        <v>1.1042778027134208</v>
      </c>
      <c r="AJ33">
        <v>0</v>
      </c>
      <c r="AK33">
        <v>15.919899064349822</v>
      </c>
      <c r="AL33">
        <v>0</v>
      </c>
      <c r="AM33">
        <v>4.8961979172824037</v>
      </c>
      <c r="AN33">
        <v>0.98508909292423286</v>
      </c>
      <c r="AO33">
        <v>0</v>
      </c>
      <c r="AP33">
        <v>0.55554377987447812</v>
      </c>
      <c r="AQ33">
        <v>0</v>
      </c>
      <c r="AR33">
        <v>15.218435738885409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24.164559345815711</v>
      </c>
      <c r="BB33">
        <f t="shared" si="0"/>
        <v>553.93494653494338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5.1449527510129176</v>
      </c>
      <c r="L34">
        <v>222.13743281199351</v>
      </c>
      <c r="M34">
        <v>24.159263581949343</v>
      </c>
      <c r="N34">
        <v>18.299751018297222</v>
      </c>
      <c r="O34">
        <v>0</v>
      </c>
      <c r="P34">
        <v>43.152557625277694</v>
      </c>
      <c r="Q34">
        <v>3.6569489094314145</v>
      </c>
      <c r="R34">
        <v>6.8459623868828112</v>
      </c>
      <c r="S34">
        <v>4.3103971694044496</v>
      </c>
      <c r="T34">
        <v>0</v>
      </c>
      <c r="U34">
        <v>54.049789226513319</v>
      </c>
      <c r="V34">
        <v>2.0228871474807</v>
      </c>
      <c r="W34">
        <v>5.051960226443847</v>
      </c>
      <c r="X34">
        <v>45.700709068213307</v>
      </c>
      <c r="Y34">
        <v>0</v>
      </c>
      <c r="Z34">
        <v>4.0604422880400755</v>
      </c>
      <c r="AA34">
        <v>13.056535499478189</v>
      </c>
      <c r="AB34">
        <v>12.240423875785847</v>
      </c>
      <c r="AC34">
        <v>9.0034806472917968</v>
      </c>
      <c r="AD34">
        <v>5.6474133848883312</v>
      </c>
      <c r="AE34">
        <v>15.310748293780003</v>
      </c>
      <c r="AF34">
        <v>2.5045751127363802</v>
      </c>
      <c r="AG34">
        <v>12.373373947401376</v>
      </c>
      <c r="AH34">
        <v>30.690311496556038</v>
      </c>
      <c r="AI34">
        <v>1.1042778027134208</v>
      </c>
      <c r="AJ34">
        <v>0</v>
      </c>
      <c r="AK34">
        <v>15.919899064349822</v>
      </c>
      <c r="AL34">
        <v>0</v>
      </c>
      <c r="AM34">
        <v>4.8961979172824037</v>
      </c>
      <c r="AN34">
        <v>0.98508909292423286</v>
      </c>
      <c r="AO34">
        <v>0</v>
      </c>
      <c r="AP34">
        <v>0.55554377987447812</v>
      </c>
      <c r="AQ34">
        <v>0</v>
      </c>
      <c r="AR34">
        <v>15.218435738885409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24.164553242352312</v>
      </c>
      <c r="BB34">
        <f t="shared" si="0"/>
        <v>553.93480662253603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5.1450987668836605</v>
      </c>
      <c r="L35">
        <v>222.13743281199351</v>
      </c>
      <c r="M35">
        <v>24.159263581949343</v>
      </c>
      <c r="N35">
        <v>18.299751018297222</v>
      </c>
      <c r="O35">
        <v>0</v>
      </c>
      <c r="P35">
        <v>43.152557625277694</v>
      </c>
      <c r="Q35">
        <v>3.6569489094314145</v>
      </c>
      <c r="R35">
        <v>6.8465715438669719</v>
      </c>
      <c r="S35">
        <v>4.3103971694044496</v>
      </c>
      <c r="T35">
        <v>0</v>
      </c>
      <c r="U35">
        <v>54.049789226513319</v>
      </c>
      <c r="V35">
        <v>2.0228871474807</v>
      </c>
      <c r="W35">
        <v>5.0485284909204751</v>
      </c>
      <c r="X35">
        <v>45.701721860495297</v>
      </c>
      <c r="Y35">
        <v>0</v>
      </c>
      <c r="Z35">
        <v>4.0604422880400755</v>
      </c>
      <c r="AA35">
        <v>13.056535499478189</v>
      </c>
      <c r="AB35">
        <v>12.240423875785847</v>
      </c>
      <c r="AC35">
        <v>9.0034806472917968</v>
      </c>
      <c r="AD35">
        <v>5.6474133848883312</v>
      </c>
      <c r="AE35">
        <v>15.310748293780003</v>
      </c>
      <c r="AF35">
        <v>2.5045751127363802</v>
      </c>
      <c r="AG35">
        <v>12.373373947401376</v>
      </c>
      <c r="AH35">
        <v>30.690311496556038</v>
      </c>
      <c r="AI35">
        <v>1.1042778027134208</v>
      </c>
      <c r="AJ35">
        <v>0</v>
      </c>
      <c r="AK35">
        <v>15.919899064349822</v>
      </c>
      <c r="AL35">
        <v>0</v>
      </c>
      <c r="AM35">
        <v>4.8961979172824037</v>
      </c>
      <c r="AN35">
        <v>0.98508909292423286</v>
      </c>
      <c r="AO35">
        <v>0</v>
      </c>
      <c r="AP35">
        <v>0.55554377987447812</v>
      </c>
      <c r="AQ35">
        <v>0</v>
      </c>
      <c r="AR35">
        <v>15.218435738885409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24.16448369675016</v>
      </c>
      <c r="BB35">
        <f t="shared" si="0"/>
        <v>553.93321239775173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5.1449527510129176</v>
      </c>
      <c r="L36">
        <v>222.13743281199351</v>
      </c>
      <c r="M36">
        <v>24.159263581949343</v>
      </c>
      <c r="N36">
        <v>18.299751018297222</v>
      </c>
      <c r="O36">
        <v>0</v>
      </c>
      <c r="P36">
        <v>43.152557625277694</v>
      </c>
      <c r="Q36">
        <v>3.6569489094314145</v>
      </c>
      <c r="R36">
        <v>6.8465715438669719</v>
      </c>
      <c r="S36">
        <v>4.3103971694044496</v>
      </c>
      <c r="T36">
        <v>0</v>
      </c>
      <c r="U36">
        <v>54.049789226513319</v>
      </c>
      <c r="V36">
        <v>2.0228871474807</v>
      </c>
      <c r="W36">
        <v>5.0485284909204751</v>
      </c>
      <c r="X36">
        <v>45.701721860495297</v>
      </c>
      <c r="Y36">
        <v>0</v>
      </c>
      <c r="Z36">
        <v>4.0604422880400755</v>
      </c>
      <c r="AA36">
        <v>13.056535499478189</v>
      </c>
      <c r="AB36">
        <v>12.240423875785847</v>
      </c>
      <c r="AC36">
        <v>9.0034806472917968</v>
      </c>
      <c r="AD36">
        <v>5.6474133848883312</v>
      </c>
      <c r="AE36">
        <v>15.310748293780003</v>
      </c>
      <c r="AF36">
        <v>2.5045751127363802</v>
      </c>
      <c r="AG36">
        <v>12.373373947401376</v>
      </c>
      <c r="AH36">
        <v>30.690311496556038</v>
      </c>
      <c r="AI36">
        <v>1.1042778027134208</v>
      </c>
      <c r="AJ36">
        <v>0</v>
      </c>
      <c r="AK36">
        <v>15.919899064349822</v>
      </c>
      <c r="AL36">
        <v>0</v>
      </c>
      <c r="AM36">
        <v>4.8961979172824037</v>
      </c>
      <c r="AN36">
        <v>0.98508909292423286</v>
      </c>
      <c r="AO36">
        <v>0</v>
      </c>
      <c r="AP36">
        <v>0.55554377987447812</v>
      </c>
      <c r="AQ36">
        <v>0</v>
      </c>
      <c r="AR36">
        <v>15.218435738885409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24.164477593286762</v>
      </c>
      <c r="BB36">
        <f t="shared" si="0"/>
        <v>553.93307248534438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5.1449527510129176</v>
      </c>
      <c r="L37">
        <v>222.13743281199351</v>
      </c>
      <c r="M37">
        <v>24.159263581949343</v>
      </c>
      <c r="N37">
        <v>18.299751018297222</v>
      </c>
      <c r="O37">
        <v>0</v>
      </c>
      <c r="P37">
        <v>43.152557625277694</v>
      </c>
      <c r="Q37">
        <v>3.1418099328674032</v>
      </c>
      <c r="R37">
        <v>6.8465715438669719</v>
      </c>
      <c r="S37">
        <v>4.289323127556143</v>
      </c>
      <c r="T37">
        <v>0</v>
      </c>
      <c r="U37">
        <v>54.049789226513319</v>
      </c>
      <c r="V37">
        <v>2.0228871474807</v>
      </c>
      <c r="W37">
        <v>13.454701832263826</v>
      </c>
      <c r="X37">
        <v>45.701721860495297</v>
      </c>
      <c r="Y37">
        <v>0</v>
      </c>
      <c r="Z37">
        <v>4.0604422880400755</v>
      </c>
      <c r="AA37">
        <v>13.056535499478189</v>
      </c>
      <c r="AB37">
        <v>12.240423875785847</v>
      </c>
      <c r="AC37">
        <v>9.0034806472917968</v>
      </c>
      <c r="AD37">
        <v>5.6474133848883312</v>
      </c>
      <c r="AE37">
        <v>15.310748293780003</v>
      </c>
      <c r="AF37">
        <v>2.5045751127363802</v>
      </c>
      <c r="AG37">
        <v>12.373373947401376</v>
      </c>
      <c r="AH37">
        <v>30.690311496556038</v>
      </c>
      <c r="AI37">
        <v>1.1042778027134208</v>
      </c>
      <c r="AJ37">
        <v>0</v>
      </c>
      <c r="AK37">
        <v>15.919899064349822</v>
      </c>
      <c r="AL37">
        <v>0</v>
      </c>
      <c r="AM37">
        <v>4.8961979172824037</v>
      </c>
      <c r="AN37">
        <v>0.98508909292423286</v>
      </c>
      <c r="AO37">
        <v>0</v>
      </c>
      <c r="AP37">
        <v>0.55554377987447812</v>
      </c>
      <c r="AQ37">
        <v>0</v>
      </c>
      <c r="AR37">
        <v>15.218435738885409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24.493441934785274</v>
      </c>
      <c r="BB37">
        <f t="shared" si="0"/>
        <v>561.47406846677688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5.1450987668836605</v>
      </c>
      <c r="L38">
        <v>222.13743281199351</v>
      </c>
      <c r="M38">
        <v>24.159263581949343</v>
      </c>
      <c r="N38">
        <v>18.299751018297222</v>
      </c>
      <c r="O38">
        <v>0</v>
      </c>
      <c r="P38">
        <v>43.152557625277694</v>
      </c>
      <c r="Q38">
        <v>3.1418099328674032</v>
      </c>
      <c r="R38">
        <v>6.8465715438669719</v>
      </c>
      <c r="S38">
        <v>4.289323127556143</v>
      </c>
      <c r="T38">
        <v>0</v>
      </c>
      <c r="U38">
        <v>54.049789226513319</v>
      </c>
      <c r="V38">
        <v>2.0228871474807</v>
      </c>
      <c r="W38">
        <v>13.454701832263826</v>
      </c>
      <c r="X38">
        <v>45.701721860495297</v>
      </c>
      <c r="Y38">
        <v>0</v>
      </c>
      <c r="Z38">
        <v>4.0604422880400755</v>
      </c>
      <c r="AA38">
        <v>13.056535499478189</v>
      </c>
      <c r="AB38">
        <v>12.240423875785847</v>
      </c>
      <c r="AC38">
        <v>9.0034806472917968</v>
      </c>
      <c r="AD38">
        <v>5.6474133848883312</v>
      </c>
      <c r="AE38">
        <v>15.310748293780003</v>
      </c>
      <c r="AF38">
        <v>2.5045751127363802</v>
      </c>
      <c r="AG38">
        <v>12.373373947401376</v>
      </c>
      <c r="AH38">
        <v>30.690311496556038</v>
      </c>
      <c r="AI38">
        <v>1.1042778027134208</v>
      </c>
      <c r="AJ38">
        <v>0</v>
      </c>
      <c r="AK38">
        <v>15.919899064349822</v>
      </c>
      <c r="AL38">
        <v>0</v>
      </c>
      <c r="AM38">
        <v>4.8961979172824037</v>
      </c>
      <c r="AN38">
        <v>0.98508909292423286</v>
      </c>
      <c r="AO38">
        <v>0</v>
      </c>
      <c r="AP38">
        <v>0.55554377987447812</v>
      </c>
      <c r="AQ38">
        <v>0</v>
      </c>
      <c r="AR38">
        <v>15.218435738885409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24.493448038248673</v>
      </c>
      <c r="BB38">
        <f t="shared" si="0"/>
        <v>561.47420837918435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5.1137675223485601</v>
      </c>
      <c r="L39">
        <v>222.13743281199351</v>
      </c>
      <c r="M39">
        <v>24.159263581949343</v>
      </c>
      <c r="N39">
        <v>18.299751018297222</v>
      </c>
      <c r="O39">
        <v>0</v>
      </c>
      <c r="P39">
        <v>43.152557625277694</v>
      </c>
      <c r="Q39">
        <v>3.1418099328674032</v>
      </c>
      <c r="R39">
        <v>6.8465715438669719</v>
      </c>
      <c r="S39">
        <v>4.289323127556143</v>
      </c>
      <c r="T39">
        <v>0</v>
      </c>
      <c r="U39">
        <v>54.049789226513319</v>
      </c>
      <c r="V39">
        <v>2.0228871474807</v>
      </c>
      <c r="W39">
        <v>5.0485284909204751</v>
      </c>
      <c r="X39">
        <v>15.144675155848782</v>
      </c>
      <c r="Y39">
        <v>0</v>
      </c>
      <c r="Z39">
        <v>2.0302213041118766</v>
      </c>
      <c r="AA39">
        <v>13.056535499478189</v>
      </c>
      <c r="AB39">
        <v>12.240423875785847</v>
      </c>
      <c r="AC39">
        <v>9.0034806472917968</v>
      </c>
      <c r="AD39">
        <v>5.6474133848883312</v>
      </c>
      <c r="AE39">
        <v>15.310748293780003</v>
      </c>
      <c r="AF39">
        <v>2.5045751127363802</v>
      </c>
      <c r="AG39">
        <v>12.373373947401376</v>
      </c>
      <c r="AH39">
        <v>23.017733936025881</v>
      </c>
      <c r="AI39">
        <v>1.1042778027134208</v>
      </c>
      <c r="AJ39">
        <v>0</v>
      </c>
      <c r="AK39">
        <v>15.919899064349822</v>
      </c>
      <c r="AL39">
        <v>0</v>
      </c>
      <c r="AM39">
        <v>4.8961979172824037</v>
      </c>
      <c r="AN39">
        <v>0.98508909292423286</v>
      </c>
      <c r="AO39">
        <v>0</v>
      </c>
      <c r="AP39">
        <v>0.35713547002051099</v>
      </c>
      <c r="AQ39">
        <v>0</v>
      </c>
      <c r="AR39">
        <v>15.218435738885409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22.449605347794481</v>
      </c>
      <c r="BB39">
        <f t="shared" si="0"/>
        <v>514.62229292480117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5.1137675223485601</v>
      </c>
      <c r="L40">
        <v>222.13743281199351</v>
      </c>
      <c r="M40">
        <v>24.159263581949343</v>
      </c>
      <c r="N40">
        <v>18.299751018297222</v>
      </c>
      <c r="O40">
        <v>0</v>
      </c>
      <c r="P40">
        <v>43.152557625277694</v>
      </c>
      <c r="Q40">
        <v>3.1418099328674032</v>
      </c>
      <c r="R40">
        <v>2.3896451744727356</v>
      </c>
      <c r="S40">
        <v>4.289323127556143</v>
      </c>
      <c r="T40">
        <v>0</v>
      </c>
      <c r="U40">
        <v>54.049789226513319</v>
      </c>
      <c r="V40">
        <v>2.0228871474807</v>
      </c>
      <c r="W40">
        <v>5.0485284909204751</v>
      </c>
      <c r="X40">
        <v>15.144675155848782</v>
      </c>
      <c r="Y40">
        <v>0</v>
      </c>
      <c r="Z40">
        <v>2.0302213041118766</v>
      </c>
      <c r="AA40">
        <v>13.056535499478189</v>
      </c>
      <c r="AB40">
        <v>12.240423875785847</v>
      </c>
      <c r="AC40">
        <v>9.0034806472917968</v>
      </c>
      <c r="AD40">
        <v>5.6474133848883312</v>
      </c>
      <c r="AE40">
        <v>15.310748293780003</v>
      </c>
      <c r="AF40">
        <v>2.5045751127363802</v>
      </c>
      <c r="AG40">
        <v>12.373373947401376</v>
      </c>
      <c r="AH40">
        <v>12.829047170214988</v>
      </c>
      <c r="AI40">
        <v>1.1042778027134208</v>
      </c>
      <c r="AJ40">
        <v>0</v>
      </c>
      <c r="AK40">
        <v>15.919899064349822</v>
      </c>
      <c r="AL40">
        <v>0</v>
      </c>
      <c r="AM40">
        <v>4.8961979172824037</v>
      </c>
      <c r="AN40">
        <v>0.98508909292423286</v>
      </c>
      <c r="AO40">
        <v>0</v>
      </c>
      <c r="AP40">
        <v>0.35713547002051099</v>
      </c>
      <c r="AQ40">
        <v>0</v>
      </c>
      <c r="AR40">
        <v>15.218435738885409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21.837418718742907</v>
      </c>
      <c r="BB40">
        <f t="shared" si="0"/>
        <v>500.58886641864763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4.2996601423839342</v>
      </c>
      <c r="L41">
        <v>222.13743281199351</v>
      </c>
      <c r="M41">
        <v>24.159263581949343</v>
      </c>
      <c r="N41">
        <v>18.299751018297222</v>
      </c>
      <c r="O41">
        <v>0</v>
      </c>
      <c r="P41">
        <v>43.152557625277694</v>
      </c>
      <c r="Q41">
        <v>2.1812434715425497</v>
      </c>
      <c r="R41">
        <v>2.3896451744727356</v>
      </c>
      <c r="S41">
        <v>4.3103971694044496</v>
      </c>
      <c r="T41">
        <v>0</v>
      </c>
      <c r="U41">
        <v>54.049789226513319</v>
      </c>
      <c r="V41">
        <v>2.0228871474807</v>
      </c>
      <c r="W41">
        <v>5.0485284909204751</v>
      </c>
      <c r="X41">
        <v>10.10224534724205</v>
      </c>
      <c r="Y41">
        <v>0</v>
      </c>
      <c r="Z41">
        <v>2.0302213041118766</v>
      </c>
      <c r="AA41">
        <v>13.056535499478189</v>
      </c>
      <c r="AB41">
        <v>12.240423875785847</v>
      </c>
      <c r="AC41">
        <v>9.0034806472917968</v>
      </c>
      <c r="AD41">
        <v>5.6474133848883312</v>
      </c>
      <c r="AE41">
        <v>15.310748293780003</v>
      </c>
      <c r="AF41">
        <v>2.5045751127363802</v>
      </c>
      <c r="AG41">
        <v>12.373373947401376</v>
      </c>
      <c r="AH41">
        <v>6.2126135832811515</v>
      </c>
      <c r="AI41">
        <v>1.1042778027134208</v>
      </c>
      <c r="AJ41">
        <v>0</v>
      </c>
      <c r="AK41">
        <v>15.919899064349822</v>
      </c>
      <c r="AL41">
        <v>0</v>
      </c>
      <c r="AM41">
        <v>4.8961979172824037</v>
      </c>
      <c r="AN41">
        <v>0.98508909292423286</v>
      </c>
      <c r="AO41">
        <v>0</v>
      </c>
      <c r="AP41">
        <v>0.35713547002051099</v>
      </c>
      <c r="AQ41">
        <v>0</v>
      </c>
      <c r="AR41">
        <v>15.218435738885409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21.276777757192672</v>
      </c>
      <c r="BB41">
        <f t="shared" si="0"/>
        <v>487.73704418521601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3.0890772433132785</v>
      </c>
      <c r="L42">
        <v>222.13743281199351</v>
      </c>
      <c r="M42">
        <v>24.159263581949343</v>
      </c>
      <c r="N42">
        <v>18.299751018297222</v>
      </c>
      <c r="O42">
        <v>0</v>
      </c>
      <c r="P42">
        <v>43.152557625277694</v>
      </c>
      <c r="Q42">
        <v>0</v>
      </c>
      <c r="R42">
        <v>2.3896451744727356</v>
      </c>
      <c r="S42">
        <v>4.3103971694044496</v>
      </c>
      <c r="T42">
        <v>0</v>
      </c>
      <c r="U42">
        <v>54.049789226513319</v>
      </c>
      <c r="V42">
        <v>2.0228871474807</v>
      </c>
      <c r="W42">
        <v>5.0485284909204751</v>
      </c>
      <c r="X42">
        <v>10.10224534724205</v>
      </c>
      <c r="Y42">
        <v>0</v>
      </c>
      <c r="Z42">
        <v>2.0302213041118766</v>
      </c>
      <c r="AA42">
        <v>13.056535499478189</v>
      </c>
      <c r="AB42">
        <v>12.240423875785847</v>
      </c>
      <c r="AC42">
        <v>9.0034806472917968</v>
      </c>
      <c r="AD42">
        <v>5.6474133848883312</v>
      </c>
      <c r="AE42">
        <v>15.310748293780003</v>
      </c>
      <c r="AF42">
        <v>2.5045751127363802</v>
      </c>
      <c r="AG42">
        <v>12.373373947401376</v>
      </c>
      <c r="AH42">
        <v>0</v>
      </c>
      <c r="AI42">
        <v>1.1042778027134208</v>
      </c>
      <c r="AJ42">
        <v>0</v>
      </c>
      <c r="AK42">
        <v>15.919899064349822</v>
      </c>
      <c r="AL42">
        <v>0</v>
      </c>
      <c r="AM42">
        <v>4.8961979172824037</v>
      </c>
      <c r="AN42">
        <v>0.98508909292423286</v>
      </c>
      <c r="AO42">
        <v>0</v>
      </c>
      <c r="AP42">
        <v>0.35713547002051099</v>
      </c>
      <c r="AQ42">
        <v>0</v>
      </c>
      <c r="AR42">
        <v>15.218435738885409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20.87531216711989</v>
      </c>
      <c r="BB42">
        <f t="shared" si="0"/>
        <v>478.53406982139444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0.36527572873417646</v>
      </c>
      <c r="L43">
        <v>222.13743281199351</v>
      </c>
      <c r="M43">
        <v>24.159263581949343</v>
      </c>
      <c r="N43">
        <v>18.299751018297222</v>
      </c>
      <c r="O43">
        <v>0</v>
      </c>
      <c r="P43">
        <v>43.152557625277694</v>
      </c>
      <c r="Q43">
        <v>0</v>
      </c>
      <c r="R43">
        <v>0</v>
      </c>
      <c r="S43">
        <v>4.3103971694044496</v>
      </c>
      <c r="T43">
        <v>0</v>
      </c>
      <c r="U43">
        <v>54.049789226513319</v>
      </c>
      <c r="V43">
        <v>6.4172544710154291</v>
      </c>
      <c r="W43">
        <v>13.162390733207921</v>
      </c>
      <c r="X43">
        <v>41.797308843848938</v>
      </c>
      <c r="Y43">
        <v>0</v>
      </c>
      <c r="Z43">
        <v>2.0302213041118766</v>
      </c>
      <c r="AA43">
        <v>13.056535499478189</v>
      </c>
      <c r="AB43">
        <v>12.240423875785847</v>
      </c>
      <c r="AC43">
        <v>9.0034806472917968</v>
      </c>
      <c r="AD43">
        <v>5.6474133848883312</v>
      </c>
      <c r="AE43">
        <v>15.310748293780003</v>
      </c>
      <c r="AF43">
        <v>2.5045751127363802</v>
      </c>
      <c r="AG43">
        <v>12.373373947401376</v>
      </c>
      <c r="AH43">
        <v>0</v>
      </c>
      <c r="AI43">
        <v>0</v>
      </c>
      <c r="AJ43">
        <v>0</v>
      </c>
      <c r="AK43">
        <v>15.919899064349822</v>
      </c>
      <c r="AL43">
        <v>0</v>
      </c>
      <c r="AM43">
        <v>4.8961979172824037</v>
      </c>
      <c r="AN43">
        <v>0.98508909292423286</v>
      </c>
      <c r="AO43">
        <v>0</v>
      </c>
      <c r="AP43">
        <v>0.35713547002051099</v>
      </c>
      <c r="AQ43">
        <v>0</v>
      </c>
      <c r="AR43">
        <v>15.218435738885409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22.463108933373636</v>
      </c>
      <c r="BB43">
        <f t="shared" si="0"/>
        <v>514.93184162580451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0.36527572873417646</v>
      </c>
      <c r="L44">
        <v>222.13743281199351</v>
      </c>
      <c r="M44">
        <v>24.159263581949343</v>
      </c>
      <c r="N44">
        <v>18.299751018297222</v>
      </c>
      <c r="O44">
        <v>0</v>
      </c>
      <c r="P44">
        <v>43.152557625277694</v>
      </c>
      <c r="Q44">
        <v>0</v>
      </c>
      <c r="R44">
        <v>0</v>
      </c>
      <c r="S44">
        <v>4.3103971694044496</v>
      </c>
      <c r="T44">
        <v>0</v>
      </c>
      <c r="U44">
        <v>54.049789226513319</v>
      </c>
      <c r="V44">
        <v>6.4172544710154291</v>
      </c>
      <c r="W44">
        <v>13.162390733207921</v>
      </c>
      <c r="X44">
        <v>45.700709068213307</v>
      </c>
      <c r="Y44">
        <v>0</v>
      </c>
      <c r="Z44">
        <v>2.0302213041118766</v>
      </c>
      <c r="AA44">
        <v>13.056535499478189</v>
      </c>
      <c r="AB44">
        <v>12.240423875785847</v>
      </c>
      <c r="AC44">
        <v>9.0034806472917968</v>
      </c>
      <c r="AD44">
        <v>5.6474133848883312</v>
      </c>
      <c r="AE44">
        <v>15.310748293780003</v>
      </c>
      <c r="AF44">
        <v>2.5045751127363802</v>
      </c>
      <c r="AG44">
        <v>12.373373947401376</v>
      </c>
      <c r="AH44">
        <v>0</v>
      </c>
      <c r="AI44">
        <v>0</v>
      </c>
      <c r="AJ44">
        <v>0</v>
      </c>
      <c r="AK44">
        <v>15.919899064349822</v>
      </c>
      <c r="AL44">
        <v>0</v>
      </c>
      <c r="AM44">
        <v>4.8961979172824037</v>
      </c>
      <c r="AN44">
        <v>0.98508909292423286</v>
      </c>
      <c r="AO44">
        <v>0</v>
      </c>
      <c r="AP44">
        <v>0.35713547002051099</v>
      </c>
      <c r="AQ44">
        <v>0</v>
      </c>
      <c r="AR44">
        <v>16.415391358797745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22.676303807664397</v>
      </c>
      <c r="BB44">
        <f t="shared" si="0"/>
        <v>519.81900259579038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0.36527572873417646</v>
      </c>
      <c r="L45">
        <v>222.13743281199351</v>
      </c>
      <c r="M45">
        <v>24.159263581949343</v>
      </c>
      <c r="N45">
        <v>18.299751018297222</v>
      </c>
      <c r="O45">
        <v>0</v>
      </c>
      <c r="P45">
        <v>43.152557625277694</v>
      </c>
      <c r="Q45">
        <v>0</v>
      </c>
      <c r="R45">
        <v>0</v>
      </c>
      <c r="S45">
        <v>4.3103971694044496</v>
      </c>
      <c r="T45">
        <v>0</v>
      </c>
      <c r="U45">
        <v>54.049789226513319</v>
      </c>
      <c r="V45">
        <v>6.4172544710154291</v>
      </c>
      <c r="W45">
        <v>13.162390733207921</v>
      </c>
      <c r="X45">
        <v>45.700709068213307</v>
      </c>
      <c r="Y45">
        <v>0</v>
      </c>
      <c r="Z45">
        <v>2.0302213041118766</v>
      </c>
      <c r="AA45">
        <v>13.056535499478189</v>
      </c>
      <c r="AB45">
        <v>12.240423875785847</v>
      </c>
      <c r="AC45">
        <v>9.0034806472917968</v>
      </c>
      <c r="AD45">
        <v>5.6474133848883312</v>
      </c>
      <c r="AE45">
        <v>15.310748293780003</v>
      </c>
      <c r="AF45">
        <v>2.5045751127363802</v>
      </c>
      <c r="AG45">
        <v>12.373373947401376</v>
      </c>
      <c r="AH45">
        <v>0</v>
      </c>
      <c r="AI45">
        <v>0</v>
      </c>
      <c r="AJ45">
        <v>0</v>
      </c>
      <c r="AK45">
        <v>15.919899064349822</v>
      </c>
      <c r="AL45">
        <v>0</v>
      </c>
      <c r="AM45">
        <v>4.8961979172824037</v>
      </c>
      <c r="AN45">
        <v>0.98508909292423286</v>
      </c>
      <c r="AO45">
        <v>0</v>
      </c>
      <c r="AP45">
        <v>0.35713547002051099</v>
      </c>
      <c r="AQ45">
        <v>0</v>
      </c>
      <c r="AR45">
        <v>16.415391358797745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22.676303807664397</v>
      </c>
      <c r="BB45">
        <f t="shared" si="0"/>
        <v>519.81900259579038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0.36527572873417646</v>
      </c>
      <c r="L46">
        <v>222.13743281199351</v>
      </c>
      <c r="M46">
        <v>24.159263581949343</v>
      </c>
      <c r="N46">
        <v>18.299751018297222</v>
      </c>
      <c r="O46">
        <v>0</v>
      </c>
      <c r="P46">
        <v>43.152557625277694</v>
      </c>
      <c r="Q46">
        <v>0</v>
      </c>
      <c r="R46">
        <v>0</v>
      </c>
      <c r="S46">
        <v>4.3103971694044496</v>
      </c>
      <c r="T46">
        <v>0</v>
      </c>
      <c r="U46">
        <v>54.049789226513319</v>
      </c>
      <c r="V46">
        <v>6.4172544710154291</v>
      </c>
      <c r="W46">
        <v>13.162390733207921</v>
      </c>
      <c r="X46">
        <v>45.700709068213307</v>
      </c>
      <c r="Y46">
        <v>0</v>
      </c>
      <c r="Z46">
        <v>2.0302213041118766</v>
      </c>
      <c r="AA46">
        <v>13.056535499478189</v>
      </c>
      <c r="AB46">
        <v>12.240423875785847</v>
      </c>
      <c r="AC46">
        <v>9.0034806472917968</v>
      </c>
      <c r="AD46">
        <v>2.8237063980901684</v>
      </c>
      <c r="AE46">
        <v>15.310748293780003</v>
      </c>
      <c r="AF46">
        <v>2.5045751127363802</v>
      </c>
      <c r="AG46">
        <v>12.373373947401376</v>
      </c>
      <c r="AH46">
        <v>0</v>
      </c>
      <c r="AI46">
        <v>0</v>
      </c>
      <c r="AJ46">
        <v>0</v>
      </c>
      <c r="AK46">
        <v>15.919899064349822</v>
      </c>
      <c r="AL46">
        <v>0</v>
      </c>
      <c r="AM46">
        <v>4.8961979172824037</v>
      </c>
      <c r="AN46">
        <v>0.98508909292423286</v>
      </c>
      <c r="AO46">
        <v>0</v>
      </c>
      <c r="AP46">
        <v>0.35713547002051099</v>
      </c>
      <c r="AQ46">
        <v>0</v>
      </c>
      <c r="AR46">
        <v>15.218435738885409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22.508240110703898</v>
      </c>
      <c r="BB46">
        <f t="shared" si="0"/>
        <v>515.96640368604039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0.19828396836658263</v>
      </c>
      <c r="L47">
        <v>222.13743281199351</v>
      </c>
      <c r="M47">
        <v>24.159263581949343</v>
      </c>
      <c r="N47">
        <v>18.299751018297222</v>
      </c>
      <c r="O47">
        <v>0</v>
      </c>
      <c r="P47">
        <v>43.152557625277694</v>
      </c>
      <c r="Q47">
        <v>0</v>
      </c>
      <c r="R47">
        <v>13.134287212410651</v>
      </c>
      <c r="S47">
        <v>4.2062839185321046</v>
      </c>
      <c r="T47">
        <v>0</v>
      </c>
      <c r="U47">
        <v>54.049789226513319</v>
      </c>
      <c r="V47">
        <v>6.4172544710154291</v>
      </c>
      <c r="W47">
        <v>13.162390733207921</v>
      </c>
      <c r="X47">
        <v>45.700709068213307</v>
      </c>
      <c r="Y47">
        <v>0</v>
      </c>
      <c r="Z47">
        <v>2.0302213041118766</v>
      </c>
      <c r="AA47">
        <v>13.056535499478189</v>
      </c>
      <c r="AB47">
        <v>12.240423875785847</v>
      </c>
      <c r="AC47">
        <v>9.0034806472917968</v>
      </c>
      <c r="AD47">
        <v>2.8237063980901684</v>
      </c>
      <c r="AE47">
        <v>15.310748293780003</v>
      </c>
      <c r="AF47">
        <v>2.5045751127363802</v>
      </c>
      <c r="AG47">
        <v>12.373373947401376</v>
      </c>
      <c r="AH47">
        <v>0</v>
      </c>
      <c r="AI47">
        <v>0</v>
      </c>
      <c r="AJ47">
        <v>0</v>
      </c>
      <c r="AK47">
        <v>15.919899064349822</v>
      </c>
      <c r="AL47">
        <v>0</v>
      </c>
      <c r="AM47">
        <v>4.8961979172824037</v>
      </c>
      <c r="AN47">
        <v>0.98508909292423286</v>
      </c>
      <c r="AO47">
        <v>0</v>
      </c>
      <c r="AP47">
        <v>0.35713547002051099</v>
      </c>
      <c r="AQ47">
        <v>0</v>
      </c>
      <c r="AR47">
        <v>15.218435738885409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23.04592112671283</v>
      </c>
      <c r="BB47">
        <f t="shared" si="0"/>
        <v>528.29190487120218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0.19828396836658263</v>
      </c>
      <c r="L48">
        <v>222.13743281199351</v>
      </c>
      <c r="M48">
        <v>24.159263581949343</v>
      </c>
      <c r="N48">
        <v>18.299751018297222</v>
      </c>
      <c r="O48">
        <v>0</v>
      </c>
      <c r="P48">
        <v>43.152557625277694</v>
      </c>
      <c r="Q48">
        <v>0</v>
      </c>
      <c r="R48">
        <v>13.134287212410651</v>
      </c>
      <c r="S48">
        <v>4.2062839185321046</v>
      </c>
      <c r="T48">
        <v>0</v>
      </c>
      <c r="U48">
        <v>54.049789226513319</v>
      </c>
      <c r="V48">
        <v>6.4172544710154291</v>
      </c>
      <c r="W48">
        <v>13.162390733207921</v>
      </c>
      <c r="X48">
        <v>45.700709068213307</v>
      </c>
      <c r="Y48">
        <v>0</v>
      </c>
      <c r="Z48">
        <v>2.0302213041118766</v>
      </c>
      <c r="AA48">
        <v>13.056535499478189</v>
      </c>
      <c r="AB48">
        <v>12.240423875785847</v>
      </c>
      <c r="AC48">
        <v>9.0034806472917968</v>
      </c>
      <c r="AD48">
        <v>2.8237063980901684</v>
      </c>
      <c r="AE48">
        <v>15.310748293780003</v>
      </c>
      <c r="AF48">
        <v>2.5045751127363802</v>
      </c>
      <c r="AG48">
        <v>12.373373947401376</v>
      </c>
      <c r="AH48">
        <v>0</v>
      </c>
      <c r="AI48">
        <v>0</v>
      </c>
      <c r="AJ48">
        <v>0</v>
      </c>
      <c r="AK48">
        <v>15.919899064349822</v>
      </c>
      <c r="AL48">
        <v>0</v>
      </c>
      <c r="AM48">
        <v>4.8961979172824037</v>
      </c>
      <c r="AN48">
        <v>0.98508909292423286</v>
      </c>
      <c r="AO48">
        <v>0</v>
      </c>
      <c r="AP48">
        <v>0.35713547002051099</v>
      </c>
      <c r="AQ48">
        <v>0</v>
      </c>
      <c r="AR48">
        <v>15.218435738885409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23.04592112671283</v>
      </c>
      <c r="BB48">
        <f t="shared" si="0"/>
        <v>528.29190487120218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0.16697583733930119</v>
      </c>
      <c r="L49">
        <v>292.80738294400959</v>
      </c>
      <c r="M49">
        <v>24.159263581949343</v>
      </c>
      <c r="N49">
        <v>18.299751018297222</v>
      </c>
      <c r="O49">
        <v>0</v>
      </c>
      <c r="P49">
        <v>43.152557625277694</v>
      </c>
      <c r="Q49">
        <v>0</v>
      </c>
      <c r="R49">
        <v>13.134287212410651</v>
      </c>
      <c r="S49">
        <v>4.2057073265753315</v>
      </c>
      <c r="T49">
        <v>0</v>
      </c>
      <c r="U49">
        <v>54.049789226513319</v>
      </c>
      <c r="V49">
        <v>6.4172544710154291</v>
      </c>
      <c r="W49">
        <v>13.164387958567566</v>
      </c>
      <c r="X49">
        <v>45.700709068213307</v>
      </c>
      <c r="Y49">
        <v>0</v>
      </c>
      <c r="Z49">
        <v>2.0302213041118766</v>
      </c>
      <c r="AA49">
        <v>13.056535499478189</v>
      </c>
      <c r="AB49">
        <v>12.240423875785847</v>
      </c>
      <c r="AC49">
        <v>9.0034806472917968</v>
      </c>
      <c r="AD49">
        <v>2.8237063980901684</v>
      </c>
      <c r="AE49">
        <v>15.310748293780003</v>
      </c>
      <c r="AF49">
        <v>2.5045751127363802</v>
      </c>
      <c r="AG49">
        <v>12.373373947401376</v>
      </c>
      <c r="AH49">
        <v>0</v>
      </c>
      <c r="AI49">
        <v>0</v>
      </c>
      <c r="AJ49">
        <v>0</v>
      </c>
      <c r="AK49">
        <v>15.919899064349822</v>
      </c>
      <c r="AL49">
        <v>0</v>
      </c>
      <c r="AM49">
        <v>4.8961979172824037</v>
      </c>
      <c r="AN49">
        <v>0.98508909292423286</v>
      </c>
      <c r="AO49">
        <v>0</v>
      </c>
      <c r="AP49">
        <v>0.35713547002051099</v>
      </c>
      <c r="AQ49">
        <v>0</v>
      </c>
      <c r="AR49">
        <v>15.218435738885409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25.99867574483039</v>
      </c>
      <c r="BB49">
        <f t="shared" si="0"/>
        <v>595.97921288747625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0.16697583733930119</v>
      </c>
      <c r="L50">
        <v>292.80738294400959</v>
      </c>
      <c r="M50">
        <v>24.159263581949343</v>
      </c>
      <c r="N50">
        <v>18.299751018297222</v>
      </c>
      <c r="O50">
        <v>0</v>
      </c>
      <c r="P50">
        <v>43.152557625277694</v>
      </c>
      <c r="Q50">
        <v>0</v>
      </c>
      <c r="R50">
        <v>13.134287212410651</v>
      </c>
      <c r="S50">
        <v>4.2057073265753315</v>
      </c>
      <c r="T50">
        <v>0</v>
      </c>
      <c r="U50">
        <v>54.049789226513319</v>
      </c>
      <c r="V50">
        <v>6.4172544710154291</v>
      </c>
      <c r="W50">
        <v>13.164387958567566</v>
      </c>
      <c r="X50">
        <v>45.700709068213307</v>
      </c>
      <c r="Y50">
        <v>0</v>
      </c>
      <c r="Z50">
        <v>2.0302213041118766</v>
      </c>
      <c r="AA50">
        <v>13.056535499478189</v>
      </c>
      <c r="AB50">
        <v>12.240423875785847</v>
      </c>
      <c r="AC50">
        <v>9.0034806472917968</v>
      </c>
      <c r="AD50">
        <v>2.8237063980901684</v>
      </c>
      <c r="AE50">
        <v>15.310748293780003</v>
      </c>
      <c r="AF50">
        <v>2.5045751127363802</v>
      </c>
      <c r="AG50">
        <v>12.373373947401376</v>
      </c>
      <c r="AH50">
        <v>0</v>
      </c>
      <c r="AI50">
        <v>0</v>
      </c>
      <c r="AJ50">
        <v>0</v>
      </c>
      <c r="AK50">
        <v>15.919899064349822</v>
      </c>
      <c r="AL50">
        <v>0</v>
      </c>
      <c r="AM50">
        <v>4.8961979172824037</v>
      </c>
      <c r="AN50">
        <v>0.98508909292423286</v>
      </c>
      <c r="AO50">
        <v>0</v>
      </c>
      <c r="AP50">
        <v>0.35713547002051099</v>
      </c>
      <c r="AQ50">
        <v>0</v>
      </c>
      <c r="AR50">
        <v>15.218435738885409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25.99867574483039</v>
      </c>
      <c r="BB50">
        <f t="shared" si="0"/>
        <v>595.97921288747625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292.81603286626847</v>
      </c>
      <c r="M51">
        <v>24.159263581949343</v>
      </c>
      <c r="N51">
        <v>18.299751018297222</v>
      </c>
      <c r="O51">
        <v>0</v>
      </c>
      <c r="P51">
        <v>43.152557625277694</v>
      </c>
      <c r="Q51">
        <v>0</v>
      </c>
      <c r="R51">
        <v>13.134287212410651</v>
      </c>
      <c r="S51">
        <v>2.2975776577549341</v>
      </c>
      <c r="T51">
        <v>0</v>
      </c>
      <c r="U51">
        <v>54.049789226513319</v>
      </c>
      <c r="V51">
        <v>6.4172544710154291</v>
      </c>
      <c r="W51">
        <v>13.164387958567566</v>
      </c>
      <c r="X51">
        <v>45.700709068213307</v>
      </c>
      <c r="Y51">
        <v>0</v>
      </c>
      <c r="Z51">
        <v>2.0302213041118766</v>
      </c>
      <c r="AA51">
        <v>13.056535499478189</v>
      </c>
      <c r="AB51">
        <v>12.240423875785847</v>
      </c>
      <c r="AC51">
        <v>9.0034806472917968</v>
      </c>
      <c r="AD51">
        <v>2.8237063980901684</v>
      </c>
      <c r="AE51">
        <v>15.310748293780003</v>
      </c>
      <c r="AF51">
        <v>1.893702960100188</v>
      </c>
      <c r="AG51">
        <v>12.373373947401376</v>
      </c>
      <c r="AH51">
        <v>0</v>
      </c>
      <c r="AI51">
        <v>0</v>
      </c>
      <c r="AJ51">
        <v>0</v>
      </c>
      <c r="AK51">
        <v>15.919899064349822</v>
      </c>
      <c r="AL51">
        <v>0</v>
      </c>
      <c r="AM51">
        <v>4.8961979172824037</v>
      </c>
      <c r="AN51">
        <v>0.98508909292423286</v>
      </c>
      <c r="AO51">
        <v>0</v>
      </c>
      <c r="AP51">
        <v>0</v>
      </c>
      <c r="AQ51">
        <v>0</v>
      </c>
      <c r="AR51">
        <v>15.218435738885409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25.871835182796289</v>
      </c>
      <c r="BB51">
        <f t="shared" si="0"/>
        <v>593.07159024295299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292.81603286626847</v>
      </c>
      <c r="M52">
        <v>24.159263581949343</v>
      </c>
      <c r="N52">
        <v>18.299751018297222</v>
      </c>
      <c r="O52">
        <v>0</v>
      </c>
      <c r="P52">
        <v>43.152557625277694</v>
      </c>
      <c r="Q52">
        <v>0</v>
      </c>
      <c r="R52">
        <v>13.134287212410651</v>
      </c>
      <c r="S52">
        <v>2.2975776577549341</v>
      </c>
      <c r="T52">
        <v>0</v>
      </c>
      <c r="U52">
        <v>54.049789226513319</v>
      </c>
      <c r="V52">
        <v>6.4172544710154291</v>
      </c>
      <c r="W52">
        <v>13.164387958567566</v>
      </c>
      <c r="X52">
        <v>45.700709068213307</v>
      </c>
      <c r="Y52">
        <v>0</v>
      </c>
      <c r="Z52">
        <v>2.0302213041118766</v>
      </c>
      <c r="AA52">
        <v>13.056535499478189</v>
      </c>
      <c r="AB52">
        <v>12.240423875785847</v>
      </c>
      <c r="AC52">
        <v>9.0034806472917968</v>
      </c>
      <c r="AD52">
        <v>2.8237063980901684</v>
      </c>
      <c r="AE52">
        <v>15.310748293780003</v>
      </c>
      <c r="AF52">
        <v>1.893702960100188</v>
      </c>
      <c r="AG52">
        <v>12.373373947401376</v>
      </c>
      <c r="AH52">
        <v>0</v>
      </c>
      <c r="AI52">
        <v>0</v>
      </c>
      <c r="AJ52">
        <v>0</v>
      </c>
      <c r="AK52">
        <v>15.919899064349822</v>
      </c>
      <c r="AL52">
        <v>0</v>
      </c>
      <c r="AM52">
        <v>4.8961979172824037</v>
      </c>
      <c r="AN52">
        <v>0.98508909292423286</v>
      </c>
      <c r="AO52">
        <v>0</v>
      </c>
      <c r="AP52">
        <v>0</v>
      </c>
      <c r="AQ52">
        <v>0</v>
      </c>
      <c r="AR52">
        <v>15.218435738885409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25.871835182796289</v>
      </c>
      <c r="BB52">
        <f t="shared" si="0"/>
        <v>593.07159024295299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0.32352362228818954</v>
      </c>
      <c r="L53">
        <v>292.81403242145046</v>
      </c>
      <c r="M53">
        <v>24.159263581949343</v>
      </c>
      <c r="N53">
        <v>18.299751018297222</v>
      </c>
      <c r="O53">
        <v>0</v>
      </c>
      <c r="P53">
        <v>43.152557625277694</v>
      </c>
      <c r="Q53">
        <v>0</v>
      </c>
      <c r="R53">
        <v>13.134287212410651</v>
      </c>
      <c r="S53">
        <v>4.3115819330193883</v>
      </c>
      <c r="T53">
        <v>0</v>
      </c>
      <c r="U53">
        <v>54.049789226513319</v>
      </c>
      <c r="V53">
        <v>6.4172544710154291</v>
      </c>
      <c r="W53">
        <v>13.164387958567566</v>
      </c>
      <c r="X53">
        <v>45.700709068213307</v>
      </c>
      <c r="Y53">
        <v>0</v>
      </c>
      <c r="Z53">
        <v>2.0302213041118766</v>
      </c>
      <c r="AA53">
        <v>13.056535499478189</v>
      </c>
      <c r="AB53">
        <v>12.240423875785847</v>
      </c>
      <c r="AC53">
        <v>9.0034806472917968</v>
      </c>
      <c r="AD53">
        <v>2.8237063980901684</v>
      </c>
      <c r="AE53">
        <v>15.310748293780003</v>
      </c>
      <c r="AF53">
        <v>1.893702960100188</v>
      </c>
      <c r="AG53">
        <v>12.373373947401376</v>
      </c>
      <c r="AH53">
        <v>0</v>
      </c>
      <c r="AI53">
        <v>0</v>
      </c>
      <c r="AJ53">
        <v>0</v>
      </c>
      <c r="AK53">
        <v>15.919899064349822</v>
      </c>
      <c r="AL53">
        <v>0</v>
      </c>
      <c r="AM53">
        <v>4.8961979172824037</v>
      </c>
      <c r="AN53">
        <v>0.98508909292423286</v>
      </c>
      <c r="AO53">
        <v>0</v>
      </c>
      <c r="AP53">
        <v>0</v>
      </c>
      <c r="AQ53">
        <v>0</v>
      </c>
      <c r="AR53">
        <v>15.218435738885409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25.969460230320585</v>
      </c>
      <c r="BB53">
        <f t="shared" si="0"/>
        <v>595.30949264816331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0.32352362228818954</v>
      </c>
      <c r="L54">
        <v>292.81403242145046</v>
      </c>
      <c r="M54">
        <v>24.159263581949343</v>
      </c>
      <c r="N54">
        <v>18.299751018297222</v>
      </c>
      <c r="O54">
        <v>0</v>
      </c>
      <c r="P54">
        <v>43.152557625277694</v>
      </c>
      <c r="Q54">
        <v>0</v>
      </c>
      <c r="R54">
        <v>13.134287212410651</v>
      </c>
      <c r="S54">
        <v>4.3115819330193883</v>
      </c>
      <c r="T54">
        <v>0</v>
      </c>
      <c r="U54">
        <v>54.049789226513319</v>
      </c>
      <c r="V54">
        <v>6.4172544710154291</v>
      </c>
      <c r="W54">
        <v>13.164387958567566</v>
      </c>
      <c r="X54">
        <v>45.700709068213307</v>
      </c>
      <c r="Y54">
        <v>0</v>
      </c>
      <c r="Z54">
        <v>2.0302213041118766</v>
      </c>
      <c r="AA54">
        <v>13.056535499478189</v>
      </c>
      <c r="AB54">
        <v>12.240423875785847</v>
      </c>
      <c r="AC54">
        <v>9.0034806472917968</v>
      </c>
      <c r="AD54">
        <v>0</v>
      </c>
      <c r="AE54">
        <v>15.310748293780003</v>
      </c>
      <c r="AF54">
        <v>1.893702960100188</v>
      </c>
      <c r="AG54">
        <v>12.373373947401376</v>
      </c>
      <c r="AH54">
        <v>0</v>
      </c>
      <c r="AI54">
        <v>0</v>
      </c>
      <c r="AJ54">
        <v>0</v>
      </c>
      <c r="AK54">
        <v>15.919899064349822</v>
      </c>
      <c r="AL54">
        <v>0</v>
      </c>
      <c r="AM54">
        <v>4.8961979172824037</v>
      </c>
      <c r="AN54">
        <v>0.98508909292423286</v>
      </c>
      <c r="AO54">
        <v>0</v>
      </c>
      <c r="AP54">
        <v>0</v>
      </c>
      <c r="AQ54">
        <v>0</v>
      </c>
      <c r="AR54">
        <v>16.415391358797745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25.901462047792755</v>
      </c>
      <c r="BB54">
        <f t="shared" si="0"/>
        <v>593.75074005251315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353.39643449995532</v>
      </c>
      <c r="M55">
        <v>24.159263581949343</v>
      </c>
      <c r="N55">
        <v>18.299751018297222</v>
      </c>
      <c r="O55">
        <v>0</v>
      </c>
      <c r="P55">
        <v>43.152557625277694</v>
      </c>
      <c r="Q55">
        <v>0</v>
      </c>
      <c r="R55">
        <v>13.134287212410651</v>
      </c>
      <c r="S55">
        <v>4.3115819330193883</v>
      </c>
      <c r="T55">
        <v>0</v>
      </c>
      <c r="U55">
        <v>54.049789226513319</v>
      </c>
      <c r="V55">
        <v>2.0140591227052251</v>
      </c>
      <c r="W55">
        <v>5.0490181680664517</v>
      </c>
      <c r="X55">
        <v>10.154666146431119</v>
      </c>
      <c r="Y55">
        <v>0</v>
      </c>
      <c r="Z55">
        <v>2.0302213041118766</v>
      </c>
      <c r="AA55">
        <v>13.056535499478189</v>
      </c>
      <c r="AB55">
        <v>12.240423875785847</v>
      </c>
      <c r="AC55">
        <v>9.0034806472917968</v>
      </c>
      <c r="AD55">
        <v>0</v>
      </c>
      <c r="AE55">
        <v>15.310748293780003</v>
      </c>
      <c r="AF55">
        <v>1.893702960100188</v>
      </c>
      <c r="AG55">
        <v>12.373373947401376</v>
      </c>
      <c r="AH55">
        <v>0</v>
      </c>
      <c r="AI55">
        <v>0</v>
      </c>
      <c r="AJ55">
        <v>0</v>
      </c>
      <c r="AK55">
        <v>15.919899064349822</v>
      </c>
      <c r="AL55">
        <v>0</v>
      </c>
      <c r="AM55">
        <v>4.8961979172824037</v>
      </c>
      <c r="AN55">
        <v>0.98508909292423286</v>
      </c>
      <c r="AO55">
        <v>0</v>
      </c>
      <c r="AP55">
        <v>0.47618051996831251</v>
      </c>
      <c r="AQ55">
        <v>0</v>
      </c>
      <c r="AR55">
        <v>16.415391358797745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26.431086896064492</v>
      </c>
      <c r="BB55">
        <f t="shared" si="0"/>
        <v>605.8915661198331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353.39643449995532</v>
      </c>
      <c r="M56">
        <v>24.159263581949343</v>
      </c>
      <c r="N56">
        <v>18.299751018297222</v>
      </c>
      <c r="O56">
        <v>0</v>
      </c>
      <c r="P56">
        <v>43.152557625277694</v>
      </c>
      <c r="Q56">
        <v>0</v>
      </c>
      <c r="R56">
        <v>13.134287212410651</v>
      </c>
      <c r="S56">
        <v>4.3115819330193883</v>
      </c>
      <c r="T56">
        <v>0</v>
      </c>
      <c r="U56">
        <v>54.049789226513319</v>
      </c>
      <c r="V56">
        <v>2.0140591227052251</v>
      </c>
      <c r="W56">
        <v>5.0490181680664517</v>
      </c>
      <c r="X56">
        <v>10.092993106991969</v>
      </c>
      <c r="Y56">
        <v>0</v>
      </c>
      <c r="Z56">
        <v>2.0302213041118766</v>
      </c>
      <c r="AA56">
        <v>13.056535499478189</v>
      </c>
      <c r="AB56">
        <v>12.240423875785847</v>
      </c>
      <c r="AC56">
        <v>9.0034806472917968</v>
      </c>
      <c r="AD56">
        <v>0</v>
      </c>
      <c r="AE56">
        <v>15.310748293780003</v>
      </c>
      <c r="AF56">
        <v>1.893702960100188</v>
      </c>
      <c r="AG56">
        <v>12.373373947401376</v>
      </c>
      <c r="AH56">
        <v>0</v>
      </c>
      <c r="AI56">
        <v>0</v>
      </c>
      <c r="AJ56">
        <v>0</v>
      </c>
      <c r="AK56">
        <v>15.919899064349822</v>
      </c>
      <c r="AL56">
        <v>0</v>
      </c>
      <c r="AM56">
        <v>4.8961979172824037</v>
      </c>
      <c r="AN56">
        <v>0.98508909292423286</v>
      </c>
      <c r="AO56">
        <v>0</v>
      </c>
      <c r="AP56">
        <v>2.7380380698620734</v>
      </c>
      <c r="AQ56">
        <v>0</v>
      </c>
      <c r="AR56">
        <v>15.218435738885409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26.473021863689162</v>
      </c>
      <c r="BB56">
        <f t="shared" si="0"/>
        <v>606.85286004275065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0.32352362228818954</v>
      </c>
      <c r="L57">
        <v>353.39643449995532</v>
      </c>
      <c r="M57">
        <v>24.159263581949343</v>
      </c>
      <c r="N57">
        <v>18.299751018297222</v>
      </c>
      <c r="O57">
        <v>0</v>
      </c>
      <c r="P57">
        <v>43.152557625277694</v>
      </c>
      <c r="Q57">
        <v>0</v>
      </c>
      <c r="R57">
        <v>13.134287212410651</v>
      </c>
      <c r="S57">
        <v>4.3324196870687937</v>
      </c>
      <c r="T57">
        <v>0</v>
      </c>
      <c r="U57">
        <v>54.049789226513319</v>
      </c>
      <c r="V57">
        <v>2.0140591227052251</v>
      </c>
      <c r="W57">
        <v>5.0490181680664517</v>
      </c>
      <c r="X57">
        <v>10.092993106991969</v>
      </c>
      <c r="Y57">
        <v>0</v>
      </c>
      <c r="Z57">
        <v>0</v>
      </c>
      <c r="AA57">
        <v>13.056535499478189</v>
      </c>
      <c r="AB57">
        <v>12.240423875785847</v>
      </c>
      <c r="AC57">
        <v>9.0034806472917968</v>
      </c>
      <c r="AD57">
        <v>0</v>
      </c>
      <c r="AE57">
        <v>15.310748293780003</v>
      </c>
      <c r="AF57">
        <v>1.893702960100188</v>
      </c>
      <c r="AG57">
        <v>12.373373947401376</v>
      </c>
      <c r="AH57">
        <v>0</v>
      </c>
      <c r="AI57">
        <v>0</v>
      </c>
      <c r="AJ57">
        <v>0</v>
      </c>
      <c r="AK57">
        <v>15.919899064349822</v>
      </c>
      <c r="AL57">
        <v>0</v>
      </c>
      <c r="AM57">
        <v>4.8961979172824037</v>
      </c>
      <c r="AN57">
        <v>0.98508909292423286</v>
      </c>
      <c r="AO57">
        <v>0</v>
      </c>
      <c r="AP57">
        <v>2.7380380698620734</v>
      </c>
      <c r="AQ57">
        <v>0</v>
      </c>
      <c r="AR57">
        <v>15.218435738885409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26.402552918708196</v>
      </c>
      <c r="BB57">
        <f t="shared" si="0"/>
        <v>605.23746905995722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0.32352362228818954</v>
      </c>
      <c r="L58">
        <v>353.39643449995532</v>
      </c>
      <c r="M58">
        <v>24.159263581949343</v>
      </c>
      <c r="N58">
        <v>18.299751018297222</v>
      </c>
      <c r="O58">
        <v>0</v>
      </c>
      <c r="P58">
        <v>43.152557625277694</v>
      </c>
      <c r="Q58">
        <v>0</v>
      </c>
      <c r="R58">
        <v>13.134287212410651</v>
      </c>
      <c r="S58">
        <v>4.3324196870687937</v>
      </c>
      <c r="T58">
        <v>0</v>
      </c>
      <c r="U58">
        <v>54.049789226513319</v>
      </c>
      <c r="V58">
        <v>6.4172544710154291</v>
      </c>
      <c r="W58">
        <v>13.164387958567566</v>
      </c>
      <c r="X58">
        <v>45.700709068213307</v>
      </c>
      <c r="Y58">
        <v>0</v>
      </c>
      <c r="Z58">
        <v>0</v>
      </c>
      <c r="AA58">
        <v>13.056535499478189</v>
      </c>
      <c r="AB58">
        <v>12.240423875785847</v>
      </c>
      <c r="AC58">
        <v>9.0034806472917968</v>
      </c>
      <c r="AD58">
        <v>0</v>
      </c>
      <c r="AE58">
        <v>15.310748293780003</v>
      </c>
      <c r="AF58">
        <v>1.893702960100188</v>
      </c>
      <c r="AG58">
        <v>12.373373947401376</v>
      </c>
      <c r="AH58">
        <v>0</v>
      </c>
      <c r="AI58">
        <v>0</v>
      </c>
      <c r="AJ58">
        <v>0</v>
      </c>
      <c r="AK58">
        <v>15.919899064349822</v>
      </c>
      <c r="AL58">
        <v>0</v>
      </c>
      <c r="AM58">
        <v>4.8961979172824037</v>
      </c>
      <c r="AN58">
        <v>0.98508909292423286</v>
      </c>
      <c r="AO58">
        <v>0</v>
      </c>
      <c r="AP58">
        <v>2.7380380698620734</v>
      </c>
      <c r="AQ58">
        <v>0</v>
      </c>
      <c r="AR58">
        <v>15.218435738885409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28.414231468689557</v>
      </c>
      <c r="BB58">
        <f t="shared" si="0"/>
        <v>651.35207161000858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9.4972811345827193</v>
      </c>
      <c r="L59">
        <v>421.64341931903988</v>
      </c>
      <c r="M59">
        <v>24.159263581949343</v>
      </c>
      <c r="N59">
        <v>18.299751018297222</v>
      </c>
      <c r="O59">
        <v>0</v>
      </c>
      <c r="P59">
        <v>43.152557625277694</v>
      </c>
      <c r="Q59">
        <v>6.7573653793986992</v>
      </c>
      <c r="R59">
        <v>13.134287212410651</v>
      </c>
      <c r="S59">
        <v>8.1747341246787197</v>
      </c>
      <c r="T59">
        <v>0</v>
      </c>
      <c r="U59">
        <v>54.049789226513319</v>
      </c>
      <c r="V59">
        <v>6.4172544710154291</v>
      </c>
      <c r="W59">
        <v>13.164387958567566</v>
      </c>
      <c r="X59">
        <v>45.700709068213307</v>
      </c>
      <c r="Y59">
        <v>0</v>
      </c>
      <c r="Z59">
        <v>0</v>
      </c>
      <c r="AA59">
        <v>13.056535499478189</v>
      </c>
      <c r="AB59">
        <v>12.240423875785847</v>
      </c>
      <c r="AC59">
        <v>9.0034806472917968</v>
      </c>
      <c r="AD59">
        <v>0</v>
      </c>
      <c r="AE59">
        <v>15.310748293780003</v>
      </c>
      <c r="AF59">
        <v>2.5045751127363802</v>
      </c>
      <c r="AG59">
        <v>12.373373947401376</v>
      </c>
      <c r="AH59">
        <v>0</v>
      </c>
      <c r="AI59">
        <v>0</v>
      </c>
      <c r="AJ59">
        <v>0</v>
      </c>
      <c r="AK59">
        <v>15.919899064349822</v>
      </c>
      <c r="AL59">
        <v>0</v>
      </c>
      <c r="AM59">
        <v>4.8961979172824037</v>
      </c>
      <c r="AN59">
        <v>0.98508909292423286</v>
      </c>
      <c r="AO59">
        <v>0</v>
      </c>
      <c r="AP59">
        <v>2.7380380698620734</v>
      </c>
      <c r="AQ59">
        <v>0</v>
      </c>
      <c r="AR59">
        <v>15.218435738885409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32.119019570472368</v>
      </c>
      <c r="BB59">
        <f t="shared" si="0"/>
        <v>736.27857780924967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9.4972811345827193</v>
      </c>
      <c r="L60">
        <v>454.36864601521461</v>
      </c>
      <c r="M60">
        <v>24.159263581949343</v>
      </c>
      <c r="N60">
        <v>18.299751018297222</v>
      </c>
      <c r="O60">
        <v>0</v>
      </c>
      <c r="P60">
        <v>43.152557625277694</v>
      </c>
      <c r="Q60">
        <v>6.7573653793986992</v>
      </c>
      <c r="R60">
        <v>13.134287212410651</v>
      </c>
      <c r="S60">
        <v>8.1747341246787197</v>
      </c>
      <c r="T60">
        <v>0</v>
      </c>
      <c r="U60">
        <v>54.049789226513319</v>
      </c>
      <c r="V60">
        <v>6.4172544710154291</v>
      </c>
      <c r="W60">
        <v>13.164387958567566</v>
      </c>
      <c r="X60">
        <v>45.700709068213307</v>
      </c>
      <c r="Y60">
        <v>0</v>
      </c>
      <c r="Z60">
        <v>0</v>
      </c>
      <c r="AA60">
        <v>13.056535499478189</v>
      </c>
      <c r="AB60">
        <v>12.240423875785847</v>
      </c>
      <c r="AC60">
        <v>9.0034806472917968</v>
      </c>
      <c r="AD60">
        <v>0</v>
      </c>
      <c r="AE60">
        <v>15.310748293780003</v>
      </c>
      <c r="AF60">
        <v>2.5045751127363802</v>
      </c>
      <c r="AG60">
        <v>12.373373947401376</v>
      </c>
      <c r="AH60">
        <v>0</v>
      </c>
      <c r="AI60">
        <v>0</v>
      </c>
      <c r="AJ60">
        <v>0</v>
      </c>
      <c r="AK60">
        <v>15.919899064349822</v>
      </c>
      <c r="AL60">
        <v>0</v>
      </c>
      <c r="AM60">
        <v>4.8961979172824037</v>
      </c>
      <c r="AN60">
        <v>0.98508909292423286</v>
      </c>
      <c r="AO60">
        <v>0</v>
      </c>
      <c r="AP60">
        <v>2.7777195397266032</v>
      </c>
      <c r="AQ60">
        <v>0</v>
      </c>
      <c r="AR60">
        <v>15.218435738885409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33.488592731812773</v>
      </c>
      <c r="BB60">
        <f t="shared" si="0"/>
        <v>767.6739128139485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9.4972811345827193</v>
      </c>
      <c r="L61">
        <v>454.36864601521461</v>
      </c>
      <c r="M61">
        <v>24.159263581949343</v>
      </c>
      <c r="N61">
        <v>18.299751018297222</v>
      </c>
      <c r="O61">
        <v>0</v>
      </c>
      <c r="P61">
        <v>43.152557625277694</v>
      </c>
      <c r="Q61">
        <v>6.7573653793986992</v>
      </c>
      <c r="R61">
        <v>13.134287212410651</v>
      </c>
      <c r="S61">
        <v>8.1747341246787197</v>
      </c>
      <c r="T61">
        <v>0</v>
      </c>
      <c r="U61">
        <v>54.049789226513319</v>
      </c>
      <c r="V61">
        <v>6.4172544710154291</v>
      </c>
      <c r="W61">
        <v>13.279167779544062</v>
      </c>
      <c r="X61">
        <v>45.700709068213307</v>
      </c>
      <c r="Y61">
        <v>0</v>
      </c>
      <c r="Z61">
        <v>0</v>
      </c>
      <c r="AA61">
        <v>13.056535499478189</v>
      </c>
      <c r="AB61">
        <v>12.240423875785847</v>
      </c>
      <c r="AC61">
        <v>9.0034806472917968</v>
      </c>
      <c r="AD61">
        <v>0</v>
      </c>
      <c r="AE61">
        <v>15.310748293780003</v>
      </c>
      <c r="AF61">
        <v>2.5045751127363802</v>
      </c>
      <c r="AG61">
        <v>12.373373947401376</v>
      </c>
      <c r="AH61">
        <v>0</v>
      </c>
      <c r="AI61">
        <v>0</v>
      </c>
      <c r="AJ61">
        <v>0</v>
      </c>
      <c r="AK61">
        <v>15.919899064349822</v>
      </c>
      <c r="AL61">
        <v>0</v>
      </c>
      <c r="AM61">
        <v>4.8961979172824037</v>
      </c>
      <c r="AN61">
        <v>0.98508909292423286</v>
      </c>
      <c r="AO61">
        <v>0</v>
      </c>
      <c r="AP61">
        <v>0.51586231000994853</v>
      </c>
      <c r="AQ61">
        <v>0</v>
      </c>
      <c r="AR61">
        <v>15.218435738885409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33.398844896127443</v>
      </c>
      <c r="BB61">
        <f t="shared" si="0"/>
        <v>765.61658324089376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9.4972811345827193</v>
      </c>
      <c r="L62">
        <v>454.36864601521461</v>
      </c>
      <c r="M62">
        <v>24.159263581949343</v>
      </c>
      <c r="N62">
        <v>18.299751018297222</v>
      </c>
      <c r="O62">
        <v>0</v>
      </c>
      <c r="P62">
        <v>43.152557625277694</v>
      </c>
      <c r="Q62">
        <v>6.7573653793986992</v>
      </c>
      <c r="R62">
        <v>13.134287212410651</v>
      </c>
      <c r="S62">
        <v>8.1747341246787197</v>
      </c>
      <c r="T62">
        <v>0</v>
      </c>
      <c r="U62">
        <v>54.049789226513319</v>
      </c>
      <c r="V62">
        <v>6.4172544710154291</v>
      </c>
      <c r="W62">
        <v>13.279167779544062</v>
      </c>
      <c r="X62">
        <v>45.700709068213307</v>
      </c>
      <c r="Y62">
        <v>0</v>
      </c>
      <c r="Z62">
        <v>0</v>
      </c>
      <c r="AA62">
        <v>13.056535499478189</v>
      </c>
      <c r="AB62">
        <v>12.240423875785847</v>
      </c>
      <c r="AC62">
        <v>9.0034806472917968</v>
      </c>
      <c r="AD62">
        <v>0</v>
      </c>
      <c r="AE62">
        <v>15.310748293780003</v>
      </c>
      <c r="AF62">
        <v>2.5045751127363802</v>
      </c>
      <c r="AG62">
        <v>12.373373947401376</v>
      </c>
      <c r="AH62">
        <v>0</v>
      </c>
      <c r="AI62">
        <v>0</v>
      </c>
      <c r="AJ62">
        <v>0</v>
      </c>
      <c r="AK62">
        <v>15.919899064349822</v>
      </c>
      <c r="AL62">
        <v>0</v>
      </c>
      <c r="AM62">
        <v>4.8961979172824037</v>
      </c>
      <c r="AN62">
        <v>0.98508909292423286</v>
      </c>
      <c r="AO62">
        <v>0</v>
      </c>
      <c r="AP62">
        <v>0</v>
      </c>
      <c r="AQ62">
        <v>0</v>
      </c>
      <c r="AR62">
        <v>15.218435738885409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33.377281851569023</v>
      </c>
      <c r="BB62">
        <f t="shared" si="0"/>
        <v>765.1222839754422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6.0009600032594799</v>
      </c>
      <c r="L63">
        <v>454.36864601521461</v>
      </c>
      <c r="M63">
        <v>24.159263581949343</v>
      </c>
      <c r="N63">
        <v>18.299751018297222</v>
      </c>
      <c r="O63">
        <v>0</v>
      </c>
      <c r="P63">
        <v>43.152557625277694</v>
      </c>
      <c r="Q63">
        <v>6.7573653793986992</v>
      </c>
      <c r="R63">
        <v>13.134287212410651</v>
      </c>
      <c r="S63">
        <v>8.1747341246787197</v>
      </c>
      <c r="T63">
        <v>0</v>
      </c>
      <c r="U63">
        <v>54.049789226513319</v>
      </c>
      <c r="V63">
        <v>6.4172544710154291</v>
      </c>
      <c r="W63">
        <v>13.279167779544062</v>
      </c>
      <c r="X63">
        <v>45.700709068213307</v>
      </c>
      <c r="Y63">
        <v>0</v>
      </c>
      <c r="Z63">
        <v>0</v>
      </c>
      <c r="AA63">
        <v>13.056535499478189</v>
      </c>
      <c r="AB63">
        <v>12.240423875785847</v>
      </c>
      <c r="AC63">
        <v>9.0034806472917968</v>
      </c>
      <c r="AD63">
        <v>2.6600137854831973</v>
      </c>
      <c r="AE63">
        <v>15.310748293780003</v>
      </c>
      <c r="AF63">
        <v>2.5045751127363802</v>
      </c>
      <c r="AG63">
        <v>12.373373947401376</v>
      </c>
      <c r="AH63">
        <v>0</v>
      </c>
      <c r="AI63">
        <v>0</v>
      </c>
      <c r="AJ63">
        <v>0</v>
      </c>
      <c r="AK63">
        <v>15.919899064349822</v>
      </c>
      <c r="AL63">
        <v>0</v>
      </c>
      <c r="AM63">
        <v>4.8961979172824037</v>
      </c>
      <c r="AN63">
        <v>0.98508909292423286</v>
      </c>
      <c r="AO63">
        <v>0</v>
      </c>
      <c r="AP63">
        <v>0.51586231000994853</v>
      </c>
      <c r="AQ63">
        <v>0</v>
      </c>
      <c r="AR63">
        <v>15.218435738885409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33.363887249071325</v>
      </c>
      <c r="BB63">
        <f t="shared" si="0"/>
        <v>764.8152335421097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8.9336435267354322</v>
      </c>
      <c r="L64">
        <v>454.36864601521461</v>
      </c>
      <c r="M64">
        <v>24.159263581949343</v>
      </c>
      <c r="N64">
        <v>18.299751018297222</v>
      </c>
      <c r="O64">
        <v>0</v>
      </c>
      <c r="P64">
        <v>43.152557625277694</v>
      </c>
      <c r="Q64">
        <v>6.7573653793986992</v>
      </c>
      <c r="R64">
        <v>13.134287212410651</v>
      </c>
      <c r="S64">
        <v>8.1747341246787197</v>
      </c>
      <c r="T64">
        <v>0</v>
      </c>
      <c r="U64">
        <v>54.049789226513319</v>
      </c>
      <c r="V64">
        <v>6.4172544710154291</v>
      </c>
      <c r="W64">
        <v>13.279167779544062</v>
      </c>
      <c r="X64">
        <v>45.700709068213307</v>
      </c>
      <c r="Y64">
        <v>0</v>
      </c>
      <c r="Z64">
        <v>0</v>
      </c>
      <c r="AA64">
        <v>13.056535499478189</v>
      </c>
      <c r="AB64">
        <v>12.240423875785847</v>
      </c>
      <c r="AC64">
        <v>9.0034806472917968</v>
      </c>
      <c r="AD64">
        <v>2.8237063980901684</v>
      </c>
      <c r="AE64">
        <v>15.310748293780003</v>
      </c>
      <c r="AF64">
        <v>2.5045751127363802</v>
      </c>
      <c r="AG64">
        <v>12.373373947401376</v>
      </c>
      <c r="AH64">
        <v>6.2126135832811515</v>
      </c>
      <c r="AI64">
        <v>0</v>
      </c>
      <c r="AJ64">
        <v>0</v>
      </c>
      <c r="AK64">
        <v>15.919899064349822</v>
      </c>
      <c r="AL64">
        <v>0</v>
      </c>
      <c r="AM64">
        <v>4.8961979172824037</v>
      </c>
      <c r="AN64">
        <v>0.98508909292423286</v>
      </c>
      <c r="AO64">
        <v>0</v>
      </c>
      <c r="AP64">
        <v>0.51586231000994853</v>
      </c>
      <c r="AQ64">
        <v>0</v>
      </c>
      <c r="AR64">
        <v>15.218435738885409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33.753003019340738</v>
      </c>
      <c r="BB64">
        <f t="shared" si="0"/>
        <v>773.7351074912043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6.0634376631239189</v>
      </c>
      <c r="L65">
        <v>353.39823638369126</v>
      </c>
      <c r="M65">
        <v>24.159263581949343</v>
      </c>
      <c r="N65">
        <v>18.299751018297222</v>
      </c>
      <c r="O65">
        <v>0</v>
      </c>
      <c r="P65">
        <v>43.152557625277694</v>
      </c>
      <c r="Q65">
        <v>0</v>
      </c>
      <c r="R65">
        <v>13.134287212410651</v>
      </c>
      <c r="S65">
        <v>2.1310245014579774</v>
      </c>
      <c r="T65">
        <v>0</v>
      </c>
      <c r="U65">
        <v>54.049789226513319</v>
      </c>
      <c r="V65">
        <v>6.4172544710154291</v>
      </c>
      <c r="W65">
        <v>13.279167779544062</v>
      </c>
      <c r="X65">
        <v>45.700709068213307</v>
      </c>
      <c r="Y65">
        <v>0</v>
      </c>
      <c r="Z65">
        <v>0</v>
      </c>
      <c r="AA65">
        <v>13.056535499478189</v>
      </c>
      <c r="AB65">
        <v>12.240423875785847</v>
      </c>
      <c r="AC65">
        <v>9.0034806472917968</v>
      </c>
      <c r="AD65">
        <v>2.8237063980901684</v>
      </c>
      <c r="AE65">
        <v>15.310748293780003</v>
      </c>
      <c r="AF65">
        <v>2.5045751127363802</v>
      </c>
      <c r="AG65">
        <v>12.373373947401376</v>
      </c>
      <c r="AH65">
        <v>12.425227480171156</v>
      </c>
      <c r="AI65">
        <v>0</v>
      </c>
      <c r="AJ65">
        <v>0</v>
      </c>
      <c r="AK65">
        <v>15.919899064349822</v>
      </c>
      <c r="AL65">
        <v>0</v>
      </c>
      <c r="AM65">
        <v>4.8961979172824037</v>
      </c>
      <c r="AN65">
        <v>0.98508909292423286</v>
      </c>
      <c r="AO65">
        <v>0</v>
      </c>
      <c r="AP65">
        <v>2.7777195397266032</v>
      </c>
      <c r="AQ65">
        <v>0</v>
      </c>
      <c r="AR65">
        <v>15.218435738885409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29.231613249626758</v>
      </c>
      <c r="BB65">
        <f t="shared" si="0"/>
        <v>670.08927788977087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6.0634376631239189</v>
      </c>
      <c r="L66">
        <v>353.39823638369126</v>
      </c>
      <c r="M66">
        <v>24.159263581949343</v>
      </c>
      <c r="N66">
        <v>18.299751018297222</v>
      </c>
      <c r="O66">
        <v>0</v>
      </c>
      <c r="P66">
        <v>43.152557625277694</v>
      </c>
      <c r="Q66">
        <v>0</v>
      </c>
      <c r="R66">
        <v>13.134287212410651</v>
      </c>
      <c r="S66">
        <v>2.1310245014579774</v>
      </c>
      <c r="T66">
        <v>0</v>
      </c>
      <c r="U66">
        <v>54.049789226513319</v>
      </c>
      <c r="V66">
        <v>6.4172544710154291</v>
      </c>
      <c r="W66">
        <v>13.279167779544062</v>
      </c>
      <c r="X66">
        <v>45.700709068213307</v>
      </c>
      <c r="Y66">
        <v>0</v>
      </c>
      <c r="Z66">
        <v>0</v>
      </c>
      <c r="AA66">
        <v>13.056535499478189</v>
      </c>
      <c r="AB66">
        <v>12.240423875785847</v>
      </c>
      <c r="AC66">
        <v>9.0034806472917968</v>
      </c>
      <c r="AD66">
        <v>2.8237063980901684</v>
      </c>
      <c r="AE66">
        <v>15.310748293780003</v>
      </c>
      <c r="AF66">
        <v>2.5045751127363802</v>
      </c>
      <c r="AG66">
        <v>12.373373947401376</v>
      </c>
      <c r="AH66">
        <v>21.744148011897305</v>
      </c>
      <c r="AI66">
        <v>0</v>
      </c>
      <c r="AJ66">
        <v>0</v>
      </c>
      <c r="AK66">
        <v>15.919899064349822</v>
      </c>
      <c r="AL66">
        <v>0</v>
      </c>
      <c r="AM66">
        <v>4.8961979172824037</v>
      </c>
      <c r="AN66">
        <v>0.98508909292423286</v>
      </c>
      <c r="AO66">
        <v>0</v>
      </c>
      <c r="AP66">
        <v>2.7777195397266032</v>
      </c>
      <c r="AQ66">
        <v>0</v>
      </c>
      <c r="AR66">
        <v>15.218435738885409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29.621144127852908</v>
      </c>
      <c r="BB66">
        <f t="shared" si="0"/>
        <v>679.01866754327091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6.0634376631239189</v>
      </c>
      <c r="L67">
        <v>353.400420334839</v>
      </c>
      <c r="M67">
        <v>24.159263581949343</v>
      </c>
      <c r="N67">
        <v>18.299751018297222</v>
      </c>
      <c r="O67">
        <v>0</v>
      </c>
      <c r="P67">
        <v>43.152557625277694</v>
      </c>
      <c r="Q67">
        <v>0</v>
      </c>
      <c r="R67">
        <v>10.338426233120694</v>
      </c>
      <c r="S67">
        <v>0</v>
      </c>
      <c r="T67">
        <v>0</v>
      </c>
      <c r="U67">
        <v>54.049789226513319</v>
      </c>
      <c r="V67">
        <v>6.4167002916289686</v>
      </c>
      <c r="W67">
        <v>13.218381353273623</v>
      </c>
      <c r="X67">
        <v>45.700709068213307</v>
      </c>
      <c r="Y67">
        <v>0</v>
      </c>
      <c r="Z67">
        <v>0</v>
      </c>
      <c r="AA67">
        <v>13.056535499478189</v>
      </c>
      <c r="AB67">
        <v>12.240423875785847</v>
      </c>
      <c r="AC67">
        <v>9.0034806472917968</v>
      </c>
      <c r="AD67">
        <v>2.8237063980901684</v>
      </c>
      <c r="AE67">
        <v>15.310748293780003</v>
      </c>
      <c r="AF67">
        <v>2.5045751127363802</v>
      </c>
      <c r="AG67">
        <v>12.373373947401376</v>
      </c>
      <c r="AH67">
        <v>23.017733936025881</v>
      </c>
      <c r="AI67">
        <v>0</v>
      </c>
      <c r="AJ67">
        <v>0</v>
      </c>
      <c r="AK67">
        <v>15.919899064349822</v>
      </c>
      <c r="AL67">
        <v>0</v>
      </c>
      <c r="AM67">
        <v>4.8961979172824037</v>
      </c>
      <c r="AN67">
        <v>0.98508909292423286</v>
      </c>
      <c r="AO67">
        <v>0</v>
      </c>
      <c r="AP67">
        <v>2.7777195397266032</v>
      </c>
      <c r="AQ67">
        <v>0</v>
      </c>
      <c r="AR67">
        <v>15.218435738885409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29.465963458227741</v>
      </c>
      <c r="BB67">
        <f t="shared" si="0"/>
        <v>675.46139200176731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6.0634376631239189</v>
      </c>
      <c r="L68">
        <v>353.400420334839</v>
      </c>
      <c r="M68">
        <v>24.159263581949343</v>
      </c>
      <c r="N68">
        <v>18.299751018297222</v>
      </c>
      <c r="O68">
        <v>0</v>
      </c>
      <c r="P68">
        <v>43.152557625277694</v>
      </c>
      <c r="Q68">
        <v>2.0865803489068881E-2</v>
      </c>
      <c r="R68">
        <v>13.136329614427934</v>
      </c>
      <c r="S68">
        <v>0</v>
      </c>
      <c r="T68">
        <v>0</v>
      </c>
      <c r="U68">
        <v>54.049789226513319</v>
      </c>
      <c r="V68">
        <v>6.4167002916289686</v>
      </c>
      <c r="W68">
        <v>13.218381353273623</v>
      </c>
      <c r="X68">
        <v>45.700709068213307</v>
      </c>
      <c r="Y68">
        <v>0</v>
      </c>
      <c r="Z68">
        <v>0</v>
      </c>
      <c r="AA68">
        <v>13.056535499478189</v>
      </c>
      <c r="AB68">
        <v>12.240423875785847</v>
      </c>
      <c r="AC68">
        <v>9.0034806472917968</v>
      </c>
      <c r="AD68">
        <v>2.8237063980901684</v>
      </c>
      <c r="AE68">
        <v>15.310748293780003</v>
      </c>
      <c r="AF68">
        <v>2.5045751127363802</v>
      </c>
      <c r="AG68">
        <v>12.373373947401376</v>
      </c>
      <c r="AH68">
        <v>23.017733936025881</v>
      </c>
      <c r="AI68">
        <v>0</v>
      </c>
      <c r="AJ68">
        <v>0</v>
      </c>
      <c r="AK68">
        <v>15.919899064349822</v>
      </c>
      <c r="AL68">
        <v>0</v>
      </c>
      <c r="AM68">
        <v>4.8961979172824037</v>
      </c>
      <c r="AN68">
        <v>0.98508909292423286</v>
      </c>
      <c r="AO68">
        <v>0</v>
      </c>
      <c r="AP68">
        <v>2.7777195397266032</v>
      </c>
      <c r="AQ68">
        <v>0</v>
      </c>
      <c r="AR68">
        <v>16.415391358797745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29.633820755064562</v>
      </c>
      <c r="BB68">
        <f t="shared" ref="BB68:BB99" si="1">SUM(B68:AZ68)-BA68</f>
        <v>679.30925950963911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6.0634376631239189</v>
      </c>
      <c r="L69">
        <v>353.400420334839</v>
      </c>
      <c r="M69">
        <v>24.159263581949343</v>
      </c>
      <c r="N69">
        <v>18.299751018297222</v>
      </c>
      <c r="O69">
        <v>0</v>
      </c>
      <c r="P69">
        <v>43.152557625277694</v>
      </c>
      <c r="Q69">
        <v>0.17735932965708551</v>
      </c>
      <c r="R69">
        <v>13.136329614427934</v>
      </c>
      <c r="S69">
        <v>0</v>
      </c>
      <c r="T69">
        <v>0</v>
      </c>
      <c r="U69">
        <v>54.049789226513319</v>
      </c>
      <c r="V69">
        <v>6.4167002916289686</v>
      </c>
      <c r="W69">
        <v>13.218381353273623</v>
      </c>
      <c r="X69">
        <v>45.700709068213307</v>
      </c>
      <c r="Y69">
        <v>0</v>
      </c>
      <c r="Z69">
        <v>0</v>
      </c>
      <c r="AA69">
        <v>13.056535499478189</v>
      </c>
      <c r="AB69">
        <v>12.240423875785847</v>
      </c>
      <c r="AC69">
        <v>9.0034806472917968</v>
      </c>
      <c r="AD69">
        <v>2.8237063980901684</v>
      </c>
      <c r="AE69">
        <v>15.310748293780003</v>
      </c>
      <c r="AF69">
        <v>2.5045751127363802</v>
      </c>
      <c r="AG69">
        <v>12.373373947401376</v>
      </c>
      <c r="AH69">
        <v>23.017733936025881</v>
      </c>
      <c r="AI69">
        <v>0</v>
      </c>
      <c r="AJ69">
        <v>0</v>
      </c>
      <c r="AK69">
        <v>15.919899064349822</v>
      </c>
      <c r="AL69">
        <v>0</v>
      </c>
      <c r="AM69">
        <v>4.8961979172824037</v>
      </c>
      <c r="AN69">
        <v>0.98508909292423286</v>
      </c>
      <c r="AO69">
        <v>0</v>
      </c>
      <c r="AP69">
        <v>0.39681726006214696</v>
      </c>
      <c r="AQ69">
        <v>0</v>
      </c>
      <c r="AR69">
        <v>16.415391358797745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29.540840469168408</v>
      </c>
      <c r="BB69">
        <f t="shared" si="1"/>
        <v>677.17783104203886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6.0634376631239189</v>
      </c>
      <c r="L70">
        <v>353.400420334839</v>
      </c>
      <c r="M70">
        <v>24.159263581949343</v>
      </c>
      <c r="N70">
        <v>18.299751018297222</v>
      </c>
      <c r="O70">
        <v>0</v>
      </c>
      <c r="P70">
        <v>43.152557625277694</v>
      </c>
      <c r="Q70">
        <v>0.17735932965708551</v>
      </c>
      <c r="R70">
        <v>13.136329614427934</v>
      </c>
      <c r="S70">
        <v>0</v>
      </c>
      <c r="T70">
        <v>0</v>
      </c>
      <c r="U70">
        <v>54.049789226513319</v>
      </c>
      <c r="V70">
        <v>6.4167002916289686</v>
      </c>
      <c r="W70">
        <v>13.218381353273623</v>
      </c>
      <c r="X70">
        <v>45.700709068213307</v>
      </c>
      <c r="Y70">
        <v>0</v>
      </c>
      <c r="Z70">
        <v>0</v>
      </c>
      <c r="AA70">
        <v>13.056535499478189</v>
      </c>
      <c r="AB70">
        <v>12.240423875785847</v>
      </c>
      <c r="AC70">
        <v>9.0034806472917968</v>
      </c>
      <c r="AD70">
        <v>2.8237063980901684</v>
      </c>
      <c r="AE70">
        <v>15.310748293780003</v>
      </c>
      <c r="AF70">
        <v>2.5045751127363802</v>
      </c>
      <c r="AG70">
        <v>12.373373947401376</v>
      </c>
      <c r="AH70">
        <v>23.017733936025881</v>
      </c>
      <c r="AI70">
        <v>0</v>
      </c>
      <c r="AJ70">
        <v>0</v>
      </c>
      <c r="AK70">
        <v>15.919899064349822</v>
      </c>
      <c r="AL70">
        <v>0</v>
      </c>
      <c r="AM70">
        <v>4.8961979172824037</v>
      </c>
      <c r="AN70">
        <v>0.98508909292423286</v>
      </c>
      <c r="AO70">
        <v>0</v>
      </c>
      <c r="AP70">
        <v>0.39681726006214696</v>
      </c>
      <c r="AQ70">
        <v>0</v>
      </c>
      <c r="AR70">
        <v>15.218435738885409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29.490807724256072</v>
      </c>
      <c r="BB70">
        <f t="shared" si="1"/>
        <v>676.03090816703889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6.0634376631239189</v>
      </c>
      <c r="L71">
        <v>353.400420334839</v>
      </c>
      <c r="M71">
        <v>24.159263581949343</v>
      </c>
      <c r="N71">
        <v>18.299751018297222</v>
      </c>
      <c r="O71">
        <v>0</v>
      </c>
      <c r="P71">
        <v>43.152557625277694</v>
      </c>
      <c r="Q71">
        <v>0.17735932965708551</v>
      </c>
      <c r="R71">
        <v>13.136329614427934</v>
      </c>
      <c r="S71">
        <v>0</v>
      </c>
      <c r="T71">
        <v>0</v>
      </c>
      <c r="U71">
        <v>54.049789226513319</v>
      </c>
      <c r="V71">
        <v>6.4167002916289686</v>
      </c>
      <c r="W71">
        <v>13.218381353273623</v>
      </c>
      <c r="X71">
        <v>45.700709068213307</v>
      </c>
      <c r="Y71">
        <v>0</v>
      </c>
      <c r="Z71">
        <v>0</v>
      </c>
      <c r="AA71">
        <v>13.056535499478189</v>
      </c>
      <c r="AB71">
        <v>12.240423875785847</v>
      </c>
      <c r="AC71">
        <v>9.0034806472917968</v>
      </c>
      <c r="AD71">
        <v>2.8237063980901684</v>
      </c>
      <c r="AE71">
        <v>15.310748293780003</v>
      </c>
      <c r="AF71">
        <v>2.5045751127363802</v>
      </c>
      <c r="AG71">
        <v>12.373373947401376</v>
      </c>
      <c r="AH71">
        <v>23.017733936025881</v>
      </c>
      <c r="AI71">
        <v>0</v>
      </c>
      <c r="AJ71">
        <v>0</v>
      </c>
      <c r="AK71">
        <v>15.919899064349822</v>
      </c>
      <c r="AL71">
        <v>0</v>
      </c>
      <c r="AM71">
        <v>4.8961979172824037</v>
      </c>
      <c r="AN71">
        <v>0.98508909292423286</v>
      </c>
      <c r="AO71">
        <v>0</v>
      </c>
      <c r="AP71">
        <v>0.51586231000994853</v>
      </c>
      <c r="AQ71">
        <v>2.5373348194427052</v>
      </c>
      <c r="AR71">
        <v>15.218435738885409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29.601844402796594</v>
      </c>
      <c r="BB71">
        <f t="shared" si="1"/>
        <v>678.57625135788896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6.0634376631239189</v>
      </c>
      <c r="L72">
        <v>285.75079463651355</v>
      </c>
      <c r="M72">
        <v>24.159263581949343</v>
      </c>
      <c r="N72">
        <v>18.299751018297222</v>
      </c>
      <c r="O72">
        <v>0</v>
      </c>
      <c r="P72">
        <v>43.152557625277694</v>
      </c>
      <c r="Q72">
        <v>0.17735932965708551</v>
      </c>
      <c r="R72">
        <v>13.136329614427934</v>
      </c>
      <c r="S72">
        <v>0</v>
      </c>
      <c r="T72">
        <v>0</v>
      </c>
      <c r="U72">
        <v>54.049789226513319</v>
      </c>
      <c r="V72">
        <v>6.4167002916289686</v>
      </c>
      <c r="W72">
        <v>13.218381353273623</v>
      </c>
      <c r="X72">
        <v>45.700709068213307</v>
      </c>
      <c r="Y72">
        <v>0</v>
      </c>
      <c r="Z72">
        <v>0</v>
      </c>
      <c r="AA72">
        <v>13.056535499478189</v>
      </c>
      <c r="AB72">
        <v>12.240423875785847</v>
      </c>
      <c r="AC72">
        <v>9.0034806472917968</v>
      </c>
      <c r="AD72">
        <v>2.8237063980901684</v>
      </c>
      <c r="AE72">
        <v>15.310748293780003</v>
      </c>
      <c r="AF72">
        <v>2.5045751127363802</v>
      </c>
      <c r="AG72">
        <v>12.373373947401376</v>
      </c>
      <c r="AH72">
        <v>23.017733936025881</v>
      </c>
      <c r="AI72">
        <v>0</v>
      </c>
      <c r="AJ72">
        <v>0</v>
      </c>
      <c r="AK72">
        <v>15.919899064349822</v>
      </c>
      <c r="AL72">
        <v>0</v>
      </c>
      <c r="AM72">
        <v>4.8961979172824037</v>
      </c>
      <c r="AN72">
        <v>0.98508909292423286</v>
      </c>
      <c r="AO72">
        <v>0</v>
      </c>
      <c r="AP72">
        <v>0.51586231000994853</v>
      </c>
      <c r="AQ72">
        <v>5.0746696388854104</v>
      </c>
      <c r="AR72">
        <v>15.218435738885409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26.880150644059302</v>
      </c>
      <c r="BB72">
        <f t="shared" si="1"/>
        <v>616.18565423774351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326.13891657558497</v>
      </c>
      <c r="M73">
        <v>24.159263581949343</v>
      </c>
      <c r="N73">
        <v>18.299751018297222</v>
      </c>
      <c r="O73">
        <v>0</v>
      </c>
      <c r="P73">
        <v>43.152557625277694</v>
      </c>
      <c r="Q73">
        <v>0.17735932965708551</v>
      </c>
      <c r="R73">
        <v>13.136329614427934</v>
      </c>
      <c r="S73">
        <v>0</v>
      </c>
      <c r="T73">
        <v>0</v>
      </c>
      <c r="U73">
        <v>54.049789226513319</v>
      </c>
      <c r="V73">
        <v>6.4167002916289686</v>
      </c>
      <c r="W73">
        <v>13.218381353273623</v>
      </c>
      <c r="X73">
        <v>45.700709068213307</v>
      </c>
      <c r="Y73">
        <v>0</v>
      </c>
      <c r="Z73">
        <v>0</v>
      </c>
      <c r="AA73">
        <v>13.056535499478189</v>
      </c>
      <c r="AB73">
        <v>12.240423875785847</v>
      </c>
      <c r="AC73">
        <v>9.0034806472917968</v>
      </c>
      <c r="AD73">
        <v>5.6474133848883312</v>
      </c>
      <c r="AE73">
        <v>15.310748293780003</v>
      </c>
      <c r="AF73">
        <v>2.5045751127363802</v>
      </c>
      <c r="AG73">
        <v>12.373373947401376</v>
      </c>
      <c r="AH73">
        <v>23.017733936025881</v>
      </c>
      <c r="AI73">
        <v>0</v>
      </c>
      <c r="AJ73">
        <v>0</v>
      </c>
      <c r="AK73">
        <v>15.919899064349822</v>
      </c>
      <c r="AL73">
        <v>0</v>
      </c>
      <c r="AM73">
        <v>4.8961979172824037</v>
      </c>
      <c r="AN73">
        <v>0.98508909292423286</v>
      </c>
      <c r="AO73">
        <v>0</v>
      </c>
      <c r="AP73">
        <v>0.35713547002051099</v>
      </c>
      <c r="AQ73">
        <v>5.0746696388854104</v>
      </c>
      <c r="AR73">
        <v>15.218435738885409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28.426318616930555</v>
      </c>
      <c r="BB73">
        <f t="shared" si="1"/>
        <v>651.62915068762845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276.66287595111106</v>
      </c>
      <c r="M74">
        <v>24.159263581949343</v>
      </c>
      <c r="N74">
        <v>18.299751018297222</v>
      </c>
      <c r="O74">
        <v>0</v>
      </c>
      <c r="P74">
        <v>43.152557625277694</v>
      </c>
      <c r="Q74">
        <v>0.17735932965708551</v>
      </c>
      <c r="R74">
        <v>13.136329614427934</v>
      </c>
      <c r="S74">
        <v>0</v>
      </c>
      <c r="T74">
        <v>0</v>
      </c>
      <c r="U74">
        <v>54.049789226513319</v>
      </c>
      <c r="V74">
        <v>6.4167002916289686</v>
      </c>
      <c r="W74">
        <v>13.218381353273623</v>
      </c>
      <c r="X74">
        <v>45.700709068213307</v>
      </c>
      <c r="Y74">
        <v>0</v>
      </c>
      <c r="Z74">
        <v>0</v>
      </c>
      <c r="AA74">
        <v>13.056535499478189</v>
      </c>
      <c r="AB74">
        <v>12.240423875785847</v>
      </c>
      <c r="AC74">
        <v>9.0034806472917968</v>
      </c>
      <c r="AD74">
        <v>5.6474133848883312</v>
      </c>
      <c r="AE74">
        <v>15.310748293780003</v>
      </c>
      <c r="AF74">
        <v>2.5045751127363802</v>
      </c>
      <c r="AG74">
        <v>12.373373947401376</v>
      </c>
      <c r="AH74">
        <v>23.017733936025881</v>
      </c>
      <c r="AI74">
        <v>0</v>
      </c>
      <c r="AJ74">
        <v>0</v>
      </c>
      <c r="AK74">
        <v>15.919899064349822</v>
      </c>
      <c r="AL74">
        <v>0</v>
      </c>
      <c r="AM74">
        <v>4.8961979172824037</v>
      </c>
      <c r="AN74">
        <v>0.98508909292423286</v>
      </c>
      <c r="AO74">
        <v>0</v>
      </c>
      <c r="AP74">
        <v>0.35713547002051099</v>
      </c>
      <c r="AQ74">
        <v>5.0746696388854104</v>
      </c>
      <c r="AR74">
        <v>15.218435738885409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26.358220118827514</v>
      </c>
      <c r="BB74">
        <f t="shared" si="1"/>
        <v>604.22120856125764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276.66287595111106</v>
      </c>
      <c r="M75">
        <v>24.159263581949343</v>
      </c>
      <c r="N75">
        <v>18.299751018297222</v>
      </c>
      <c r="O75">
        <v>0</v>
      </c>
      <c r="P75">
        <v>43.152557625277694</v>
      </c>
      <c r="Q75">
        <v>0.17735932965708551</v>
      </c>
      <c r="R75">
        <v>13.136329614427934</v>
      </c>
      <c r="S75">
        <v>0</v>
      </c>
      <c r="T75">
        <v>0</v>
      </c>
      <c r="U75">
        <v>54.049789226513319</v>
      </c>
      <c r="V75">
        <v>6.4167002916289686</v>
      </c>
      <c r="W75">
        <v>13.218381353273623</v>
      </c>
      <c r="X75">
        <v>45.700709068213307</v>
      </c>
      <c r="Y75">
        <v>0</v>
      </c>
      <c r="Z75">
        <v>0</v>
      </c>
      <c r="AA75">
        <v>12.676723375078272</v>
      </c>
      <c r="AB75">
        <v>12.240423875785847</v>
      </c>
      <c r="AC75">
        <v>9.0034806472917968</v>
      </c>
      <c r="AD75">
        <v>4.910793978970986</v>
      </c>
      <c r="AE75">
        <v>15.310748293780003</v>
      </c>
      <c r="AF75">
        <v>2.5045751127363802</v>
      </c>
      <c r="AG75">
        <v>12.373373947401376</v>
      </c>
      <c r="AH75">
        <v>18.637841063452303</v>
      </c>
      <c r="AI75">
        <v>0</v>
      </c>
      <c r="AJ75">
        <v>0</v>
      </c>
      <c r="AK75">
        <v>15.919899064349822</v>
      </c>
      <c r="AL75">
        <v>0</v>
      </c>
      <c r="AM75">
        <v>4.8961979172824037</v>
      </c>
      <c r="AN75">
        <v>0.98508909292423286</v>
      </c>
      <c r="AO75">
        <v>0</v>
      </c>
      <c r="AP75">
        <v>0.35713547002051099</v>
      </c>
      <c r="AQ75">
        <v>5.0746696388854104</v>
      </c>
      <c r="AR75">
        <v>15.218435738885409</v>
      </c>
      <c r="AS75">
        <v>1.6665640601127112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26.198136136499389</v>
      </c>
      <c r="BB75">
        <f t="shared" si="1"/>
        <v>600.55153220080763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276.66287595111106</v>
      </c>
      <c r="M76">
        <v>24.159263581949343</v>
      </c>
      <c r="N76">
        <v>18.299751018297222</v>
      </c>
      <c r="O76">
        <v>0</v>
      </c>
      <c r="P76">
        <v>43.152557625277694</v>
      </c>
      <c r="Q76">
        <v>0.17735932965708551</v>
      </c>
      <c r="R76">
        <v>13.136329614427934</v>
      </c>
      <c r="S76">
        <v>0</v>
      </c>
      <c r="T76">
        <v>0</v>
      </c>
      <c r="U76">
        <v>54.049789226513319</v>
      </c>
      <c r="V76">
        <v>6.4167002916289686</v>
      </c>
      <c r="W76">
        <v>13.218381353273623</v>
      </c>
      <c r="X76">
        <v>45.700709068213307</v>
      </c>
      <c r="Y76">
        <v>0</v>
      </c>
      <c r="Z76">
        <v>0</v>
      </c>
      <c r="AA76">
        <v>13.056535499478189</v>
      </c>
      <c r="AB76">
        <v>12.240423875785847</v>
      </c>
      <c r="AC76">
        <v>9.0034806472917968</v>
      </c>
      <c r="AD76">
        <v>4.910793978970986</v>
      </c>
      <c r="AE76">
        <v>15.310748293780003</v>
      </c>
      <c r="AF76">
        <v>2.5045751127363802</v>
      </c>
      <c r="AG76">
        <v>12.373373947401376</v>
      </c>
      <c r="AH76">
        <v>24.850454960342311</v>
      </c>
      <c r="AI76">
        <v>0</v>
      </c>
      <c r="AJ76">
        <v>0</v>
      </c>
      <c r="AK76">
        <v>15.919899064349822</v>
      </c>
      <c r="AL76">
        <v>0</v>
      </c>
      <c r="AM76">
        <v>4.8961979172824037</v>
      </c>
      <c r="AN76">
        <v>0.98508909292423286</v>
      </c>
      <c r="AO76">
        <v>0</v>
      </c>
      <c r="AP76">
        <v>0.35713547002051099</v>
      </c>
      <c r="AQ76">
        <v>7.6120044583281148</v>
      </c>
      <c r="AR76">
        <v>15.218435738885409</v>
      </c>
      <c r="AS76">
        <v>3.3331287096639532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26.649422541993253</v>
      </c>
      <c r="BB76">
        <f t="shared" si="1"/>
        <v>610.89657128559759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363.4965107728982</v>
      </c>
      <c r="M77">
        <v>24.159263581949343</v>
      </c>
      <c r="N77">
        <v>18.299751018297222</v>
      </c>
      <c r="O77">
        <v>0</v>
      </c>
      <c r="P77">
        <v>43.152557625277694</v>
      </c>
      <c r="Q77">
        <v>0</v>
      </c>
      <c r="R77">
        <v>13.136329614427934</v>
      </c>
      <c r="S77">
        <v>0</v>
      </c>
      <c r="T77">
        <v>0</v>
      </c>
      <c r="U77">
        <v>54.049789226513319</v>
      </c>
      <c r="V77">
        <v>6.4167002916289686</v>
      </c>
      <c r="W77">
        <v>13.218381353273623</v>
      </c>
      <c r="X77">
        <v>45.700709068213307</v>
      </c>
      <c r="Y77">
        <v>0</v>
      </c>
      <c r="Z77">
        <v>2.0302213041118766</v>
      </c>
      <c r="AA77">
        <v>13.056535499478189</v>
      </c>
      <c r="AB77">
        <v>12.240423875785847</v>
      </c>
      <c r="AC77">
        <v>9.0034806472917968</v>
      </c>
      <c r="AD77">
        <v>8.4711197829784997</v>
      </c>
      <c r="AE77">
        <v>15.310748293780003</v>
      </c>
      <c r="AF77">
        <v>2.5045751127363802</v>
      </c>
      <c r="AG77">
        <v>12.373373947401376</v>
      </c>
      <c r="AH77">
        <v>38.362889684303894</v>
      </c>
      <c r="AI77">
        <v>0</v>
      </c>
      <c r="AJ77">
        <v>0</v>
      </c>
      <c r="AK77">
        <v>15.919899064349822</v>
      </c>
      <c r="AL77">
        <v>0</v>
      </c>
      <c r="AM77">
        <v>4.8961979172824037</v>
      </c>
      <c r="AN77">
        <v>0.98508909292423286</v>
      </c>
      <c r="AO77">
        <v>0</v>
      </c>
      <c r="AP77">
        <v>0.35713547002051099</v>
      </c>
      <c r="AQ77">
        <v>7.6120044583281148</v>
      </c>
      <c r="AR77">
        <v>15.218435738885409</v>
      </c>
      <c r="AS77">
        <v>4.9996927697766642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31.139821875857965</v>
      </c>
      <c r="BB77">
        <f t="shared" si="1"/>
        <v>713.83199333605648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9.4969650029966495</v>
      </c>
      <c r="L78">
        <v>525.04956959499293</v>
      </c>
      <c r="M78">
        <v>24.159263581949343</v>
      </c>
      <c r="N78">
        <v>18.299751018297222</v>
      </c>
      <c r="O78">
        <v>0</v>
      </c>
      <c r="P78">
        <v>43.152557625277694</v>
      </c>
      <c r="Q78">
        <v>6.0180984399604132</v>
      </c>
      <c r="R78">
        <v>13.136329614427934</v>
      </c>
      <c r="S78">
        <v>8.1758972699819061</v>
      </c>
      <c r="T78">
        <v>0</v>
      </c>
      <c r="U78">
        <v>54.049789226513319</v>
      </c>
      <c r="V78">
        <v>6.4167002916289686</v>
      </c>
      <c r="W78">
        <v>13.218381353273623</v>
      </c>
      <c r="X78">
        <v>45.700709068213307</v>
      </c>
      <c r="Y78">
        <v>0</v>
      </c>
      <c r="Z78">
        <v>4.0604422880400755</v>
      </c>
      <c r="AA78">
        <v>13.056535499478189</v>
      </c>
      <c r="AB78">
        <v>12.240423875785847</v>
      </c>
      <c r="AC78">
        <v>9.0034806472917968</v>
      </c>
      <c r="AD78">
        <v>11.321017505374659</v>
      </c>
      <c r="AE78">
        <v>15.310748293780003</v>
      </c>
      <c r="AF78">
        <v>2.5962054602504696</v>
      </c>
      <c r="AG78">
        <v>12.373373947401376</v>
      </c>
      <c r="AH78">
        <v>46.035467558442917</v>
      </c>
      <c r="AI78">
        <v>0</v>
      </c>
      <c r="AJ78">
        <v>0</v>
      </c>
      <c r="AK78">
        <v>15.919899064349822</v>
      </c>
      <c r="AL78">
        <v>0</v>
      </c>
      <c r="AM78">
        <v>4.8961979172824037</v>
      </c>
      <c r="AN78">
        <v>0.98508909292423286</v>
      </c>
      <c r="AO78">
        <v>0</v>
      </c>
      <c r="AP78">
        <v>0.35713547002051099</v>
      </c>
      <c r="AQ78">
        <v>7.7876662556146945</v>
      </c>
      <c r="AR78">
        <v>15.218435738885409</v>
      </c>
      <c r="AS78">
        <v>6.6662574193279065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39.488559823489709</v>
      </c>
      <c r="BB78">
        <f t="shared" si="1"/>
        <v>905.21382829827371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9.4969169330335781</v>
      </c>
      <c r="L79">
        <v>525.04956959499293</v>
      </c>
      <c r="M79">
        <v>24.159263581949343</v>
      </c>
      <c r="N79">
        <v>18.299751018297222</v>
      </c>
      <c r="O79">
        <v>0</v>
      </c>
      <c r="P79">
        <v>43.152557625277694</v>
      </c>
      <c r="Q79">
        <v>6.0180984399604132</v>
      </c>
      <c r="R79">
        <v>13.136329614427934</v>
      </c>
      <c r="S79">
        <v>8.1758972699819061</v>
      </c>
      <c r="T79">
        <v>0</v>
      </c>
      <c r="U79">
        <v>54.049789226513319</v>
      </c>
      <c r="V79">
        <v>6.4167002916289686</v>
      </c>
      <c r="W79">
        <v>13.218381353273623</v>
      </c>
      <c r="X79">
        <v>45.700709068213307</v>
      </c>
      <c r="Y79">
        <v>0</v>
      </c>
      <c r="Z79">
        <v>4.0604422880400755</v>
      </c>
      <c r="AA79">
        <v>13.056535499478189</v>
      </c>
      <c r="AB79">
        <v>12.240423875785847</v>
      </c>
      <c r="AC79">
        <v>9.0034806472917968</v>
      </c>
      <c r="AD79">
        <v>11.321017505374659</v>
      </c>
      <c r="AE79">
        <v>15.310748293780003</v>
      </c>
      <c r="AF79">
        <v>2.5962054602504696</v>
      </c>
      <c r="AG79">
        <v>12.373373947401376</v>
      </c>
      <c r="AH79">
        <v>46.035467558442917</v>
      </c>
      <c r="AI79">
        <v>0.9859624077019411</v>
      </c>
      <c r="AJ79">
        <v>0</v>
      </c>
      <c r="AK79">
        <v>15.919899064349822</v>
      </c>
      <c r="AL79">
        <v>0</v>
      </c>
      <c r="AM79">
        <v>4.8961979172824037</v>
      </c>
      <c r="AN79">
        <v>0.98508909292423286</v>
      </c>
      <c r="AO79">
        <v>0</v>
      </c>
      <c r="AP79">
        <v>0.35713547002051099</v>
      </c>
      <c r="AQ79">
        <v>7.7876662556146945</v>
      </c>
      <c r="AR79">
        <v>15.218435738885409</v>
      </c>
      <c r="AS79">
        <v>9.8793932431642659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39.664080120243547</v>
      </c>
      <c r="BB79">
        <f t="shared" si="1"/>
        <v>909.23735816309511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9.4969169330335781</v>
      </c>
      <c r="L80">
        <v>525.04956959499293</v>
      </c>
      <c r="M80">
        <v>24.159263581949343</v>
      </c>
      <c r="N80">
        <v>18.299751018297222</v>
      </c>
      <c r="O80">
        <v>0</v>
      </c>
      <c r="P80">
        <v>43.152557625277694</v>
      </c>
      <c r="Q80">
        <v>6.0180984399604132</v>
      </c>
      <c r="R80">
        <v>13.136329614427934</v>
      </c>
      <c r="S80">
        <v>8.1758972699819061</v>
      </c>
      <c r="T80">
        <v>0</v>
      </c>
      <c r="U80">
        <v>54.049789226513319</v>
      </c>
      <c r="V80">
        <v>6.4167002916289686</v>
      </c>
      <c r="W80">
        <v>13.218381353273623</v>
      </c>
      <c r="X80">
        <v>45.700709068213307</v>
      </c>
      <c r="Y80">
        <v>0</v>
      </c>
      <c r="Z80">
        <v>4.0604422880400755</v>
      </c>
      <c r="AA80">
        <v>13.056535499478189</v>
      </c>
      <c r="AB80">
        <v>12.240423875785847</v>
      </c>
      <c r="AC80">
        <v>9.0034806472917968</v>
      </c>
      <c r="AD80">
        <v>11.321017505374659</v>
      </c>
      <c r="AE80">
        <v>15.310748293780003</v>
      </c>
      <c r="AF80">
        <v>2.5962054602504696</v>
      </c>
      <c r="AG80">
        <v>12.373373947401376</v>
      </c>
      <c r="AH80">
        <v>46.035467558442917</v>
      </c>
      <c r="AI80">
        <v>2.3663102480484239</v>
      </c>
      <c r="AJ80">
        <v>0</v>
      </c>
      <c r="AK80">
        <v>15.919899064349822</v>
      </c>
      <c r="AL80">
        <v>0</v>
      </c>
      <c r="AM80">
        <v>4.8961979172824037</v>
      </c>
      <c r="AN80">
        <v>0.98508909292423286</v>
      </c>
      <c r="AO80">
        <v>0</v>
      </c>
      <c r="AP80">
        <v>0.35713547002051099</v>
      </c>
      <c r="AQ80">
        <v>7.7876662556146945</v>
      </c>
      <c r="AR80">
        <v>16.415391358797745</v>
      </c>
      <c r="AS80">
        <v>9.8793932431642659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39.771811404882371</v>
      </c>
      <c r="BB80">
        <f t="shared" si="1"/>
        <v>911.7069303387151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9.4969169330335781</v>
      </c>
      <c r="L81">
        <v>525.04956959499293</v>
      </c>
      <c r="M81">
        <v>24.159263581949343</v>
      </c>
      <c r="N81">
        <v>18.299751018297222</v>
      </c>
      <c r="O81">
        <v>0</v>
      </c>
      <c r="P81">
        <v>43.152557625277694</v>
      </c>
      <c r="Q81">
        <v>6.0180984399604132</v>
      </c>
      <c r="R81">
        <v>13.136329614427934</v>
      </c>
      <c r="S81">
        <v>8.1758972699819061</v>
      </c>
      <c r="T81">
        <v>0</v>
      </c>
      <c r="U81">
        <v>54.049789226513319</v>
      </c>
      <c r="V81">
        <v>6.4167002916289686</v>
      </c>
      <c r="W81">
        <v>13.218381353273623</v>
      </c>
      <c r="X81">
        <v>45.700709068213307</v>
      </c>
      <c r="Y81">
        <v>0</v>
      </c>
      <c r="Z81">
        <v>4.0604422880400755</v>
      </c>
      <c r="AA81">
        <v>13.056535499478189</v>
      </c>
      <c r="AB81">
        <v>12.240423875785847</v>
      </c>
      <c r="AC81">
        <v>9.0034806472917968</v>
      </c>
      <c r="AD81">
        <v>11.321017505374659</v>
      </c>
      <c r="AE81">
        <v>15.310748293780003</v>
      </c>
      <c r="AF81">
        <v>2.5962054602504696</v>
      </c>
      <c r="AG81">
        <v>12.373373947401376</v>
      </c>
      <c r="AH81">
        <v>46.035467558442917</v>
      </c>
      <c r="AI81">
        <v>15.420452925151325</v>
      </c>
      <c r="AJ81">
        <v>0</v>
      </c>
      <c r="AK81">
        <v>15.919899064349822</v>
      </c>
      <c r="AL81">
        <v>0</v>
      </c>
      <c r="AM81">
        <v>4.8961979172824037</v>
      </c>
      <c r="AN81">
        <v>0.98508909292423286</v>
      </c>
      <c r="AO81">
        <v>0</v>
      </c>
      <c r="AP81">
        <v>0.35713547002051099</v>
      </c>
      <c r="AQ81">
        <v>7.7876662556146945</v>
      </c>
      <c r="AR81">
        <v>16.415391358797745</v>
      </c>
      <c r="AS81">
        <v>9.8793932431642659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40.317474568785272</v>
      </c>
      <c r="BB81">
        <f t="shared" si="1"/>
        <v>924.21540985191507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9.4969169330335781</v>
      </c>
      <c r="L82">
        <v>525.04956959499293</v>
      </c>
      <c r="M82">
        <v>24.159263581949343</v>
      </c>
      <c r="N82">
        <v>18.299751018297222</v>
      </c>
      <c r="O82">
        <v>0</v>
      </c>
      <c r="P82">
        <v>43.152557625277694</v>
      </c>
      <c r="Q82">
        <v>6.0180984399604132</v>
      </c>
      <c r="R82">
        <v>13.136329614427934</v>
      </c>
      <c r="S82">
        <v>8.1758972699819061</v>
      </c>
      <c r="T82">
        <v>0</v>
      </c>
      <c r="U82">
        <v>54.049789226513319</v>
      </c>
      <c r="V82">
        <v>6.4167002916289686</v>
      </c>
      <c r="W82">
        <v>13.218381353273623</v>
      </c>
      <c r="X82">
        <v>45.700709068213307</v>
      </c>
      <c r="Y82">
        <v>0</v>
      </c>
      <c r="Z82">
        <v>4.0604422880400755</v>
      </c>
      <c r="AA82">
        <v>13.056535499478189</v>
      </c>
      <c r="AB82">
        <v>12.240423875785847</v>
      </c>
      <c r="AC82">
        <v>9.0034806472917968</v>
      </c>
      <c r="AD82">
        <v>11.321017505374659</v>
      </c>
      <c r="AE82">
        <v>15.310748293780003</v>
      </c>
      <c r="AF82">
        <v>2.5962054602504696</v>
      </c>
      <c r="AG82">
        <v>12.373373947401376</v>
      </c>
      <c r="AH82">
        <v>46.035467558442917</v>
      </c>
      <c r="AI82">
        <v>15.420452925151325</v>
      </c>
      <c r="AJ82">
        <v>0</v>
      </c>
      <c r="AK82">
        <v>15.919899064349822</v>
      </c>
      <c r="AL82">
        <v>0</v>
      </c>
      <c r="AM82">
        <v>4.8961979172824037</v>
      </c>
      <c r="AN82">
        <v>0.98508909292423286</v>
      </c>
      <c r="AO82">
        <v>0</v>
      </c>
      <c r="AP82">
        <v>0.35713547002051099</v>
      </c>
      <c r="AQ82">
        <v>7.7876662556146945</v>
      </c>
      <c r="AR82">
        <v>15.218435738885409</v>
      </c>
      <c r="AS82">
        <v>9.8793932431642659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40.267441823872936</v>
      </c>
      <c r="BB82">
        <f t="shared" si="1"/>
        <v>923.06848697691521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9.4969169330335781</v>
      </c>
      <c r="L83">
        <v>444.98542672494312</v>
      </c>
      <c r="M83">
        <v>24.159263581949343</v>
      </c>
      <c r="N83">
        <v>18.299751018297222</v>
      </c>
      <c r="O83">
        <v>0</v>
      </c>
      <c r="P83">
        <v>43.152557625277694</v>
      </c>
      <c r="Q83">
        <v>6.0180984399604132</v>
      </c>
      <c r="R83">
        <v>13.136329614427934</v>
      </c>
      <c r="S83">
        <v>8.1758972699819061</v>
      </c>
      <c r="T83">
        <v>0</v>
      </c>
      <c r="U83">
        <v>54.049789226513319</v>
      </c>
      <c r="V83">
        <v>6.4167002916289686</v>
      </c>
      <c r="W83">
        <v>13.218381353273623</v>
      </c>
      <c r="X83">
        <v>45.700709068213307</v>
      </c>
      <c r="Y83">
        <v>0</v>
      </c>
      <c r="Z83">
        <v>4.0604422880400755</v>
      </c>
      <c r="AA83">
        <v>13.056535499478189</v>
      </c>
      <c r="AB83">
        <v>12.240423875785847</v>
      </c>
      <c r="AC83">
        <v>9.0034806472917968</v>
      </c>
      <c r="AD83">
        <v>11.321017505374659</v>
      </c>
      <c r="AE83">
        <v>15.310748293780003</v>
      </c>
      <c r="AF83">
        <v>2.5962054602504696</v>
      </c>
      <c r="AG83">
        <v>12.373373947401376</v>
      </c>
      <c r="AH83">
        <v>46.035467558442917</v>
      </c>
      <c r="AI83">
        <v>15.420452925151325</v>
      </c>
      <c r="AJ83">
        <v>0</v>
      </c>
      <c r="AK83">
        <v>15.919899064349822</v>
      </c>
      <c r="AL83">
        <v>0</v>
      </c>
      <c r="AM83">
        <v>4.8961979172824037</v>
      </c>
      <c r="AN83">
        <v>0.98508909292423286</v>
      </c>
      <c r="AO83">
        <v>0</v>
      </c>
      <c r="AP83">
        <v>0.75395240990555168</v>
      </c>
      <c r="AQ83">
        <v>7.7876662556146945</v>
      </c>
      <c r="AR83">
        <v>15.218435738885409</v>
      </c>
      <c r="AS83">
        <v>7.4995395967438938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36.837869717571657</v>
      </c>
      <c r="BB83">
        <f t="shared" si="1"/>
        <v>844.4508795066314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9.4969169330335781</v>
      </c>
      <c r="L84">
        <v>444.98542672494312</v>
      </c>
      <c r="M84">
        <v>24.159263581949343</v>
      </c>
      <c r="N84">
        <v>18.299751018297222</v>
      </c>
      <c r="O84">
        <v>0</v>
      </c>
      <c r="P84">
        <v>43.152557625277694</v>
      </c>
      <c r="Q84">
        <v>6.0180984399604132</v>
      </c>
      <c r="R84">
        <v>13.136329614427934</v>
      </c>
      <c r="S84">
        <v>8.1758972699819061</v>
      </c>
      <c r="T84">
        <v>0</v>
      </c>
      <c r="U84">
        <v>54.049789226513319</v>
      </c>
      <c r="V84">
        <v>6.4167002916289686</v>
      </c>
      <c r="W84">
        <v>13.218381353273623</v>
      </c>
      <c r="X84">
        <v>45.700709068213307</v>
      </c>
      <c r="Y84">
        <v>0</v>
      </c>
      <c r="Z84">
        <v>4.0604422880400755</v>
      </c>
      <c r="AA84">
        <v>13.056535499478189</v>
      </c>
      <c r="AB84">
        <v>12.240423875785847</v>
      </c>
      <c r="AC84">
        <v>9.0034806472917968</v>
      </c>
      <c r="AD84">
        <v>11.321017505374659</v>
      </c>
      <c r="AE84">
        <v>15.310748293780003</v>
      </c>
      <c r="AF84">
        <v>2.5962054602504696</v>
      </c>
      <c r="AG84">
        <v>12.373373947401376</v>
      </c>
      <c r="AH84">
        <v>46.035467558442917</v>
      </c>
      <c r="AI84">
        <v>15.420452925151325</v>
      </c>
      <c r="AJ84">
        <v>0</v>
      </c>
      <c r="AK84">
        <v>15.919899064349822</v>
      </c>
      <c r="AL84">
        <v>0</v>
      </c>
      <c r="AM84">
        <v>4.8961979172824037</v>
      </c>
      <c r="AN84">
        <v>0.98508909292423286</v>
      </c>
      <c r="AO84">
        <v>0</v>
      </c>
      <c r="AP84">
        <v>0.75395240990555168</v>
      </c>
      <c r="AQ84">
        <v>7.7876662556146945</v>
      </c>
      <c r="AR84">
        <v>15.218435738885409</v>
      </c>
      <c r="AS84">
        <v>7.4995395967438938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36.837869717571657</v>
      </c>
      <c r="BB84">
        <f t="shared" si="1"/>
        <v>844.4508795066314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8.6202727284452152</v>
      </c>
      <c r="L85">
        <v>424.08273532561543</v>
      </c>
      <c r="M85">
        <v>24.159263581949343</v>
      </c>
      <c r="N85">
        <v>18.299751018297222</v>
      </c>
      <c r="O85">
        <v>0</v>
      </c>
      <c r="P85">
        <v>43.152557625277694</v>
      </c>
      <c r="Q85">
        <v>0</v>
      </c>
      <c r="R85">
        <v>13.136329614427934</v>
      </c>
      <c r="S85">
        <v>6.9283338330304085</v>
      </c>
      <c r="T85">
        <v>0</v>
      </c>
      <c r="U85">
        <v>54.049789226513319</v>
      </c>
      <c r="V85">
        <v>6.4167002916289686</v>
      </c>
      <c r="W85">
        <v>13.163595315482297</v>
      </c>
      <c r="X85">
        <v>45.700709068213307</v>
      </c>
      <c r="Y85">
        <v>0</v>
      </c>
      <c r="Z85">
        <v>4.0604422880400755</v>
      </c>
      <c r="AA85">
        <v>13.056535499478189</v>
      </c>
      <c r="AB85">
        <v>12.240423875785847</v>
      </c>
      <c r="AC85">
        <v>9.0034806472917968</v>
      </c>
      <c r="AD85">
        <v>11.321017505374659</v>
      </c>
      <c r="AE85">
        <v>15.310748293780003</v>
      </c>
      <c r="AF85">
        <v>2.5962054602504696</v>
      </c>
      <c r="AG85">
        <v>12.373373947401376</v>
      </c>
      <c r="AH85">
        <v>46.035467558442917</v>
      </c>
      <c r="AI85">
        <v>15.420452925151325</v>
      </c>
      <c r="AJ85">
        <v>0</v>
      </c>
      <c r="AK85">
        <v>15.919899064349822</v>
      </c>
      <c r="AL85">
        <v>0</v>
      </c>
      <c r="AM85">
        <v>4.8961979172824037</v>
      </c>
      <c r="AN85">
        <v>0.98508909292423286</v>
      </c>
      <c r="AO85">
        <v>0</v>
      </c>
      <c r="AP85">
        <v>0.75395240990555168</v>
      </c>
      <c r="AQ85">
        <v>7.7876662556146945</v>
      </c>
      <c r="AR85">
        <v>15.218435738885409</v>
      </c>
      <c r="AS85">
        <v>7.4995395967438938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35.621498766493325</v>
      </c>
      <c r="BB85">
        <f t="shared" si="1"/>
        <v>816.56746693909042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4.6858833781469924</v>
      </c>
      <c r="L86">
        <v>424.08273532561543</v>
      </c>
      <c r="M86">
        <v>24.159263581949343</v>
      </c>
      <c r="N86">
        <v>18.299751018297222</v>
      </c>
      <c r="O86">
        <v>0</v>
      </c>
      <c r="P86">
        <v>43.152557625277694</v>
      </c>
      <c r="Q86">
        <v>0</v>
      </c>
      <c r="R86">
        <v>13.136329614427934</v>
      </c>
      <c r="S86">
        <v>4.6866518722992945</v>
      </c>
      <c r="T86">
        <v>0</v>
      </c>
      <c r="U86">
        <v>54.049789226513319</v>
      </c>
      <c r="V86">
        <v>6.4167002916289686</v>
      </c>
      <c r="W86">
        <v>13.163595315482297</v>
      </c>
      <c r="X86">
        <v>45.700709068213307</v>
      </c>
      <c r="Y86">
        <v>0</v>
      </c>
      <c r="Z86">
        <v>2.0302213041118766</v>
      </c>
      <c r="AA86">
        <v>13.056535499478189</v>
      </c>
      <c r="AB86">
        <v>12.240423875785847</v>
      </c>
      <c r="AC86">
        <v>9.0034806472917968</v>
      </c>
      <c r="AD86">
        <v>8.4711197829784997</v>
      </c>
      <c r="AE86">
        <v>15.310748293780003</v>
      </c>
      <c r="AF86">
        <v>2.5045751127363802</v>
      </c>
      <c r="AG86">
        <v>12.373373947401376</v>
      </c>
      <c r="AH86">
        <v>46.035467558442917</v>
      </c>
      <c r="AI86">
        <v>15.420452925151325</v>
      </c>
      <c r="AJ86">
        <v>0</v>
      </c>
      <c r="AK86">
        <v>15.919899064349822</v>
      </c>
      <c r="AL86">
        <v>0</v>
      </c>
      <c r="AM86">
        <v>4.8961979172824037</v>
      </c>
      <c r="AN86">
        <v>0.98508909292423286</v>
      </c>
      <c r="AO86">
        <v>0</v>
      </c>
      <c r="AP86">
        <v>0.75395240990555168</v>
      </c>
      <c r="AQ86">
        <v>7.7876662556146945</v>
      </c>
      <c r="AR86">
        <v>15.218435738885409</v>
      </c>
      <c r="AS86">
        <v>7.4995395967438938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35.155519875241843</v>
      </c>
      <c r="BB86">
        <f t="shared" si="1"/>
        <v>805.88562546547416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424.08273532561543</v>
      </c>
      <c r="M87">
        <v>24.159263581949343</v>
      </c>
      <c r="N87">
        <v>18.299751018297222</v>
      </c>
      <c r="O87">
        <v>0</v>
      </c>
      <c r="P87">
        <v>43.152557625277694</v>
      </c>
      <c r="Q87">
        <v>0</v>
      </c>
      <c r="R87">
        <v>13.136329614427934</v>
      </c>
      <c r="S87">
        <v>3.0285631217104547</v>
      </c>
      <c r="T87">
        <v>0</v>
      </c>
      <c r="U87">
        <v>54.049789226513319</v>
      </c>
      <c r="V87">
        <v>6.4167002916289686</v>
      </c>
      <c r="W87">
        <v>13.163595315482297</v>
      </c>
      <c r="X87">
        <v>45.700709068213307</v>
      </c>
      <c r="Y87">
        <v>0</v>
      </c>
      <c r="Z87">
        <v>0.34075547902316844</v>
      </c>
      <c r="AA87">
        <v>13.056535499478189</v>
      </c>
      <c r="AB87">
        <v>12.240423875785847</v>
      </c>
      <c r="AC87">
        <v>9.0034806472917968</v>
      </c>
      <c r="AD87">
        <v>8.4711197829784997</v>
      </c>
      <c r="AE87">
        <v>15.310748293780003</v>
      </c>
      <c r="AF87">
        <v>2.5045751127363802</v>
      </c>
      <c r="AG87">
        <v>12.373373947401376</v>
      </c>
      <c r="AH87">
        <v>30.690311496556038</v>
      </c>
      <c r="AI87">
        <v>5.1270047548319759</v>
      </c>
      <c r="AJ87">
        <v>0</v>
      </c>
      <c r="AK87">
        <v>15.919899064349822</v>
      </c>
      <c r="AL87">
        <v>0</v>
      </c>
      <c r="AM87">
        <v>4.8961979172824037</v>
      </c>
      <c r="AN87">
        <v>0.98508909292423286</v>
      </c>
      <c r="AO87">
        <v>0</v>
      </c>
      <c r="AP87">
        <v>0.75395240990555168</v>
      </c>
      <c r="AQ87">
        <v>7.7876662556146945</v>
      </c>
      <c r="AR87">
        <v>15.218435738885409</v>
      </c>
      <c r="AS87">
        <v>10.166042210811938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33.859488321133824</v>
      </c>
      <c r="BB87">
        <f t="shared" si="1"/>
        <v>776.17611744761962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424.08273532561543</v>
      </c>
      <c r="M88">
        <v>24.159263581949343</v>
      </c>
      <c r="N88">
        <v>18.299751018297222</v>
      </c>
      <c r="O88">
        <v>0</v>
      </c>
      <c r="P88">
        <v>43.152557625277694</v>
      </c>
      <c r="Q88">
        <v>0</v>
      </c>
      <c r="R88">
        <v>13.136329614427934</v>
      </c>
      <c r="S88">
        <v>3.0285631217104547</v>
      </c>
      <c r="T88">
        <v>0</v>
      </c>
      <c r="U88">
        <v>54.049789226513319</v>
      </c>
      <c r="V88">
        <v>6.4167002916289686</v>
      </c>
      <c r="W88">
        <v>13.163595315482297</v>
      </c>
      <c r="X88">
        <v>45.700709068213307</v>
      </c>
      <c r="Y88">
        <v>0</v>
      </c>
      <c r="Z88">
        <v>0.34075547902316844</v>
      </c>
      <c r="AA88">
        <v>13.056535499478189</v>
      </c>
      <c r="AB88">
        <v>12.240423875785847</v>
      </c>
      <c r="AC88">
        <v>9.0034806472917968</v>
      </c>
      <c r="AD88">
        <v>8.4711197829784997</v>
      </c>
      <c r="AE88">
        <v>15.310748293780003</v>
      </c>
      <c r="AF88">
        <v>2.5045751127363802</v>
      </c>
      <c r="AG88">
        <v>12.373373947401376</v>
      </c>
      <c r="AH88">
        <v>30.690311496556038</v>
      </c>
      <c r="AI88">
        <v>4.7326196156647882</v>
      </c>
      <c r="AJ88">
        <v>0</v>
      </c>
      <c r="AK88">
        <v>15.919899064349822</v>
      </c>
      <c r="AL88">
        <v>0</v>
      </c>
      <c r="AM88">
        <v>4.8961979172824037</v>
      </c>
      <c r="AN88">
        <v>0.98508909292423286</v>
      </c>
      <c r="AO88">
        <v>0</v>
      </c>
      <c r="AP88">
        <v>0.75395240990555168</v>
      </c>
      <c r="AQ88">
        <v>7.7876662556146945</v>
      </c>
      <c r="AR88">
        <v>15.218435738885409</v>
      </c>
      <c r="AS88">
        <v>10.166042210811938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33.843003022316637</v>
      </c>
      <c r="BB88">
        <f t="shared" si="1"/>
        <v>775.79821760726952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424.08273532561543</v>
      </c>
      <c r="M89">
        <v>24.159263581949343</v>
      </c>
      <c r="N89">
        <v>18.299751018297222</v>
      </c>
      <c r="O89">
        <v>0</v>
      </c>
      <c r="P89">
        <v>43.152557625277694</v>
      </c>
      <c r="Q89">
        <v>0</v>
      </c>
      <c r="R89">
        <v>13.135640528569928</v>
      </c>
      <c r="S89">
        <v>3.0285631217104547</v>
      </c>
      <c r="T89">
        <v>0</v>
      </c>
      <c r="U89">
        <v>54.049789226513319</v>
      </c>
      <c r="V89">
        <v>6.4167002916289686</v>
      </c>
      <c r="W89">
        <v>13.163595315482297</v>
      </c>
      <c r="X89">
        <v>45.700709068213307</v>
      </c>
      <c r="Y89">
        <v>0</v>
      </c>
      <c r="Z89">
        <v>0.34075547902316844</v>
      </c>
      <c r="AA89">
        <v>13.056535499478189</v>
      </c>
      <c r="AB89">
        <v>12.240423875785847</v>
      </c>
      <c r="AC89">
        <v>9.0034806472917968</v>
      </c>
      <c r="AD89">
        <v>8.4711197829784997</v>
      </c>
      <c r="AE89">
        <v>15.310748293780003</v>
      </c>
      <c r="AF89">
        <v>2.5045751127363802</v>
      </c>
      <c r="AG89">
        <v>12.373373947401376</v>
      </c>
      <c r="AH89">
        <v>30.690311496556038</v>
      </c>
      <c r="AI89">
        <v>4.7326196156647882</v>
      </c>
      <c r="AJ89">
        <v>0</v>
      </c>
      <c r="AK89">
        <v>15.919899064349822</v>
      </c>
      <c r="AL89">
        <v>0</v>
      </c>
      <c r="AM89">
        <v>4.8961979172824037</v>
      </c>
      <c r="AN89">
        <v>0.98508909292423286</v>
      </c>
      <c r="AO89">
        <v>0</v>
      </c>
      <c r="AP89">
        <v>1.1507696699676986</v>
      </c>
      <c r="AQ89">
        <v>7.7876662556146945</v>
      </c>
      <c r="AR89">
        <v>15.218435738885409</v>
      </c>
      <c r="AS89">
        <v>10.166042210811938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33.85956117999838</v>
      </c>
      <c r="BB89">
        <f t="shared" si="1"/>
        <v>776.1777876237918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393.79136834239762</v>
      </c>
      <c r="M90">
        <v>24.159263581949343</v>
      </c>
      <c r="N90">
        <v>18.299751018297222</v>
      </c>
      <c r="O90">
        <v>0</v>
      </c>
      <c r="P90">
        <v>43.152557625277694</v>
      </c>
      <c r="Q90">
        <v>0</v>
      </c>
      <c r="R90">
        <v>13.135640528569928</v>
      </c>
      <c r="S90">
        <v>3.0285631217104547</v>
      </c>
      <c r="T90">
        <v>0</v>
      </c>
      <c r="U90">
        <v>54.049789226513319</v>
      </c>
      <c r="V90">
        <v>6.4167002916289686</v>
      </c>
      <c r="W90">
        <v>13.163595315482297</v>
      </c>
      <c r="X90">
        <v>45.700709068213307</v>
      </c>
      <c r="Y90">
        <v>0</v>
      </c>
      <c r="Z90">
        <v>0.34075547902316844</v>
      </c>
      <c r="AA90">
        <v>13.056535499478189</v>
      </c>
      <c r="AB90">
        <v>12.240423875785847</v>
      </c>
      <c r="AC90">
        <v>9.0034806472917968</v>
      </c>
      <c r="AD90">
        <v>8.4711197829784997</v>
      </c>
      <c r="AE90">
        <v>15.310748293780003</v>
      </c>
      <c r="AF90">
        <v>2.5045751127363802</v>
      </c>
      <c r="AG90">
        <v>12.373373947401376</v>
      </c>
      <c r="AH90">
        <v>30.690311496556038</v>
      </c>
      <c r="AI90">
        <v>4.7326196156647882</v>
      </c>
      <c r="AJ90">
        <v>0</v>
      </c>
      <c r="AK90">
        <v>15.919899064349822</v>
      </c>
      <c r="AL90">
        <v>0</v>
      </c>
      <c r="AM90">
        <v>4.8961979172824037</v>
      </c>
      <c r="AN90">
        <v>0.98508909292423286</v>
      </c>
      <c r="AO90">
        <v>0</v>
      </c>
      <c r="AP90">
        <v>1.1507696699676986</v>
      </c>
      <c r="AQ90">
        <v>7.7876662556146945</v>
      </c>
      <c r="AR90">
        <v>15.218435738885409</v>
      </c>
      <c r="AS90">
        <v>10.166042210811938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32.593382040099875</v>
      </c>
      <c r="BB90">
        <f t="shared" si="1"/>
        <v>747.15259978047254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393.50724869759426</v>
      </c>
      <c r="M91">
        <v>24.159263581949343</v>
      </c>
      <c r="N91">
        <v>18.299751018297222</v>
      </c>
      <c r="O91">
        <v>0</v>
      </c>
      <c r="P91">
        <v>43.152557625277694</v>
      </c>
      <c r="Q91">
        <v>0</v>
      </c>
      <c r="R91">
        <v>13.135640528569928</v>
      </c>
      <c r="S91">
        <v>2.7880415481719192</v>
      </c>
      <c r="T91">
        <v>0</v>
      </c>
      <c r="U91">
        <v>54.049789226513319</v>
      </c>
      <c r="V91">
        <v>6.4167002916289686</v>
      </c>
      <c r="W91">
        <v>13.163595315482297</v>
      </c>
      <c r="X91">
        <v>45.700709068213307</v>
      </c>
      <c r="Y91">
        <v>0</v>
      </c>
      <c r="Z91">
        <v>4.0604422880400755</v>
      </c>
      <c r="AA91">
        <v>13.056535499478189</v>
      </c>
      <c r="AB91">
        <v>12.240423875785847</v>
      </c>
      <c r="AC91">
        <v>9.0034806472917968</v>
      </c>
      <c r="AD91">
        <v>11.321017505374659</v>
      </c>
      <c r="AE91">
        <v>15.310748293780003</v>
      </c>
      <c r="AF91">
        <v>5.0091496312460864</v>
      </c>
      <c r="AG91">
        <v>12.373373947401376</v>
      </c>
      <c r="AH91">
        <v>46.035467558442917</v>
      </c>
      <c r="AI91">
        <v>0.9859624077019411</v>
      </c>
      <c r="AJ91">
        <v>0</v>
      </c>
      <c r="AK91">
        <v>15.919899064349822</v>
      </c>
      <c r="AL91">
        <v>0</v>
      </c>
      <c r="AM91">
        <v>4.8961979172824037</v>
      </c>
      <c r="AN91">
        <v>0.98508909292423286</v>
      </c>
      <c r="AO91">
        <v>0</v>
      </c>
      <c r="AP91">
        <v>1.1507696699676986</v>
      </c>
      <c r="AQ91">
        <v>7.7876662556146945</v>
      </c>
      <c r="AR91">
        <v>15.218435738885409</v>
      </c>
      <c r="AS91">
        <v>10.166042210811938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33.435569137554012</v>
      </c>
      <c r="BB91">
        <f t="shared" si="1"/>
        <v>766.45842936852318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393.39245052924775</v>
      </c>
      <c r="M92">
        <v>24.159263581949343</v>
      </c>
      <c r="N92">
        <v>18.299751018297222</v>
      </c>
      <c r="O92">
        <v>0</v>
      </c>
      <c r="P92">
        <v>43.152557625277694</v>
      </c>
      <c r="Q92">
        <v>0</v>
      </c>
      <c r="R92">
        <v>13.135640528569928</v>
      </c>
      <c r="S92">
        <v>3.030047019738153</v>
      </c>
      <c r="T92">
        <v>0</v>
      </c>
      <c r="U92">
        <v>54.049789226513319</v>
      </c>
      <c r="V92">
        <v>6.4167002916289686</v>
      </c>
      <c r="W92">
        <v>13.163595315482297</v>
      </c>
      <c r="X92">
        <v>45.700709068213307</v>
      </c>
      <c r="Y92">
        <v>0</v>
      </c>
      <c r="Z92">
        <v>4.0604422880400755</v>
      </c>
      <c r="AA92">
        <v>13.056535499478189</v>
      </c>
      <c r="AB92">
        <v>12.240423875785847</v>
      </c>
      <c r="AC92">
        <v>9.0034806472917968</v>
      </c>
      <c r="AD92">
        <v>11.321017505374659</v>
      </c>
      <c r="AE92">
        <v>15.310748293780003</v>
      </c>
      <c r="AF92">
        <v>5.0091496312460864</v>
      </c>
      <c r="AG92">
        <v>12.373373947401376</v>
      </c>
      <c r="AH92">
        <v>46.035467558442917</v>
      </c>
      <c r="AI92">
        <v>0.9859624077019411</v>
      </c>
      <c r="AJ92">
        <v>0</v>
      </c>
      <c r="AK92">
        <v>15.919899064349822</v>
      </c>
      <c r="AL92">
        <v>0</v>
      </c>
      <c r="AM92">
        <v>4.8961979172824037</v>
      </c>
      <c r="AN92">
        <v>0.98508909292423286</v>
      </c>
      <c r="AO92">
        <v>0</v>
      </c>
      <c r="AP92">
        <v>1.1507696699676986</v>
      </c>
      <c r="AQ92">
        <v>7.7876662556146945</v>
      </c>
      <c r="AR92">
        <v>15.218435738885409</v>
      </c>
      <c r="AS92">
        <v>10.166042210811938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33.440886402828582</v>
      </c>
      <c r="BB92">
        <f t="shared" si="1"/>
        <v>766.58031940646822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393.78232702149785</v>
      </c>
      <c r="M93">
        <v>24.159263581949343</v>
      </c>
      <c r="N93">
        <v>18.299751018297222</v>
      </c>
      <c r="O93">
        <v>0</v>
      </c>
      <c r="P93">
        <v>43.152557625277694</v>
      </c>
      <c r="Q93">
        <v>0</v>
      </c>
      <c r="R93">
        <v>13.136329614427934</v>
      </c>
      <c r="S93">
        <v>3.0287895132923275</v>
      </c>
      <c r="T93">
        <v>0</v>
      </c>
      <c r="U93">
        <v>54.049789226513319</v>
      </c>
      <c r="V93">
        <v>6.4167002916289686</v>
      </c>
      <c r="W93">
        <v>13.163595315482297</v>
      </c>
      <c r="X93">
        <v>45.700709068213307</v>
      </c>
      <c r="Y93">
        <v>0</v>
      </c>
      <c r="Z93">
        <v>4.0604422880400755</v>
      </c>
      <c r="AA93">
        <v>13.056535499478189</v>
      </c>
      <c r="AB93">
        <v>12.240423875785847</v>
      </c>
      <c r="AC93">
        <v>9.0034806472917968</v>
      </c>
      <c r="AD93">
        <v>11.321017505374659</v>
      </c>
      <c r="AE93">
        <v>15.310748293780003</v>
      </c>
      <c r="AF93">
        <v>5.0091496312460864</v>
      </c>
      <c r="AG93">
        <v>12.373373947401376</v>
      </c>
      <c r="AH93">
        <v>46.035467558442917</v>
      </c>
      <c r="AI93">
        <v>0.9859624077019411</v>
      </c>
      <c r="AJ93">
        <v>0</v>
      </c>
      <c r="AK93">
        <v>15.919899064349822</v>
      </c>
      <c r="AL93">
        <v>0</v>
      </c>
      <c r="AM93">
        <v>4.8961979172824037</v>
      </c>
      <c r="AN93">
        <v>0.98508909292423286</v>
      </c>
      <c r="AO93">
        <v>0</v>
      </c>
      <c r="AP93">
        <v>1.5475866098527393</v>
      </c>
      <c r="AQ93">
        <v>7.7876662556146945</v>
      </c>
      <c r="AR93">
        <v>15.218435738885409</v>
      </c>
      <c r="AS93">
        <v>10.166042210811938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33.473746428311244</v>
      </c>
      <c r="BB93">
        <f t="shared" si="1"/>
        <v>767.33358439253288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393.78232702149785</v>
      </c>
      <c r="M94">
        <v>24.159263581949343</v>
      </c>
      <c r="N94">
        <v>18.299751018297222</v>
      </c>
      <c r="O94">
        <v>0</v>
      </c>
      <c r="P94">
        <v>43.152557625277694</v>
      </c>
      <c r="Q94">
        <v>0</v>
      </c>
      <c r="R94">
        <v>13.136329614427934</v>
      </c>
      <c r="S94">
        <v>3.0287895132923275</v>
      </c>
      <c r="T94">
        <v>0</v>
      </c>
      <c r="U94">
        <v>54.049789226513319</v>
      </c>
      <c r="V94">
        <v>6.4167002916289686</v>
      </c>
      <c r="W94">
        <v>13.163595315482297</v>
      </c>
      <c r="X94">
        <v>45.700709068213307</v>
      </c>
      <c r="Y94">
        <v>0</v>
      </c>
      <c r="Z94">
        <v>4.0604422880400755</v>
      </c>
      <c r="AA94">
        <v>13.056535499478189</v>
      </c>
      <c r="AB94">
        <v>12.240423875785847</v>
      </c>
      <c r="AC94">
        <v>9.0034806472917968</v>
      </c>
      <c r="AD94">
        <v>11.321017505374659</v>
      </c>
      <c r="AE94">
        <v>15.310748293780003</v>
      </c>
      <c r="AF94">
        <v>5.0091496312460864</v>
      </c>
      <c r="AG94">
        <v>12.373373947401376</v>
      </c>
      <c r="AH94">
        <v>46.035467558442917</v>
      </c>
      <c r="AI94">
        <v>0.9859624077019411</v>
      </c>
      <c r="AJ94">
        <v>0</v>
      </c>
      <c r="AK94">
        <v>15.919899064349822</v>
      </c>
      <c r="AL94">
        <v>0</v>
      </c>
      <c r="AM94">
        <v>4.8961979172824037</v>
      </c>
      <c r="AN94">
        <v>0.98508909292423286</v>
      </c>
      <c r="AO94">
        <v>0</v>
      </c>
      <c r="AP94">
        <v>1.5475866098527393</v>
      </c>
      <c r="AQ94">
        <v>7.7876662556146945</v>
      </c>
      <c r="AR94">
        <v>15.218435738885409</v>
      </c>
      <c r="AS94">
        <v>10.166042210811938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33.473746428311244</v>
      </c>
      <c r="BB94">
        <f t="shared" si="1"/>
        <v>767.33358439253288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393.78232702149785</v>
      </c>
      <c r="M95">
        <v>24.159263581949343</v>
      </c>
      <c r="N95">
        <v>18.299751018297222</v>
      </c>
      <c r="O95">
        <v>0</v>
      </c>
      <c r="P95">
        <v>43.152557625277694</v>
      </c>
      <c r="Q95">
        <v>0</v>
      </c>
      <c r="R95">
        <v>13.136329614427934</v>
      </c>
      <c r="S95">
        <v>3.0287895132923275</v>
      </c>
      <c r="T95">
        <v>0</v>
      </c>
      <c r="U95">
        <v>54.049789226513319</v>
      </c>
      <c r="V95">
        <v>6.4167002916289686</v>
      </c>
      <c r="W95">
        <v>13.163595315482297</v>
      </c>
      <c r="X95">
        <v>45.700709068213307</v>
      </c>
      <c r="Y95">
        <v>0</v>
      </c>
      <c r="Z95">
        <v>2.0302213041118766</v>
      </c>
      <c r="AA95">
        <v>13.056535499478189</v>
      </c>
      <c r="AB95">
        <v>12.240423875785847</v>
      </c>
      <c r="AC95">
        <v>9.0034806472917968</v>
      </c>
      <c r="AD95">
        <v>8.4711197829784997</v>
      </c>
      <c r="AE95">
        <v>15.310748293780003</v>
      </c>
      <c r="AF95">
        <v>4.9480625348278018</v>
      </c>
      <c r="AG95">
        <v>12.373373947401376</v>
      </c>
      <c r="AH95">
        <v>46.035467558442917</v>
      </c>
      <c r="AI95">
        <v>0.9859624077019411</v>
      </c>
      <c r="AJ95">
        <v>0</v>
      </c>
      <c r="AK95">
        <v>15.919899064349822</v>
      </c>
      <c r="AL95">
        <v>0</v>
      </c>
      <c r="AM95">
        <v>4.8961979172824037</v>
      </c>
      <c r="AN95">
        <v>0.98508909292423286</v>
      </c>
      <c r="AO95">
        <v>0</v>
      </c>
      <c r="AP95">
        <v>1.5475866098527393</v>
      </c>
      <c r="AQ95">
        <v>7.6120044583281148</v>
      </c>
      <c r="AR95">
        <v>15.218435738885409</v>
      </c>
      <c r="AS95">
        <v>10.166042210811938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33.259861362630019</v>
      </c>
      <c r="BB95">
        <f t="shared" si="1"/>
        <v>762.43060185818501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393.78232702149785</v>
      </c>
      <c r="M96">
        <v>24.159263581949343</v>
      </c>
      <c r="N96">
        <v>18.299751018297222</v>
      </c>
      <c r="O96">
        <v>0</v>
      </c>
      <c r="P96">
        <v>43.152557625277694</v>
      </c>
      <c r="Q96">
        <v>0</v>
      </c>
      <c r="R96">
        <v>13.136329614427934</v>
      </c>
      <c r="S96">
        <v>3.0287895132923275</v>
      </c>
      <c r="T96">
        <v>0</v>
      </c>
      <c r="U96">
        <v>54.049789226513319</v>
      </c>
      <c r="V96">
        <v>6.4167002916289686</v>
      </c>
      <c r="W96">
        <v>13.163595315482297</v>
      </c>
      <c r="X96">
        <v>45.700709068213307</v>
      </c>
      <c r="Y96">
        <v>0</v>
      </c>
      <c r="Z96">
        <v>2.0302213041118766</v>
      </c>
      <c r="AA96">
        <v>13.056535499478189</v>
      </c>
      <c r="AB96">
        <v>12.240423875785847</v>
      </c>
      <c r="AC96">
        <v>9.0034806472917968</v>
      </c>
      <c r="AD96">
        <v>5.6474133848883312</v>
      </c>
      <c r="AE96">
        <v>15.310748293780003</v>
      </c>
      <c r="AF96">
        <v>4.9480625348278018</v>
      </c>
      <c r="AG96">
        <v>12.373373947401376</v>
      </c>
      <c r="AH96">
        <v>46.035467558442917</v>
      </c>
      <c r="AI96">
        <v>0.9859624077019411</v>
      </c>
      <c r="AJ96">
        <v>0</v>
      </c>
      <c r="AK96">
        <v>15.919899064349822</v>
      </c>
      <c r="AL96">
        <v>0</v>
      </c>
      <c r="AM96">
        <v>4.8961979172824037</v>
      </c>
      <c r="AN96">
        <v>0.98508909292423286</v>
      </c>
      <c r="AO96">
        <v>0</v>
      </c>
      <c r="AP96">
        <v>1.5475866098527393</v>
      </c>
      <c r="AQ96">
        <v>7.6120044583281148</v>
      </c>
      <c r="AR96">
        <v>15.218435738885409</v>
      </c>
      <c r="AS96">
        <v>10.166042210811938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33.141830435189846</v>
      </c>
      <c r="BB96">
        <f t="shared" si="1"/>
        <v>759.72492638753511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393.78232702149785</v>
      </c>
      <c r="M97">
        <v>24.159263581949343</v>
      </c>
      <c r="N97">
        <v>18.299751018297222</v>
      </c>
      <c r="O97">
        <v>0</v>
      </c>
      <c r="P97">
        <v>43.152557625277694</v>
      </c>
      <c r="Q97">
        <v>0</v>
      </c>
      <c r="R97">
        <v>13.136329614427934</v>
      </c>
      <c r="S97">
        <v>3.0287895132923275</v>
      </c>
      <c r="T97">
        <v>0</v>
      </c>
      <c r="U97">
        <v>54.049789226513319</v>
      </c>
      <c r="V97">
        <v>6.4167002916289686</v>
      </c>
      <c r="W97">
        <v>13.163595315482297</v>
      </c>
      <c r="X97">
        <v>45.700709068213307</v>
      </c>
      <c r="Y97">
        <v>0</v>
      </c>
      <c r="Z97">
        <v>0</v>
      </c>
      <c r="AA97">
        <v>13.056535499478189</v>
      </c>
      <c r="AB97">
        <v>12.240423875785847</v>
      </c>
      <c r="AC97">
        <v>9.0034806472917968</v>
      </c>
      <c r="AD97">
        <v>5.6474133848883312</v>
      </c>
      <c r="AE97">
        <v>15.310748293780003</v>
      </c>
      <c r="AF97">
        <v>4.9480625348278018</v>
      </c>
      <c r="AG97">
        <v>12.373373947401376</v>
      </c>
      <c r="AH97">
        <v>46.035467558442917</v>
      </c>
      <c r="AI97">
        <v>0.9859624077019411</v>
      </c>
      <c r="AJ97">
        <v>0</v>
      </c>
      <c r="AK97">
        <v>15.919899064349822</v>
      </c>
      <c r="AL97">
        <v>0</v>
      </c>
      <c r="AM97">
        <v>4.8961979172824037</v>
      </c>
      <c r="AN97">
        <v>0.98508909292423286</v>
      </c>
      <c r="AO97">
        <v>0</v>
      </c>
      <c r="AP97">
        <v>1.5475866098527393</v>
      </c>
      <c r="AQ97">
        <v>7.6120044583281148</v>
      </c>
      <c r="AR97">
        <v>15.218435738885409</v>
      </c>
      <c r="AS97">
        <v>10.166042210811938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33.056967184677973</v>
      </c>
      <c r="BB97">
        <f t="shared" si="1"/>
        <v>757.77956833393489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393.78232702149785</v>
      </c>
      <c r="M98">
        <v>24.159263581949343</v>
      </c>
      <c r="N98">
        <v>18.299751018297222</v>
      </c>
      <c r="O98">
        <v>0</v>
      </c>
      <c r="P98">
        <v>43.152557625277694</v>
      </c>
      <c r="Q98">
        <v>0</v>
      </c>
      <c r="R98">
        <v>13.136329614427934</v>
      </c>
      <c r="S98">
        <v>3.0287895132923275</v>
      </c>
      <c r="T98">
        <v>0</v>
      </c>
      <c r="U98">
        <v>54.049789226513319</v>
      </c>
      <c r="V98">
        <v>6.4167002916289686</v>
      </c>
      <c r="W98">
        <v>13.163595315482297</v>
      </c>
      <c r="X98">
        <v>45.700709068213307</v>
      </c>
      <c r="Y98">
        <v>0</v>
      </c>
      <c r="Z98">
        <v>0</v>
      </c>
      <c r="AA98">
        <v>13.056535499478189</v>
      </c>
      <c r="AB98">
        <v>12.240423875785847</v>
      </c>
      <c r="AC98">
        <v>9.0034806472917968</v>
      </c>
      <c r="AD98">
        <v>5.6474133848883312</v>
      </c>
      <c r="AE98">
        <v>15.310748293780003</v>
      </c>
      <c r="AF98">
        <v>4.9480625348278018</v>
      </c>
      <c r="AG98">
        <v>12.373373947401376</v>
      </c>
      <c r="AH98">
        <v>39.76072806199123</v>
      </c>
      <c r="AI98">
        <v>0</v>
      </c>
      <c r="AJ98">
        <v>0</v>
      </c>
      <c r="AK98">
        <v>15.919899064349822</v>
      </c>
      <c r="AL98">
        <v>0</v>
      </c>
      <c r="AM98">
        <v>4.8961979172824037</v>
      </c>
      <c r="AN98">
        <v>0.98508909292423286</v>
      </c>
      <c r="AO98">
        <v>0</v>
      </c>
      <c r="AP98">
        <v>1.5475866098527393</v>
      </c>
      <c r="AQ98">
        <v>7.6120044583281148</v>
      </c>
      <c r="AR98">
        <v>15.218435738885409</v>
      </c>
      <c r="AS98">
        <v>10.166042210811938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32.753469845084361</v>
      </c>
      <c r="BB98">
        <f t="shared" si="1"/>
        <v>750.82236376937499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7.1639819683251366E-2</v>
      </c>
      <c r="L99">
        <f t="shared" si="2"/>
        <v>8.7240385414774693</v>
      </c>
      <c r="M99">
        <f t="shared" si="2"/>
        <v>0.57982232596678329</v>
      </c>
      <c r="N99">
        <f t="shared" si="2"/>
        <v>0.43919402443913347</v>
      </c>
      <c r="O99">
        <f t="shared" si="2"/>
        <v>0</v>
      </c>
      <c r="P99">
        <f t="shared" si="2"/>
        <v>1.0356613830066626</v>
      </c>
      <c r="Q99">
        <f t="shared" si="2"/>
        <v>3.7847769719030595E-2</v>
      </c>
      <c r="R99">
        <f t="shared" si="2"/>
        <v>0.27567756826079592</v>
      </c>
      <c r="S99">
        <f t="shared" si="2"/>
        <v>8.00480338116311E-2</v>
      </c>
      <c r="T99">
        <f t="shared" si="2"/>
        <v>0</v>
      </c>
      <c r="U99">
        <f t="shared" si="2"/>
        <v>1.2971949414363186</v>
      </c>
      <c r="V99">
        <f t="shared" si="2"/>
        <v>0.13641757708951038</v>
      </c>
      <c r="W99">
        <f t="shared" si="2"/>
        <v>0.27745195219102509</v>
      </c>
      <c r="X99">
        <f t="shared" si="2"/>
        <v>1.0360745628455847</v>
      </c>
      <c r="Y99">
        <f t="shared" si="2"/>
        <v>0</v>
      </c>
      <c r="Z99">
        <f t="shared" si="2"/>
        <v>3.7392292438008762E-2</v>
      </c>
      <c r="AA99">
        <f t="shared" si="2"/>
        <v>0.24471508782425364</v>
      </c>
      <c r="AB99">
        <f t="shared" si="2"/>
        <v>0.29377017301886016</v>
      </c>
      <c r="AC99">
        <f t="shared" si="2"/>
        <v>0.2160835355350029</v>
      </c>
      <c r="AD99">
        <f t="shared" si="2"/>
        <v>0.11402945671524727</v>
      </c>
      <c r="AE99">
        <f t="shared" si="2"/>
        <v>0.36745795905072037</v>
      </c>
      <c r="AF99">
        <f t="shared" si="2"/>
        <v>6.4019381036030026E-2</v>
      </c>
      <c r="AG99">
        <f t="shared" si="2"/>
        <v>0.29696097473763378</v>
      </c>
      <c r="AH99">
        <f t="shared" si="2"/>
        <v>0.50336149350748782</v>
      </c>
      <c r="AI99">
        <f t="shared" si="2"/>
        <v>5.9847920803477901E-2</v>
      </c>
      <c r="AJ99">
        <f t="shared" si="2"/>
        <v>0</v>
      </c>
      <c r="AK99">
        <f t="shared" si="2"/>
        <v>0.38207757754439631</v>
      </c>
      <c r="AL99">
        <f t="shared" si="2"/>
        <v>0</v>
      </c>
      <c r="AM99">
        <f t="shared" si="2"/>
        <v>0.11750875001477752</v>
      </c>
      <c r="AN99">
        <f t="shared" si="2"/>
        <v>2.3642138230181554E-2</v>
      </c>
      <c r="AO99">
        <f t="shared" si="2"/>
        <v>0</v>
      </c>
      <c r="AP99">
        <f t="shared" si="2"/>
        <v>2.0971783053228096E-2</v>
      </c>
      <c r="AQ99">
        <f t="shared" si="2"/>
        <v>8.1941276860634446E-2</v>
      </c>
      <c r="AR99">
        <f t="shared" si="2"/>
        <v>0.3688333245929864</v>
      </c>
      <c r="AS99">
        <f t="shared" si="2"/>
        <v>5.2043470212064305E-2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0.72045330897527082</v>
      </c>
      <c r="BB99">
        <f t="shared" si="1"/>
        <v>16.515271786126917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1.1584278357730577</v>
      </c>
      <c r="L3">
        <v>3.6735714234653907</v>
      </c>
      <c r="M3">
        <v>0.86618526017356168</v>
      </c>
      <c r="N3">
        <v>0.56371166856135191</v>
      </c>
      <c r="O3">
        <v>1.2627647869491432</v>
      </c>
      <c r="P3">
        <v>2.0871853748622824</v>
      </c>
      <c r="Q3">
        <v>0.14606686950826403</v>
      </c>
      <c r="R3">
        <v>0.51126302709052329</v>
      </c>
      <c r="S3">
        <v>0.25065413219962868</v>
      </c>
      <c r="T3">
        <v>0.63716803698964541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1.8255710090064705</v>
      </c>
      <c r="AC3">
        <v>1.1714242152254226</v>
      </c>
      <c r="AD3">
        <v>0.35410209289292421</v>
      </c>
      <c r="AE3">
        <v>1.975756000939261</v>
      </c>
      <c r="AF3">
        <v>0.27777880525986226</v>
      </c>
      <c r="AG3">
        <v>1.8620688491964097</v>
      </c>
      <c r="AH3">
        <v>1.7118283450219158</v>
      </c>
      <c r="AI3">
        <v>0</v>
      </c>
      <c r="AJ3">
        <v>0</v>
      </c>
      <c r="AK3">
        <v>3.3699969724900853</v>
      </c>
      <c r="AL3">
        <v>0</v>
      </c>
      <c r="AM3">
        <v>0.60849053366729278</v>
      </c>
      <c r="AN3">
        <v>2.6183227802128988E-2</v>
      </c>
      <c r="AO3">
        <v>0</v>
      </c>
      <c r="AP3">
        <v>0</v>
      </c>
      <c r="AQ3">
        <v>1.3210204016280527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76.27015967438949</v>
      </c>
      <c r="BA3">
        <v>4.2607316231012504</v>
      </c>
      <c r="BB3">
        <f>SUM(B3:AZ3)-BA3+SUM(BC3:BF3)</f>
        <v>102.58777727732692</v>
      </c>
      <c r="BC3">
        <v>1.1569445829959515</v>
      </c>
      <c r="BD3">
        <v>1.9316646116504856</v>
      </c>
      <c r="BE3">
        <v>0.71537611184210514</v>
      </c>
      <c r="BF3">
        <v>1.1131450508474574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1.1375461877189579</v>
      </c>
      <c r="L4">
        <v>3.6735714234653907</v>
      </c>
      <c r="M4">
        <v>0.86618526017356168</v>
      </c>
      <c r="N4">
        <v>0.56371166856135191</v>
      </c>
      <c r="O4">
        <v>1.2627647869491432</v>
      </c>
      <c r="P4">
        <v>2.0871853748622824</v>
      </c>
      <c r="Q4">
        <v>0.14606686950826403</v>
      </c>
      <c r="R4">
        <v>0.51126302709052329</v>
      </c>
      <c r="S4">
        <v>0.25065413219962868</v>
      </c>
      <c r="T4">
        <v>0.63716803698964541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1.8255710090064705</v>
      </c>
      <c r="AC4">
        <v>1.1714242152254226</v>
      </c>
      <c r="AD4">
        <v>0.35410209289292421</v>
      </c>
      <c r="AE4">
        <v>1.975756000939261</v>
      </c>
      <c r="AF4">
        <v>0.27777880525986226</v>
      </c>
      <c r="AG4">
        <v>1.8620688491964097</v>
      </c>
      <c r="AH4">
        <v>1.2838712479649339</v>
      </c>
      <c r="AI4">
        <v>0</v>
      </c>
      <c r="AJ4">
        <v>0</v>
      </c>
      <c r="AK4">
        <v>3.3699969724900853</v>
      </c>
      <c r="AL4">
        <v>0</v>
      </c>
      <c r="AM4">
        <v>0.60849053366729278</v>
      </c>
      <c r="AN4">
        <v>2.6183227802128988E-2</v>
      </c>
      <c r="AO4">
        <v>0</v>
      </c>
      <c r="AP4">
        <v>0</v>
      </c>
      <c r="AQ4">
        <v>1.3210204016280527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76.27015967438949</v>
      </c>
      <c r="BA4">
        <v>4.2419701635556075</v>
      </c>
      <c r="BB4">
        <f t="shared" ref="BB4:BB67" si="0">SUM(B4:AZ4)-BA4+SUM(BC4:BF4)</f>
        <v>101.97915605383243</v>
      </c>
      <c r="BC4">
        <v>1.1569445829959515</v>
      </c>
      <c r="BD4">
        <v>1.9316646116504856</v>
      </c>
      <c r="BE4">
        <v>0.53683217391304361</v>
      </c>
      <c r="BF4">
        <v>1.1131450508474574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1.1375461877189579</v>
      </c>
      <c r="L5">
        <v>3.6735714234653907</v>
      </c>
      <c r="M5">
        <v>0.86618526017356168</v>
      </c>
      <c r="N5">
        <v>0.56371166856135191</v>
      </c>
      <c r="O5">
        <v>1.2627647869491432</v>
      </c>
      <c r="P5">
        <v>2.0871853748622824</v>
      </c>
      <c r="Q5">
        <v>0.14606686950826403</v>
      </c>
      <c r="R5">
        <v>0.51126302709052329</v>
      </c>
      <c r="S5">
        <v>0.25065413219962868</v>
      </c>
      <c r="T5">
        <v>0.63716803698964541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1.8255710090064705</v>
      </c>
      <c r="AC5">
        <v>1.1714242152254226</v>
      </c>
      <c r="AD5">
        <v>0.35410209289292421</v>
      </c>
      <c r="AE5">
        <v>1.975756000939261</v>
      </c>
      <c r="AF5">
        <v>0.27777880525986226</v>
      </c>
      <c r="AG5">
        <v>1.8620688491964097</v>
      </c>
      <c r="AH5">
        <v>1.2838712479649339</v>
      </c>
      <c r="AI5">
        <v>0</v>
      </c>
      <c r="AJ5">
        <v>0</v>
      </c>
      <c r="AK5">
        <v>3.3699969724900853</v>
      </c>
      <c r="AL5">
        <v>0</v>
      </c>
      <c r="AM5">
        <v>0.60849053366729278</v>
      </c>
      <c r="AN5">
        <v>2.6183227802128988E-2</v>
      </c>
      <c r="AO5">
        <v>0</v>
      </c>
      <c r="AP5">
        <v>0</v>
      </c>
      <c r="AQ5">
        <v>1.3210204016280527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76.27015967438949</v>
      </c>
      <c r="BA5">
        <v>4.2419701635556075</v>
      </c>
      <c r="BB5">
        <f t="shared" si="0"/>
        <v>101.49365746159941</v>
      </c>
      <c r="BC5">
        <v>1.1569445829959515</v>
      </c>
      <c r="BD5">
        <v>1.4461660194174757</v>
      </c>
      <c r="BE5">
        <v>0.53683217391304361</v>
      </c>
      <c r="BF5">
        <v>1.1131450508474574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1.1375461877189579</v>
      </c>
      <c r="L6">
        <v>3.6735714234653907</v>
      </c>
      <c r="M6">
        <v>0.86618526017356168</v>
      </c>
      <c r="N6">
        <v>0.56371166856135191</v>
      </c>
      <c r="O6">
        <v>1.2627647869491432</v>
      </c>
      <c r="P6">
        <v>2.0871853748622824</v>
      </c>
      <c r="Q6">
        <v>0.14606686950826403</v>
      </c>
      <c r="R6">
        <v>0.51126302709052329</v>
      </c>
      <c r="S6">
        <v>0.25065413219962868</v>
      </c>
      <c r="T6">
        <v>0.63716803698964541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1.8255710090064705</v>
      </c>
      <c r="AC6">
        <v>1.1714242152254226</v>
      </c>
      <c r="AD6">
        <v>0.35410209289292421</v>
      </c>
      <c r="AE6">
        <v>1.975756000939261</v>
      </c>
      <c r="AF6">
        <v>0.27777880525986226</v>
      </c>
      <c r="AG6">
        <v>1.8620688491964097</v>
      </c>
      <c r="AH6">
        <v>1.2838712479649339</v>
      </c>
      <c r="AI6">
        <v>0</v>
      </c>
      <c r="AJ6">
        <v>0</v>
      </c>
      <c r="AK6">
        <v>3.3699969724900853</v>
      </c>
      <c r="AL6">
        <v>0</v>
      </c>
      <c r="AM6">
        <v>0.60849053366729278</v>
      </c>
      <c r="AN6">
        <v>2.6183227802128988E-2</v>
      </c>
      <c r="AO6">
        <v>0</v>
      </c>
      <c r="AP6">
        <v>0</v>
      </c>
      <c r="AQ6">
        <v>1.3210204016280527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76.27015967438949</v>
      </c>
      <c r="BA6">
        <v>4.2419701635556075</v>
      </c>
      <c r="BB6">
        <f t="shared" si="0"/>
        <v>100.98751147806206</v>
      </c>
      <c r="BC6">
        <v>1.1569445829959515</v>
      </c>
      <c r="BD6">
        <v>0.96066742718446607</v>
      </c>
      <c r="BE6">
        <v>0.51618478260869571</v>
      </c>
      <c r="BF6">
        <v>1.1131450508474574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1.1375461877189579</v>
      </c>
      <c r="L7">
        <v>3.6735714234653907</v>
      </c>
      <c r="M7">
        <v>0.86618526017356168</v>
      </c>
      <c r="N7">
        <v>0.56371166856135191</v>
      </c>
      <c r="O7">
        <v>1.2627647869491432</v>
      </c>
      <c r="P7">
        <v>2.0871853748622824</v>
      </c>
      <c r="Q7">
        <v>0.14606686950826403</v>
      </c>
      <c r="R7">
        <v>0.51126302709052329</v>
      </c>
      <c r="S7">
        <v>0.25065413219962868</v>
      </c>
      <c r="T7">
        <v>0.63716803698964541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1.8255710090064705</v>
      </c>
      <c r="AC7">
        <v>1.1714242152254226</v>
      </c>
      <c r="AD7">
        <v>0.35410209289292421</v>
      </c>
      <c r="AE7">
        <v>1.975756000939261</v>
      </c>
      <c r="AF7">
        <v>0.27777880525986226</v>
      </c>
      <c r="AG7">
        <v>1.8620688491964097</v>
      </c>
      <c r="AH7">
        <v>1.2838712479649339</v>
      </c>
      <c r="AI7">
        <v>0</v>
      </c>
      <c r="AJ7">
        <v>0</v>
      </c>
      <c r="AK7">
        <v>3.3699969724900853</v>
      </c>
      <c r="AL7">
        <v>0</v>
      </c>
      <c r="AM7">
        <v>0.60849053366729278</v>
      </c>
      <c r="AN7">
        <v>2.6183227802128988E-2</v>
      </c>
      <c r="AO7">
        <v>0</v>
      </c>
      <c r="AP7">
        <v>0</v>
      </c>
      <c r="AQ7">
        <v>1.3210204016280527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76.291385931955745</v>
      </c>
      <c r="BA7">
        <v>4.2428574211218697</v>
      </c>
      <c r="BB7">
        <f t="shared" si="0"/>
        <v>100.52235188582904</v>
      </c>
      <c r="BC7">
        <v>1.1569445829959515</v>
      </c>
      <c r="BD7">
        <v>0.47516883495145634</v>
      </c>
      <c r="BE7">
        <v>0.51618478260869571</v>
      </c>
      <c r="BF7">
        <v>1.1131450508474574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1.1375461877189579</v>
      </c>
      <c r="L8">
        <v>3.6735714234653907</v>
      </c>
      <c r="M8">
        <v>0.86618526017356168</v>
      </c>
      <c r="N8">
        <v>0.56371166856135191</v>
      </c>
      <c r="O8">
        <v>1.2627647869491432</v>
      </c>
      <c r="P8">
        <v>2.0871853748622824</v>
      </c>
      <c r="Q8">
        <v>0.14606686950826403</v>
      </c>
      <c r="R8">
        <v>0.51126302709052329</v>
      </c>
      <c r="S8">
        <v>0.25065413219962868</v>
      </c>
      <c r="T8">
        <v>0.63716803698964541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1.8255710090064705</v>
      </c>
      <c r="AC8">
        <v>1.1714242152254226</v>
      </c>
      <c r="AD8">
        <v>0.35410209289292421</v>
      </c>
      <c r="AE8">
        <v>1.975756000939261</v>
      </c>
      <c r="AF8">
        <v>0.27777880525986226</v>
      </c>
      <c r="AG8">
        <v>1.8620688491964097</v>
      </c>
      <c r="AH8">
        <v>1.2838712479649339</v>
      </c>
      <c r="AI8">
        <v>0</v>
      </c>
      <c r="AJ8">
        <v>0</v>
      </c>
      <c r="AK8">
        <v>3.3699969724900853</v>
      </c>
      <c r="AL8">
        <v>0</v>
      </c>
      <c r="AM8">
        <v>0.60849053366729278</v>
      </c>
      <c r="AN8">
        <v>2.6183227802128988E-2</v>
      </c>
      <c r="AO8">
        <v>0</v>
      </c>
      <c r="AP8">
        <v>0</v>
      </c>
      <c r="AQ8">
        <v>1.3210204016280527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76.291949488624496</v>
      </c>
      <c r="BA8">
        <v>4.2428809777906205</v>
      </c>
      <c r="BB8">
        <f t="shared" si="0"/>
        <v>100.04772305087758</v>
      </c>
      <c r="BC8">
        <v>1.1569445829959515</v>
      </c>
      <c r="BD8">
        <v>0</v>
      </c>
      <c r="BE8">
        <v>0.51618478260869571</v>
      </c>
      <c r="BF8">
        <v>1.1131450508474574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1.1375461877189579</v>
      </c>
      <c r="L9">
        <v>3.6735714234653907</v>
      </c>
      <c r="M9">
        <v>0.86618526017356168</v>
      </c>
      <c r="N9">
        <v>0.56371166856135191</v>
      </c>
      <c r="O9">
        <v>1.2627647869491432</v>
      </c>
      <c r="P9">
        <v>2.0871853748622824</v>
      </c>
      <c r="Q9">
        <v>0.14606686950826403</v>
      </c>
      <c r="R9">
        <v>0.51126302709052329</v>
      </c>
      <c r="S9">
        <v>0.25065413219962868</v>
      </c>
      <c r="T9">
        <v>0.63716803698964541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1.8255710090064705</v>
      </c>
      <c r="AC9">
        <v>1.1714242152254226</v>
      </c>
      <c r="AD9">
        <v>0.35410209289292421</v>
      </c>
      <c r="AE9">
        <v>1.975756000939261</v>
      </c>
      <c r="AF9">
        <v>0.27777880525986226</v>
      </c>
      <c r="AG9">
        <v>1.8620688491964097</v>
      </c>
      <c r="AH9">
        <v>1.2838712479649339</v>
      </c>
      <c r="AI9">
        <v>0</v>
      </c>
      <c r="AJ9">
        <v>0</v>
      </c>
      <c r="AK9">
        <v>3.3699969724900853</v>
      </c>
      <c r="AL9">
        <v>0</v>
      </c>
      <c r="AM9">
        <v>0.60849053366729278</v>
      </c>
      <c r="AN9">
        <v>2.6183227802128988E-2</v>
      </c>
      <c r="AO9">
        <v>0</v>
      </c>
      <c r="AP9">
        <v>0</v>
      </c>
      <c r="AQ9">
        <v>1.3210204016280527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76.291949488624496</v>
      </c>
      <c r="BA9">
        <v>4.2428809777906205</v>
      </c>
      <c r="BB9">
        <f t="shared" si="0"/>
        <v>100.04772305087758</v>
      </c>
      <c r="BC9">
        <v>1.1569445829959515</v>
      </c>
      <c r="BD9">
        <v>0</v>
      </c>
      <c r="BE9">
        <v>0.51618478260869571</v>
      </c>
      <c r="BF9">
        <v>1.1131450508474574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1.1375461877189579</v>
      </c>
      <c r="L10">
        <v>3.6735714234653907</v>
      </c>
      <c r="M10">
        <v>0.86618526017356168</v>
      </c>
      <c r="N10">
        <v>0.56371166856135191</v>
      </c>
      <c r="O10">
        <v>1.2627647869491432</v>
      </c>
      <c r="P10">
        <v>2.0871853748622824</v>
      </c>
      <c r="Q10">
        <v>0.14606686950826403</v>
      </c>
      <c r="R10">
        <v>0.51126302709052329</v>
      </c>
      <c r="S10">
        <v>0.25065413219962868</v>
      </c>
      <c r="T10">
        <v>0.63716803698964541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1.8255710090064705</v>
      </c>
      <c r="AC10">
        <v>1.1714242152254226</v>
      </c>
      <c r="AD10">
        <v>0.35410209289292421</v>
      </c>
      <c r="AE10">
        <v>1.975756000939261</v>
      </c>
      <c r="AF10">
        <v>0.27777880525986226</v>
      </c>
      <c r="AG10">
        <v>1.8620688491964097</v>
      </c>
      <c r="AH10">
        <v>1.2838712479649339</v>
      </c>
      <c r="AI10">
        <v>0</v>
      </c>
      <c r="AJ10">
        <v>0</v>
      </c>
      <c r="AK10">
        <v>3.3699969724900853</v>
      </c>
      <c r="AL10">
        <v>0</v>
      </c>
      <c r="AM10">
        <v>0.60849053366729278</v>
      </c>
      <c r="AN10">
        <v>2.6183227802128988E-2</v>
      </c>
      <c r="AO10">
        <v>0</v>
      </c>
      <c r="AP10">
        <v>0</v>
      </c>
      <c r="AQ10">
        <v>1.3210204016280527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76.291949488624496</v>
      </c>
      <c r="BA10">
        <v>4.2428809777906205</v>
      </c>
      <c r="BB10">
        <f t="shared" si="0"/>
        <v>100.04772305087758</v>
      </c>
      <c r="BC10">
        <v>1.1569445829959515</v>
      </c>
      <c r="BD10">
        <v>0</v>
      </c>
      <c r="BE10">
        <v>0.51618478260869571</v>
      </c>
      <c r="BF10">
        <v>1.1131450508474574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1.1479828907955909</v>
      </c>
      <c r="L11">
        <v>3.6735714234653907</v>
      </c>
      <c r="M11">
        <v>0.86618526017356168</v>
      </c>
      <c r="N11">
        <v>0.56371166856135191</v>
      </c>
      <c r="O11">
        <v>1.2627647869491432</v>
      </c>
      <c r="P11">
        <v>2.0871853748622824</v>
      </c>
      <c r="Q11">
        <v>0.14606686950826403</v>
      </c>
      <c r="R11">
        <v>0.51126302709052329</v>
      </c>
      <c r="S11">
        <v>0.25065413219962868</v>
      </c>
      <c r="T11">
        <v>0.63716803698964541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1.8255710090064705</v>
      </c>
      <c r="AC11">
        <v>1.1714242152254226</v>
      </c>
      <c r="AD11">
        <v>0.35410209289292421</v>
      </c>
      <c r="AE11">
        <v>1.975756000939261</v>
      </c>
      <c r="AF11">
        <v>0.27777880525986226</v>
      </c>
      <c r="AG11">
        <v>1.8620688491964097</v>
      </c>
      <c r="AH11">
        <v>1.2838712479649339</v>
      </c>
      <c r="AI11">
        <v>0</v>
      </c>
      <c r="AJ11">
        <v>0</v>
      </c>
      <c r="AK11">
        <v>3.3699969724900853</v>
      </c>
      <c r="AL11">
        <v>0</v>
      </c>
      <c r="AM11">
        <v>0.60849053366729278</v>
      </c>
      <c r="AN11">
        <v>2.6183227802128988E-2</v>
      </c>
      <c r="AO11">
        <v>0</v>
      </c>
      <c r="AP11">
        <v>0</v>
      </c>
      <c r="AQ11">
        <v>1.3210204016280527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76.281054059695279</v>
      </c>
      <c r="BA11">
        <v>4.2428618030499949</v>
      </c>
      <c r="BB11">
        <f t="shared" si="0"/>
        <v>100.04728349976561</v>
      </c>
      <c r="BC11">
        <v>1.1569445829959515</v>
      </c>
      <c r="BD11">
        <v>0</v>
      </c>
      <c r="BE11">
        <v>0.51618478260869571</v>
      </c>
      <c r="BF11">
        <v>1.1131450508474574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1.1793039885431684</v>
      </c>
      <c r="L12">
        <v>3.6735714234653907</v>
      </c>
      <c r="M12">
        <v>0.86618526017356168</v>
      </c>
      <c r="N12">
        <v>0.56371166856135191</v>
      </c>
      <c r="O12">
        <v>1.2627647869491432</v>
      </c>
      <c r="P12">
        <v>2.0871853748622824</v>
      </c>
      <c r="Q12">
        <v>0.14606686950826403</v>
      </c>
      <c r="R12">
        <v>0.51126302709052329</v>
      </c>
      <c r="S12">
        <v>0.25065413219962868</v>
      </c>
      <c r="T12">
        <v>0.63716803698964541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1.8255710090064705</v>
      </c>
      <c r="AC12">
        <v>1.1714242152254226</v>
      </c>
      <c r="AD12">
        <v>0.35410209289292421</v>
      </c>
      <c r="AE12">
        <v>1.975756000939261</v>
      </c>
      <c r="AF12">
        <v>0.27777880525986226</v>
      </c>
      <c r="AG12">
        <v>1.8620688491964097</v>
      </c>
      <c r="AH12">
        <v>1.2838712479649339</v>
      </c>
      <c r="AI12">
        <v>0</v>
      </c>
      <c r="AJ12">
        <v>0</v>
      </c>
      <c r="AK12">
        <v>3.3699969724900853</v>
      </c>
      <c r="AL12">
        <v>0</v>
      </c>
      <c r="AM12">
        <v>0.60849053366729278</v>
      </c>
      <c r="AN12">
        <v>2.6183227802128988E-2</v>
      </c>
      <c r="AO12">
        <v>0</v>
      </c>
      <c r="AP12">
        <v>0</v>
      </c>
      <c r="AQ12">
        <v>1.3210204016280527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76.281054059695279</v>
      </c>
      <c r="BA12">
        <v>4.2441710249358433</v>
      </c>
      <c r="BB12">
        <f t="shared" si="0"/>
        <v>100.07729537562736</v>
      </c>
      <c r="BC12">
        <v>1.1569445829959515</v>
      </c>
      <c r="BD12">
        <v>0</v>
      </c>
      <c r="BE12">
        <v>0.51618478260869571</v>
      </c>
      <c r="BF12">
        <v>1.1131450508474574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1.1792893165433194</v>
      </c>
      <c r="L13">
        <v>3.6735528098294283</v>
      </c>
      <c r="M13">
        <v>0.86618526017356168</v>
      </c>
      <c r="N13">
        <v>0.56371166856135191</v>
      </c>
      <c r="O13">
        <v>1.2627647869491432</v>
      </c>
      <c r="P13">
        <v>2.0871853748622824</v>
      </c>
      <c r="Q13">
        <v>0.14609377622070002</v>
      </c>
      <c r="R13">
        <v>0.5321518179188317</v>
      </c>
      <c r="S13">
        <v>0.2610626122505923</v>
      </c>
      <c r="T13">
        <v>0.65662318235580597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1.8255710090064705</v>
      </c>
      <c r="AC13">
        <v>1.1714242152254226</v>
      </c>
      <c r="AD13">
        <v>0.35410209289292421</v>
      </c>
      <c r="AE13">
        <v>1.975756000939261</v>
      </c>
      <c r="AF13">
        <v>0.27777880525986226</v>
      </c>
      <c r="AG13">
        <v>1.8620688491964097</v>
      </c>
      <c r="AH13">
        <v>1.2838712479649339</v>
      </c>
      <c r="AI13">
        <v>0</v>
      </c>
      <c r="AJ13">
        <v>0</v>
      </c>
      <c r="AK13">
        <v>3.3699969724900853</v>
      </c>
      <c r="AL13">
        <v>0</v>
      </c>
      <c r="AM13">
        <v>0.60849053366729278</v>
      </c>
      <c r="AN13">
        <v>2.6183227802128988E-2</v>
      </c>
      <c r="AO13">
        <v>0</v>
      </c>
      <c r="AP13">
        <v>0</v>
      </c>
      <c r="AQ13">
        <v>1.3210204016280527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76.281054059695279</v>
      </c>
      <c r="BA13">
        <v>4.2462922092959055</v>
      </c>
      <c r="BB13">
        <f t="shared" si="0"/>
        <v>100.20084345316562</v>
      </c>
      <c r="BC13">
        <v>1.1569445829959515</v>
      </c>
      <c r="BD13">
        <v>0</v>
      </c>
      <c r="BE13">
        <v>0.51618478260869571</v>
      </c>
      <c r="BF13">
        <v>1.1880682754237288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1.1792897315163589</v>
      </c>
      <c r="L14">
        <v>3.6735528098294283</v>
      </c>
      <c r="M14">
        <v>0.86618526017356168</v>
      </c>
      <c r="N14">
        <v>0.56371166856135191</v>
      </c>
      <c r="O14">
        <v>1.2627647869491432</v>
      </c>
      <c r="P14">
        <v>2.0871853748622824</v>
      </c>
      <c r="Q14">
        <v>0.14610500915521649</v>
      </c>
      <c r="R14">
        <v>0.51118353725823817</v>
      </c>
      <c r="S14">
        <v>0.26123163173941794</v>
      </c>
      <c r="T14">
        <v>0.65747266509320357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1.8255710090064705</v>
      </c>
      <c r="AC14">
        <v>1.1714242152254226</v>
      </c>
      <c r="AD14">
        <v>0.35410209289292421</v>
      </c>
      <c r="AE14">
        <v>1.975756000939261</v>
      </c>
      <c r="AF14">
        <v>0.27777880525986226</v>
      </c>
      <c r="AG14">
        <v>1.8620688491964097</v>
      </c>
      <c r="AH14">
        <v>1.2838712479649339</v>
      </c>
      <c r="AI14">
        <v>0</v>
      </c>
      <c r="AJ14">
        <v>0</v>
      </c>
      <c r="AK14">
        <v>3.3699969724900853</v>
      </c>
      <c r="AL14">
        <v>0</v>
      </c>
      <c r="AM14">
        <v>0.60849053366729278</v>
      </c>
      <c r="AN14">
        <v>2.6183227802128988E-2</v>
      </c>
      <c r="AO14">
        <v>0</v>
      </c>
      <c r="AP14">
        <v>0</v>
      </c>
      <c r="AQ14">
        <v>1.3210204016280527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76.281054059695279</v>
      </c>
      <c r="BA14">
        <v>4.2454587954398848</v>
      </c>
      <c r="BB14">
        <f t="shared" si="0"/>
        <v>100.18173873649482</v>
      </c>
      <c r="BC14">
        <v>1.1569445829959515</v>
      </c>
      <c r="BD14">
        <v>0</v>
      </c>
      <c r="BE14">
        <v>0.51618478260869571</v>
      </c>
      <c r="BF14">
        <v>1.1880682754237288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1.1793067838493705</v>
      </c>
      <c r="L15">
        <v>3.6735528098294283</v>
      </c>
      <c r="M15">
        <v>0.86618526017356168</v>
      </c>
      <c r="N15">
        <v>0.56371166856135191</v>
      </c>
      <c r="O15">
        <v>1.2627647869491432</v>
      </c>
      <c r="P15">
        <v>2.0871853748622824</v>
      </c>
      <c r="Q15">
        <v>0.14605054020285702</v>
      </c>
      <c r="R15">
        <v>0.51118353725823817</v>
      </c>
      <c r="S15">
        <v>0.26104405969685407</v>
      </c>
      <c r="T15">
        <v>0.65748278021289919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1.8255710090064705</v>
      </c>
      <c r="AC15">
        <v>1.1714242152254226</v>
      </c>
      <c r="AD15">
        <v>0.35410209289292421</v>
      </c>
      <c r="AE15">
        <v>1.975756000939261</v>
      </c>
      <c r="AF15">
        <v>0.27777880525986226</v>
      </c>
      <c r="AG15">
        <v>1.8620688491964097</v>
      </c>
      <c r="AH15">
        <v>1.2838712479649339</v>
      </c>
      <c r="AI15">
        <v>0</v>
      </c>
      <c r="AJ15">
        <v>0</v>
      </c>
      <c r="AK15">
        <v>3.3699969724900853</v>
      </c>
      <c r="AL15">
        <v>0</v>
      </c>
      <c r="AM15">
        <v>0.60849053366729278</v>
      </c>
      <c r="AN15">
        <v>2.6183227802128988E-2</v>
      </c>
      <c r="AO15">
        <v>0</v>
      </c>
      <c r="AP15">
        <v>0</v>
      </c>
      <c r="AQ15">
        <v>1.3210204016280527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76.281054059695279</v>
      </c>
      <c r="BA15">
        <v>4.2454498137258199</v>
      </c>
      <c r="BB15">
        <f t="shared" si="0"/>
        <v>100.18153284466666</v>
      </c>
      <c r="BC15">
        <v>1.1569445829959515</v>
      </c>
      <c r="BD15">
        <v>0</v>
      </c>
      <c r="BE15">
        <v>0.51618478260869571</v>
      </c>
      <c r="BF15">
        <v>1.1880682754237288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1.1793056039273258</v>
      </c>
      <c r="L16">
        <v>3.6735528098294283</v>
      </c>
      <c r="M16">
        <v>0.86618526017356168</v>
      </c>
      <c r="N16">
        <v>0.56371166856135191</v>
      </c>
      <c r="O16">
        <v>1.2627647869491432</v>
      </c>
      <c r="P16">
        <v>2.0871853748622824</v>
      </c>
      <c r="Q16">
        <v>0.14605054020285702</v>
      </c>
      <c r="R16">
        <v>0.51118353725823817</v>
      </c>
      <c r="S16">
        <v>0.26104405969685407</v>
      </c>
      <c r="T16">
        <v>0.65748278021289919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1.8255710090064705</v>
      </c>
      <c r="AC16">
        <v>1.1714242152254226</v>
      </c>
      <c r="AD16">
        <v>0.35410209289292421</v>
      </c>
      <c r="AE16">
        <v>1.975756000939261</v>
      </c>
      <c r="AF16">
        <v>0.27777880525986226</v>
      </c>
      <c r="AG16">
        <v>1.8620688491964097</v>
      </c>
      <c r="AH16">
        <v>1.2838712479649339</v>
      </c>
      <c r="AI16">
        <v>0</v>
      </c>
      <c r="AJ16">
        <v>0</v>
      </c>
      <c r="AK16">
        <v>3.3699969724900853</v>
      </c>
      <c r="AL16">
        <v>0</v>
      </c>
      <c r="AM16">
        <v>0.60849053366729278</v>
      </c>
      <c r="AN16">
        <v>2.6183227802128988E-2</v>
      </c>
      <c r="AO16">
        <v>0</v>
      </c>
      <c r="AP16">
        <v>0</v>
      </c>
      <c r="AQ16">
        <v>1.3210204016280527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76.281054059695279</v>
      </c>
      <c r="BA16">
        <v>4.2454497644050786</v>
      </c>
      <c r="BB16">
        <f t="shared" si="0"/>
        <v>100.18153171406536</v>
      </c>
      <c r="BC16">
        <v>1.1569445829959515</v>
      </c>
      <c r="BD16">
        <v>0</v>
      </c>
      <c r="BE16">
        <v>0.51618478260869571</v>
      </c>
      <c r="BF16">
        <v>1.1880682754237288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1.1375356586476015</v>
      </c>
      <c r="L17">
        <v>3.6735528098294283</v>
      </c>
      <c r="M17">
        <v>0.86618526017356168</v>
      </c>
      <c r="N17">
        <v>0.56371166856135191</v>
      </c>
      <c r="O17">
        <v>1.2627647869491432</v>
      </c>
      <c r="P17">
        <v>2.0871853748622824</v>
      </c>
      <c r="Q17">
        <v>0.14605054020285702</v>
      </c>
      <c r="R17">
        <v>0.51118353725823817</v>
      </c>
      <c r="S17">
        <v>0.26104405969685407</v>
      </c>
      <c r="T17">
        <v>0.65748278021289919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1.8255710090064705</v>
      </c>
      <c r="AC17">
        <v>1.1714242152254226</v>
      </c>
      <c r="AD17">
        <v>0.35410209289292421</v>
      </c>
      <c r="AE17">
        <v>1.975756000939261</v>
      </c>
      <c r="AF17">
        <v>0.27777880525986226</v>
      </c>
      <c r="AG17">
        <v>1.8620688491964097</v>
      </c>
      <c r="AH17">
        <v>1.2838712479649339</v>
      </c>
      <c r="AI17">
        <v>0</v>
      </c>
      <c r="AJ17">
        <v>0</v>
      </c>
      <c r="AK17">
        <v>3.3699969724900853</v>
      </c>
      <c r="AL17">
        <v>0</v>
      </c>
      <c r="AM17">
        <v>0.60849053366729278</v>
      </c>
      <c r="AN17">
        <v>2.6183227802128988E-2</v>
      </c>
      <c r="AO17">
        <v>0</v>
      </c>
      <c r="AP17">
        <v>0</v>
      </c>
      <c r="AQ17">
        <v>1.3210204016280527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76.281054059695279</v>
      </c>
      <c r="BA17">
        <v>4.2437037806923863</v>
      </c>
      <c r="BB17">
        <f t="shared" si="0"/>
        <v>100.14150775249834</v>
      </c>
      <c r="BC17">
        <v>1.1569445829959515</v>
      </c>
      <c r="BD17">
        <v>0</v>
      </c>
      <c r="BE17">
        <v>0.51618478260869571</v>
      </c>
      <c r="BF17">
        <v>1.1880682754237288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1.1375356586476015</v>
      </c>
      <c r="L18">
        <v>3.6735525702183138</v>
      </c>
      <c r="M18">
        <v>0.86618526017356168</v>
      </c>
      <c r="N18">
        <v>0.56371166856135191</v>
      </c>
      <c r="O18">
        <v>1.2627647869491432</v>
      </c>
      <c r="P18">
        <v>2.0871853748622824</v>
      </c>
      <c r="Q18">
        <v>0.14605054020285702</v>
      </c>
      <c r="R18">
        <v>0.51118353725823817</v>
      </c>
      <c r="S18">
        <v>0.26104405969685407</v>
      </c>
      <c r="T18">
        <v>0.65748278021289919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1.8255710090064705</v>
      </c>
      <c r="AC18">
        <v>1.1714242152254226</v>
      </c>
      <c r="AD18">
        <v>0.35410209289292421</v>
      </c>
      <c r="AE18">
        <v>1.975756000939261</v>
      </c>
      <c r="AF18">
        <v>0.27777880525986226</v>
      </c>
      <c r="AG18">
        <v>1.8620688491964097</v>
      </c>
      <c r="AH18">
        <v>1.2838712479649339</v>
      </c>
      <c r="AI18">
        <v>0.14372379211020661</v>
      </c>
      <c r="AJ18">
        <v>0</v>
      </c>
      <c r="AK18">
        <v>3.3699969724900853</v>
      </c>
      <c r="AL18">
        <v>0</v>
      </c>
      <c r="AM18">
        <v>0.60849053366729278</v>
      </c>
      <c r="AN18">
        <v>2.6183227802128988E-2</v>
      </c>
      <c r="AO18">
        <v>0</v>
      </c>
      <c r="AP18">
        <v>0</v>
      </c>
      <c r="AQ18">
        <v>0.88068026775203501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76.281054059695279</v>
      </c>
      <c r="BA18">
        <v>4.2313052075908306</v>
      </c>
      <c r="BB18">
        <f t="shared" si="0"/>
        <v>99.857289744222953</v>
      </c>
      <c r="BC18">
        <v>1.1569445829959515</v>
      </c>
      <c r="BD18">
        <v>0</v>
      </c>
      <c r="BE18">
        <v>0.51618478260869571</v>
      </c>
      <c r="BF18">
        <v>1.1880682754237288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1.1793167072695299</v>
      </c>
      <c r="L19">
        <v>3.6735522556581182</v>
      </c>
      <c r="M19">
        <v>0.86618526017356168</v>
      </c>
      <c r="N19">
        <v>0.56371166856135191</v>
      </c>
      <c r="O19">
        <v>1.2627647869491432</v>
      </c>
      <c r="P19">
        <v>2.0871853748622824</v>
      </c>
      <c r="Q19">
        <v>0.14605045999710994</v>
      </c>
      <c r="R19">
        <v>0.51118353725823817</v>
      </c>
      <c r="S19">
        <v>0.26105846037365693</v>
      </c>
      <c r="T19">
        <v>0.65748278021289919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1.8255710090064705</v>
      </c>
      <c r="AC19">
        <v>1.1714242152254226</v>
      </c>
      <c r="AD19">
        <v>0.35410209289292421</v>
      </c>
      <c r="AE19">
        <v>1.975756000939261</v>
      </c>
      <c r="AF19">
        <v>0.27777880525986226</v>
      </c>
      <c r="AG19">
        <v>1.8620688491964097</v>
      </c>
      <c r="AH19">
        <v>1.2838712479649339</v>
      </c>
      <c r="AI19">
        <v>0.14372379211020661</v>
      </c>
      <c r="AJ19">
        <v>0</v>
      </c>
      <c r="AK19">
        <v>3.3699969724900853</v>
      </c>
      <c r="AL19">
        <v>0</v>
      </c>
      <c r="AM19">
        <v>0.60849053366729278</v>
      </c>
      <c r="AN19">
        <v>2.6183227802128988E-2</v>
      </c>
      <c r="AO19">
        <v>0</v>
      </c>
      <c r="AP19">
        <v>0</v>
      </c>
      <c r="AQ19">
        <v>0.88068026775203501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76.281054059695279</v>
      </c>
      <c r="BA19">
        <v>4.2330522408703013</v>
      </c>
      <c r="BB19">
        <f t="shared" si="0"/>
        <v>99.917985156780617</v>
      </c>
      <c r="BC19">
        <v>1.1569445829959515</v>
      </c>
      <c r="BD19">
        <v>0</v>
      </c>
      <c r="BE19">
        <v>0.53683217391304361</v>
      </c>
      <c r="BF19">
        <v>1.1880682754237288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1.1375419380076377</v>
      </c>
      <c r="L20">
        <v>3.67355182446392</v>
      </c>
      <c r="M20">
        <v>0.86618526017356168</v>
      </c>
      <c r="N20">
        <v>0.56371166856135191</v>
      </c>
      <c r="O20">
        <v>1.2627647869491432</v>
      </c>
      <c r="P20">
        <v>2.0871853748622824</v>
      </c>
      <c r="Q20">
        <v>0.14605045999710994</v>
      </c>
      <c r="R20">
        <v>0.51118353725823817</v>
      </c>
      <c r="S20">
        <v>0.26105846037365693</v>
      </c>
      <c r="T20">
        <v>0.65748278021289919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1.8255710090064705</v>
      </c>
      <c r="AC20">
        <v>1.1714242152254226</v>
      </c>
      <c r="AD20">
        <v>0.35410209289292421</v>
      </c>
      <c r="AE20">
        <v>1.975756000939261</v>
      </c>
      <c r="AF20">
        <v>0.27777880525986226</v>
      </c>
      <c r="AG20">
        <v>1.8620688491964097</v>
      </c>
      <c r="AH20">
        <v>1.2838712479649339</v>
      </c>
      <c r="AI20">
        <v>0.14372379211020661</v>
      </c>
      <c r="AJ20">
        <v>0</v>
      </c>
      <c r="AK20">
        <v>3.3699969724900853</v>
      </c>
      <c r="AL20">
        <v>0</v>
      </c>
      <c r="AM20">
        <v>0.60849053366729278</v>
      </c>
      <c r="AN20">
        <v>2.6183227802128988E-2</v>
      </c>
      <c r="AO20">
        <v>0</v>
      </c>
      <c r="AP20">
        <v>0</v>
      </c>
      <c r="AQ20">
        <v>0.4403401338760175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76.281054059695279</v>
      </c>
      <c r="BA20">
        <v>4.2128998198952194</v>
      </c>
      <c r="BB20">
        <f t="shared" si="0"/>
        <v>99.456022243423604</v>
      </c>
      <c r="BC20">
        <v>1.1569445829959515</v>
      </c>
      <c r="BD20">
        <v>0</v>
      </c>
      <c r="BE20">
        <v>0.53683217391304361</v>
      </c>
      <c r="BF20">
        <v>1.1880682754237288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1.1375419380076377</v>
      </c>
      <c r="L21">
        <v>3.6005357164334968</v>
      </c>
      <c r="M21">
        <v>0.86618526017356168</v>
      </c>
      <c r="N21">
        <v>0.56371166856135191</v>
      </c>
      <c r="O21">
        <v>1.2627647869491432</v>
      </c>
      <c r="P21">
        <v>2.0871853748622824</v>
      </c>
      <c r="Q21">
        <v>0.14605045999710994</v>
      </c>
      <c r="R21">
        <v>0.51118353725823817</v>
      </c>
      <c r="S21">
        <v>0.26105846037365693</v>
      </c>
      <c r="T21">
        <v>0.65748278021289919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1.8255710090064705</v>
      </c>
      <c r="AC21">
        <v>1.1714242152254226</v>
      </c>
      <c r="AD21">
        <v>0.35410209289292421</v>
      </c>
      <c r="AE21">
        <v>1.975756000939261</v>
      </c>
      <c r="AF21">
        <v>0.27777880525986226</v>
      </c>
      <c r="AG21">
        <v>1.8620688491964097</v>
      </c>
      <c r="AH21">
        <v>1.2838712479649339</v>
      </c>
      <c r="AI21">
        <v>0.25664968879148403</v>
      </c>
      <c r="AJ21">
        <v>0</v>
      </c>
      <c r="AK21">
        <v>3.3699969724900853</v>
      </c>
      <c r="AL21">
        <v>0</v>
      </c>
      <c r="AM21">
        <v>0.60849053366729278</v>
      </c>
      <c r="AN21">
        <v>2.6183227802128988E-2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76.281054059695279</v>
      </c>
      <c r="BA21">
        <v>4.1961618314648073</v>
      </c>
      <c r="BB21">
        <f t="shared" si="0"/>
        <v>99.07232988662885</v>
      </c>
      <c r="BC21">
        <v>1.1569445829959515</v>
      </c>
      <c r="BD21">
        <v>0</v>
      </c>
      <c r="BE21">
        <v>0.53683217391304361</v>
      </c>
      <c r="BF21">
        <v>1.1880682754237288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1.1375419380076377</v>
      </c>
      <c r="L22">
        <v>3.6735944650486103</v>
      </c>
      <c r="M22">
        <v>0.86618526017356168</v>
      </c>
      <c r="N22">
        <v>0.56371166856135191</v>
      </c>
      <c r="O22">
        <v>1.2627647869491432</v>
      </c>
      <c r="P22">
        <v>2.0871853748622824</v>
      </c>
      <c r="Q22">
        <v>0.14605045999710994</v>
      </c>
      <c r="R22">
        <v>0.51118353725823817</v>
      </c>
      <c r="S22">
        <v>0.26105846037365693</v>
      </c>
      <c r="T22">
        <v>0.65748278021289919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1.8255710090064705</v>
      </c>
      <c r="AC22">
        <v>1.1714242152254226</v>
      </c>
      <c r="AD22">
        <v>0.35410209289292421</v>
      </c>
      <c r="AE22">
        <v>1.975756000939261</v>
      </c>
      <c r="AF22">
        <v>0.27777880525986226</v>
      </c>
      <c r="AG22">
        <v>1.8620688491964097</v>
      </c>
      <c r="AH22">
        <v>1.2838712479649339</v>
      </c>
      <c r="AI22">
        <v>0.41063947150907959</v>
      </c>
      <c r="AJ22">
        <v>0</v>
      </c>
      <c r="AK22">
        <v>3.3699969724900853</v>
      </c>
      <c r="AL22">
        <v>0</v>
      </c>
      <c r="AM22">
        <v>0.60849053366729278</v>
      </c>
      <c r="AN22">
        <v>2.6183227802128988E-2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76.281054059695279</v>
      </c>
      <c r="BA22">
        <v>4.2056524600745142</v>
      </c>
      <c r="BB22">
        <f t="shared" si="0"/>
        <v>99.289887789351837</v>
      </c>
      <c r="BC22">
        <v>1.1569445829959515</v>
      </c>
      <c r="BD22">
        <v>0</v>
      </c>
      <c r="BE22">
        <v>0.53683217391304361</v>
      </c>
      <c r="BF22">
        <v>1.1880682754237288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1.137573973214824</v>
      </c>
      <c r="L23">
        <v>3.6735528098294283</v>
      </c>
      <c r="M23">
        <v>0.86618526017356168</v>
      </c>
      <c r="N23">
        <v>0.56371166856135191</v>
      </c>
      <c r="O23">
        <v>1.2627647869491432</v>
      </c>
      <c r="P23">
        <v>2.0871853748622824</v>
      </c>
      <c r="Q23">
        <v>0.14597492848109814</v>
      </c>
      <c r="R23">
        <v>0.51118353725823817</v>
      </c>
      <c r="S23">
        <v>0.26097283785049724</v>
      </c>
      <c r="T23">
        <v>0.65748278021289919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1.8255710090064705</v>
      </c>
      <c r="AC23">
        <v>1.1714242152254226</v>
      </c>
      <c r="AD23">
        <v>0.35410209289292421</v>
      </c>
      <c r="AE23">
        <v>1.975756000939261</v>
      </c>
      <c r="AF23">
        <v>0.27777880525986226</v>
      </c>
      <c r="AG23">
        <v>1.8620688491964097</v>
      </c>
      <c r="AH23">
        <v>1.2838712479649339</v>
      </c>
      <c r="AI23">
        <v>2.0070003807138384</v>
      </c>
      <c r="AJ23">
        <v>0</v>
      </c>
      <c r="AK23">
        <v>3.3699969724900853</v>
      </c>
      <c r="AL23">
        <v>0</v>
      </c>
      <c r="AM23">
        <v>0.60849053366729278</v>
      </c>
      <c r="AN23">
        <v>2.6183227802128988E-2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76.281054059695279</v>
      </c>
      <c r="BA23">
        <v>4.2723732077239349</v>
      </c>
      <c r="BB23">
        <f t="shared" si="0"/>
        <v>100.81935717685602</v>
      </c>
      <c r="BC23">
        <v>1.1569445829959515</v>
      </c>
      <c r="BD23">
        <v>0</v>
      </c>
      <c r="BE23">
        <v>0.53683217391304361</v>
      </c>
      <c r="BF23">
        <v>1.1880682754237288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1.137573973214824</v>
      </c>
      <c r="L24">
        <v>3.6735528098294283</v>
      </c>
      <c r="M24">
        <v>0.86618526017356168</v>
      </c>
      <c r="N24">
        <v>0.56371166856135191</v>
      </c>
      <c r="O24">
        <v>1.2627647869491432</v>
      </c>
      <c r="P24">
        <v>2.0871853748622824</v>
      </c>
      <c r="Q24">
        <v>0.14597492848109814</v>
      </c>
      <c r="R24">
        <v>0.51118353725823817</v>
      </c>
      <c r="S24">
        <v>0.26097283785049724</v>
      </c>
      <c r="T24">
        <v>0.65748278021289919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1.8255710090064705</v>
      </c>
      <c r="AC24">
        <v>1.1714242152254226</v>
      </c>
      <c r="AD24">
        <v>0.35410209289292421</v>
      </c>
      <c r="AE24">
        <v>1.975756000939261</v>
      </c>
      <c r="AF24">
        <v>0.27777880525986226</v>
      </c>
      <c r="AG24">
        <v>1.8620688491964097</v>
      </c>
      <c r="AH24">
        <v>1.2838712479649339</v>
      </c>
      <c r="AI24">
        <v>2.0070003807138384</v>
      </c>
      <c r="AJ24">
        <v>0</v>
      </c>
      <c r="AK24">
        <v>3.3699969724900853</v>
      </c>
      <c r="AL24">
        <v>0</v>
      </c>
      <c r="AM24">
        <v>0.60849053366729278</v>
      </c>
      <c r="AN24">
        <v>2.6183227802128988E-2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76.281054059695279</v>
      </c>
      <c r="BA24">
        <v>4.2723732077239349</v>
      </c>
      <c r="BB24">
        <f t="shared" si="0"/>
        <v>100.81935717685602</v>
      </c>
      <c r="BC24">
        <v>1.1569445829959515</v>
      </c>
      <c r="BD24">
        <v>0</v>
      </c>
      <c r="BE24">
        <v>0.53683217391304361</v>
      </c>
      <c r="BF24">
        <v>1.1880682754237288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1.1792758074988261</v>
      </c>
      <c r="L25">
        <v>3.6735528098294283</v>
      </c>
      <c r="M25">
        <v>0.86618526017356168</v>
      </c>
      <c r="N25">
        <v>0.56371166856135191</v>
      </c>
      <c r="O25">
        <v>1.2627647869491432</v>
      </c>
      <c r="P25">
        <v>2.0871853748622824</v>
      </c>
      <c r="Q25">
        <v>0.14618557238981164</v>
      </c>
      <c r="R25">
        <v>0.51118353725823817</v>
      </c>
      <c r="S25">
        <v>0.26066184597350039</v>
      </c>
      <c r="T25">
        <v>0.65661561373521293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1.8255710090064705</v>
      </c>
      <c r="AC25">
        <v>1.1714242152254226</v>
      </c>
      <c r="AD25">
        <v>0.35410209289292421</v>
      </c>
      <c r="AE25">
        <v>1.975756000939261</v>
      </c>
      <c r="AF25">
        <v>0.27777880525986226</v>
      </c>
      <c r="AG25">
        <v>1.8620688491964097</v>
      </c>
      <c r="AH25">
        <v>1.2838712479649339</v>
      </c>
      <c r="AI25">
        <v>2.0070003807138384</v>
      </c>
      <c r="AJ25">
        <v>0</v>
      </c>
      <c r="AK25">
        <v>3.3699969724900853</v>
      </c>
      <c r="AL25">
        <v>0</v>
      </c>
      <c r="AM25">
        <v>0.60849053366729278</v>
      </c>
      <c r="AN25">
        <v>2.6183227802128988E-2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76.281054059695279</v>
      </c>
      <c r="BA25">
        <v>4.2740759022931645</v>
      </c>
      <c r="BB25">
        <f t="shared" si="0"/>
        <v>101.33355763707628</v>
      </c>
      <c r="BC25">
        <v>1.1569445829959515</v>
      </c>
      <c r="BD25">
        <v>0.47516883495145634</v>
      </c>
      <c r="BE25">
        <v>0.53683217391304361</v>
      </c>
      <c r="BF25">
        <v>1.1880682754237288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1.1793279034204676</v>
      </c>
      <c r="L26">
        <v>3.6735528098294283</v>
      </c>
      <c r="M26">
        <v>0.86618526017356168</v>
      </c>
      <c r="N26">
        <v>0.56371166856135191</v>
      </c>
      <c r="O26">
        <v>1.2627647869491432</v>
      </c>
      <c r="P26">
        <v>2.0871853748622824</v>
      </c>
      <c r="Q26">
        <v>0.14618557238981164</v>
      </c>
      <c r="R26">
        <v>0.51118353725823817</v>
      </c>
      <c r="S26">
        <v>0.26066184597350039</v>
      </c>
      <c r="T26">
        <v>0.65661561373521293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1.8255710090064705</v>
      </c>
      <c r="AC26">
        <v>1.1714242152254226</v>
      </c>
      <c r="AD26">
        <v>0.35410209289292421</v>
      </c>
      <c r="AE26">
        <v>1.975756000939261</v>
      </c>
      <c r="AF26">
        <v>0.27777880525986226</v>
      </c>
      <c r="AG26">
        <v>1.8620688491964097</v>
      </c>
      <c r="AH26">
        <v>1.2838712479649339</v>
      </c>
      <c r="AI26">
        <v>2.0070003807138384</v>
      </c>
      <c r="AJ26">
        <v>0</v>
      </c>
      <c r="AK26">
        <v>3.3699969724900853</v>
      </c>
      <c r="AL26">
        <v>0</v>
      </c>
      <c r="AM26">
        <v>0.60849053366729278</v>
      </c>
      <c r="AN26">
        <v>2.6183227802128988E-2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76.343671467334602</v>
      </c>
      <c r="BA26">
        <v>4.2766954875420096</v>
      </c>
      <c r="BB26">
        <f t="shared" si="0"/>
        <v>101.87910614762141</v>
      </c>
      <c r="BC26">
        <v>1.1569445829959515</v>
      </c>
      <c r="BD26">
        <v>0.96066742718446607</v>
      </c>
      <c r="BE26">
        <v>0.53683217391304361</v>
      </c>
      <c r="BF26">
        <v>1.1880682754237288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1.1793417068038716</v>
      </c>
      <c r="L27">
        <v>3.6838715155074144</v>
      </c>
      <c r="M27">
        <v>0.86618526017356168</v>
      </c>
      <c r="N27">
        <v>0.56371166856135191</v>
      </c>
      <c r="O27">
        <v>1.2627647869491432</v>
      </c>
      <c r="P27">
        <v>2.0871853748622824</v>
      </c>
      <c r="Q27">
        <v>0.14618557238981164</v>
      </c>
      <c r="R27">
        <v>0.51118353725823817</v>
      </c>
      <c r="S27">
        <v>0.26079353122898791</v>
      </c>
      <c r="T27">
        <v>0.65748278021289919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1.8255710090064705</v>
      </c>
      <c r="AC27">
        <v>1.1714242152254226</v>
      </c>
      <c r="AD27">
        <v>0.35410209289292421</v>
      </c>
      <c r="AE27">
        <v>1.975756000939261</v>
      </c>
      <c r="AF27">
        <v>0.27777880525986226</v>
      </c>
      <c r="AG27">
        <v>1.8620688491964097</v>
      </c>
      <c r="AH27">
        <v>1.2838712479649339</v>
      </c>
      <c r="AI27">
        <v>2.0070003807138384</v>
      </c>
      <c r="AJ27">
        <v>0</v>
      </c>
      <c r="AK27">
        <v>3.3699969724900853</v>
      </c>
      <c r="AL27">
        <v>0</v>
      </c>
      <c r="AM27">
        <v>0.60849053366729278</v>
      </c>
      <c r="AN27">
        <v>2.6183227802128988E-2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76.343671467334602</v>
      </c>
      <c r="BA27">
        <v>4.277169138423222</v>
      </c>
      <c r="BB27">
        <f t="shared" si="0"/>
        <v>101.70619658095271</v>
      </c>
      <c r="BC27">
        <v>1.1569445829959515</v>
      </c>
      <c r="BD27">
        <v>0.77690015060240947</v>
      </c>
      <c r="BE27">
        <v>0.53683217391304361</v>
      </c>
      <c r="BF27">
        <v>1.1880682754237288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1.1793037854494128</v>
      </c>
      <c r="L28">
        <v>3.6734158920797557</v>
      </c>
      <c r="M28">
        <v>0.86618526017356168</v>
      </c>
      <c r="N28">
        <v>0.56371166856135191</v>
      </c>
      <c r="O28">
        <v>1.2627647869491432</v>
      </c>
      <c r="P28">
        <v>2.0871853748622824</v>
      </c>
      <c r="Q28">
        <v>0.14618557238981164</v>
      </c>
      <c r="R28">
        <v>0.51118353725823817</v>
      </c>
      <c r="S28">
        <v>0.26079353122898791</v>
      </c>
      <c r="T28">
        <v>0.65748278021289919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1.8255710090064705</v>
      </c>
      <c r="AC28">
        <v>1.1714242152254226</v>
      </c>
      <c r="AD28">
        <v>0.70820425961177202</v>
      </c>
      <c r="AE28">
        <v>1.975756000939261</v>
      </c>
      <c r="AF28">
        <v>0.27777880525986226</v>
      </c>
      <c r="AG28">
        <v>1.8620688491964097</v>
      </c>
      <c r="AH28">
        <v>1.2838712479649339</v>
      </c>
      <c r="AI28">
        <v>2.0070003807138384</v>
      </c>
      <c r="AJ28">
        <v>0</v>
      </c>
      <c r="AK28">
        <v>3.3699969724900853</v>
      </c>
      <c r="AL28">
        <v>0</v>
      </c>
      <c r="AM28">
        <v>0.60849053366729278</v>
      </c>
      <c r="AN28">
        <v>2.6183227802128988E-2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76.343671467334602</v>
      </c>
      <c r="BA28">
        <v>4.2915319788201778</v>
      </c>
      <c r="BB28">
        <f t="shared" si="0"/>
        <v>102.03544236249249</v>
      </c>
      <c r="BC28">
        <v>1.1569445829959515</v>
      </c>
      <c r="BD28">
        <v>0.77690015060240947</v>
      </c>
      <c r="BE28">
        <v>0.53683217391304361</v>
      </c>
      <c r="BF28">
        <v>1.1880682754237288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1.1793135650291295</v>
      </c>
      <c r="L29">
        <v>3.6735854465605096</v>
      </c>
      <c r="M29">
        <v>0.86618526017356168</v>
      </c>
      <c r="N29">
        <v>0.56371166856135191</v>
      </c>
      <c r="O29">
        <v>1.2627647869491432</v>
      </c>
      <c r="P29">
        <v>2.0871853748622824</v>
      </c>
      <c r="Q29">
        <v>0.1462406513214568</v>
      </c>
      <c r="R29">
        <v>0.51118353725823817</v>
      </c>
      <c r="S29">
        <v>0.26087104567071612</v>
      </c>
      <c r="T29">
        <v>0.65748278021289919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1.8255710090064705</v>
      </c>
      <c r="AC29">
        <v>1.1714242152254226</v>
      </c>
      <c r="AD29">
        <v>0.70820425961177202</v>
      </c>
      <c r="AE29">
        <v>1.975756000939261</v>
      </c>
      <c r="AF29">
        <v>0.27777880525986226</v>
      </c>
      <c r="AG29">
        <v>1.8620688491964097</v>
      </c>
      <c r="AH29">
        <v>1.2838712479649339</v>
      </c>
      <c r="AI29">
        <v>0.25664968879148403</v>
      </c>
      <c r="AJ29">
        <v>0</v>
      </c>
      <c r="AK29">
        <v>3.3699969724900853</v>
      </c>
      <c r="AL29">
        <v>0</v>
      </c>
      <c r="AM29">
        <v>0.60849053366729278</v>
      </c>
      <c r="AN29">
        <v>2.6183227802128988E-2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76.343671467334602</v>
      </c>
      <c r="BA29">
        <v>4.2183803584645583</v>
      </c>
      <c r="BB29">
        <f t="shared" si="0"/>
        <v>100.54232249494166</v>
      </c>
      <c r="BC29">
        <v>1.1569445829959515</v>
      </c>
      <c r="BD29">
        <v>0.96066742718446607</v>
      </c>
      <c r="BE29">
        <v>0.53683217391304361</v>
      </c>
      <c r="BF29">
        <v>1.1880682754237288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1.1792798816317627</v>
      </c>
      <c r="L30">
        <v>3.6735906201466628</v>
      </c>
      <c r="M30">
        <v>0.86618526017356168</v>
      </c>
      <c r="N30">
        <v>0.56371166856135191</v>
      </c>
      <c r="O30">
        <v>1.2627647869491432</v>
      </c>
      <c r="P30">
        <v>2.0871853748622824</v>
      </c>
      <c r="Q30">
        <v>0.1462406513214568</v>
      </c>
      <c r="R30">
        <v>0.53196032267597448</v>
      </c>
      <c r="S30">
        <v>0.26087104567071612</v>
      </c>
      <c r="T30">
        <v>0.65748278021289919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1.8255710090064705</v>
      </c>
      <c r="AC30">
        <v>1.1714242152254226</v>
      </c>
      <c r="AD30">
        <v>0.70820425961177202</v>
      </c>
      <c r="AE30">
        <v>1.975756000939261</v>
      </c>
      <c r="AF30">
        <v>0.27777880525986226</v>
      </c>
      <c r="AG30">
        <v>1.8620688491964097</v>
      </c>
      <c r="AH30">
        <v>1.2838712479649339</v>
      </c>
      <c r="AI30">
        <v>0.14372379211020661</v>
      </c>
      <c r="AJ30">
        <v>0</v>
      </c>
      <c r="AK30">
        <v>3.3699969724900853</v>
      </c>
      <c r="AL30">
        <v>0</v>
      </c>
      <c r="AM30">
        <v>0.60849053366729278</v>
      </c>
      <c r="AN30">
        <v>2.6183227802128988E-2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76.343671467334602</v>
      </c>
      <c r="BA30">
        <v>4.2145273339036331</v>
      </c>
      <c r="BB30">
        <f t="shared" si="0"/>
        <v>100.45399789842783</v>
      </c>
      <c r="BC30">
        <v>1.1569445829959515</v>
      </c>
      <c r="BD30">
        <v>0.96066742718446607</v>
      </c>
      <c r="BE30">
        <v>0.53683217391304361</v>
      </c>
      <c r="BF30">
        <v>1.1880682754237288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1.1793025571153217</v>
      </c>
      <c r="L31">
        <v>3.6735906201466628</v>
      </c>
      <c r="M31">
        <v>0.86618526017356168</v>
      </c>
      <c r="N31">
        <v>0.56371166856135191</v>
      </c>
      <c r="O31">
        <v>1.2627647869491432</v>
      </c>
      <c r="P31">
        <v>2.0871853748622824</v>
      </c>
      <c r="Q31">
        <v>0.14627795637725663</v>
      </c>
      <c r="R31">
        <v>0.53224796493425175</v>
      </c>
      <c r="S31">
        <v>0.26091992550874388</v>
      </c>
      <c r="T31">
        <v>0.65748278021289919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1.8255710090064705</v>
      </c>
      <c r="AC31">
        <v>1.1714242152254226</v>
      </c>
      <c r="AD31">
        <v>0.70820425961177202</v>
      </c>
      <c r="AE31">
        <v>1.975756000939261</v>
      </c>
      <c r="AF31">
        <v>0.27777880525986226</v>
      </c>
      <c r="AG31">
        <v>1.8620688491964097</v>
      </c>
      <c r="AH31">
        <v>1.5855810065748277</v>
      </c>
      <c r="AI31">
        <v>0.14372379211020661</v>
      </c>
      <c r="AJ31">
        <v>0</v>
      </c>
      <c r="AK31">
        <v>3.3699969724900853</v>
      </c>
      <c r="AL31">
        <v>0</v>
      </c>
      <c r="AM31">
        <v>0.60849053366729278</v>
      </c>
      <c r="AN31">
        <v>2.6183227802128988E-2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76.396311834690039</v>
      </c>
      <c r="BA31">
        <v>4.2293557429791546</v>
      </c>
      <c r="BB31">
        <f t="shared" si="0"/>
        <v>100.43088991518752</v>
      </c>
      <c r="BC31">
        <v>1.1569445829959515</v>
      </c>
      <c r="BD31">
        <v>0.47516883495145634</v>
      </c>
      <c r="BE31">
        <v>0.65930456338028176</v>
      </c>
      <c r="BF31">
        <v>1.1880682754237288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1.1792690889745632</v>
      </c>
      <c r="L32">
        <v>3.6735906201466628</v>
      </c>
      <c r="M32">
        <v>0.86618526017356168</v>
      </c>
      <c r="N32">
        <v>0.56371166856135191</v>
      </c>
      <c r="O32">
        <v>1.2627647869491432</v>
      </c>
      <c r="P32">
        <v>2.0871853748622824</v>
      </c>
      <c r="Q32">
        <v>0.14627795637725663</v>
      </c>
      <c r="R32">
        <v>0.53223183190704781</v>
      </c>
      <c r="S32">
        <v>0.26091992550874388</v>
      </c>
      <c r="T32">
        <v>0.65748278021289919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1.8255710090064705</v>
      </c>
      <c r="AC32">
        <v>1.1714242152254226</v>
      </c>
      <c r="AD32">
        <v>0.70820425961177202</v>
      </c>
      <c r="AE32">
        <v>1.975756000939261</v>
      </c>
      <c r="AF32">
        <v>0.27777880525986226</v>
      </c>
      <c r="AG32">
        <v>1.8620688491964097</v>
      </c>
      <c r="AH32">
        <v>2.1141079799624287</v>
      </c>
      <c r="AI32">
        <v>0.14372379211020661</v>
      </c>
      <c r="AJ32">
        <v>0</v>
      </c>
      <c r="AK32">
        <v>3.3699969724900853</v>
      </c>
      <c r="AL32">
        <v>0</v>
      </c>
      <c r="AM32">
        <v>0.60849053366729278</v>
      </c>
      <c r="AN32">
        <v>2.6183227802128988E-2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76.448493007722817</v>
      </c>
      <c r="BA32">
        <v>4.2536272701707016</v>
      </c>
      <c r="BB32">
        <f t="shared" si="0"/>
        <v>100.72998644496957</v>
      </c>
      <c r="BC32">
        <v>1.1569445829959515</v>
      </c>
      <c r="BD32">
        <v>0</v>
      </c>
      <c r="BE32">
        <v>0.87718291005290994</v>
      </c>
      <c r="BF32">
        <v>1.1880682754237288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1.1793025571153217</v>
      </c>
      <c r="L33">
        <v>3.6735906201466628</v>
      </c>
      <c r="M33">
        <v>0.86618526017356168</v>
      </c>
      <c r="N33">
        <v>0.56371166856135191</v>
      </c>
      <c r="O33">
        <v>1.2627647869491432</v>
      </c>
      <c r="P33">
        <v>2.0871853748622824</v>
      </c>
      <c r="Q33">
        <v>0.14627795637725663</v>
      </c>
      <c r="R33">
        <v>0.53223183190704781</v>
      </c>
      <c r="S33">
        <v>0.26091992550874388</v>
      </c>
      <c r="T33">
        <v>0.65748278021289919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1.8255710090064705</v>
      </c>
      <c r="AC33">
        <v>1.1714242152254226</v>
      </c>
      <c r="AD33">
        <v>0.70820425961177202</v>
      </c>
      <c r="AE33">
        <v>1.975756000939261</v>
      </c>
      <c r="AF33">
        <v>0.27777880525986226</v>
      </c>
      <c r="AG33">
        <v>1.8620688491964097</v>
      </c>
      <c r="AH33">
        <v>2.1141079799624287</v>
      </c>
      <c r="AI33">
        <v>0.14372379211020661</v>
      </c>
      <c r="AJ33">
        <v>0</v>
      </c>
      <c r="AK33">
        <v>3.3699969724900853</v>
      </c>
      <c r="AL33">
        <v>0</v>
      </c>
      <c r="AM33">
        <v>0.60849053366729278</v>
      </c>
      <c r="AN33">
        <v>2.6183227802128988E-2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76.553314548111047</v>
      </c>
      <c r="BA33">
        <v>4.2580102095272094</v>
      </c>
      <c r="BB33">
        <f t="shared" si="0"/>
        <v>100.83045851414204</v>
      </c>
      <c r="BC33">
        <v>1.1569445829959515</v>
      </c>
      <c r="BD33">
        <v>0</v>
      </c>
      <c r="BE33">
        <v>0.87718291005290994</v>
      </c>
      <c r="BF33">
        <v>1.1880682754237288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1.1792690889745632</v>
      </c>
      <c r="L34">
        <v>3.6735906201466628</v>
      </c>
      <c r="M34">
        <v>0.86618526017356168</v>
      </c>
      <c r="N34">
        <v>0.56371166856135191</v>
      </c>
      <c r="O34">
        <v>1.2627647869491432</v>
      </c>
      <c r="P34">
        <v>2.0871853748622824</v>
      </c>
      <c r="Q34">
        <v>0.14627795637725663</v>
      </c>
      <c r="R34">
        <v>0.53223183190704781</v>
      </c>
      <c r="S34">
        <v>0.26091992550874388</v>
      </c>
      <c r="T34">
        <v>0.65748278021289919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1.8255710090064705</v>
      </c>
      <c r="AC34">
        <v>1.1714242152254226</v>
      </c>
      <c r="AD34">
        <v>0.70820425961177202</v>
      </c>
      <c r="AE34">
        <v>1.975756000939261</v>
      </c>
      <c r="AF34">
        <v>0.27777880525986226</v>
      </c>
      <c r="AG34">
        <v>1.8620688491964097</v>
      </c>
      <c r="AH34">
        <v>2.1141079799624287</v>
      </c>
      <c r="AI34">
        <v>0.14372379211020661</v>
      </c>
      <c r="AJ34">
        <v>0</v>
      </c>
      <c r="AK34">
        <v>3.3699969724900853</v>
      </c>
      <c r="AL34">
        <v>0</v>
      </c>
      <c r="AM34">
        <v>0.60849053366729278</v>
      </c>
      <c r="AN34">
        <v>2.6183227802128988E-2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76.553314548111047</v>
      </c>
      <c r="BA34">
        <v>4.2580088105589251</v>
      </c>
      <c r="BB34">
        <f t="shared" si="0"/>
        <v>100.83042644496958</v>
      </c>
      <c r="BC34">
        <v>1.1569445829959515</v>
      </c>
      <c r="BD34">
        <v>0</v>
      </c>
      <c r="BE34">
        <v>0.87718291005290994</v>
      </c>
      <c r="BF34">
        <v>1.1880682754237288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1.1793025571153217</v>
      </c>
      <c r="L35">
        <v>3.6735906201466628</v>
      </c>
      <c r="M35">
        <v>0.86618526017356168</v>
      </c>
      <c r="N35">
        <v>0.56371166856135191</v>
      </c>
      <c r="O35">
        <v>1.2627647869491432</v>
      </c>
      <c r="P35">
        <v>2.0871853748622824</v>
      </c>
      <c r="Q35">
        <v>0.14627795637725663</v>
      </c>
      <c r="R35">
        <v>0.53224796493425175</v>
      </c>
      <c r="S35">
        <v>0.26091992550874388</v>
      </c>
      <c r="T35">
        <v>0.65748278021289919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1.8255710090064705</v>
      </c>
      <c r="AC35">
        <v>1.1714242152254226</v>
      </c>
      <c r="AD35">
        <v>0.70820425961177202</v>
      </c>
      <c r="AE35">
        <v>1.975756000939261</v>
      </c>
      <c r="AF35">
        <v>0.27777880525986226</v>
      </c>
      <c r="AG35">
        <v>1.8620688491964097</v>
      </c>
      <c r="AH35">
        <v>2.1141079799624287</v>
      </c>
      <c r="AI35">
        <v>0.14372379211020661</v>
      </c>
      <c r="AJ35">
        <v>0</v>
      </c>
      <c r="AK35">
        <v>3.3699969724900853</v>
      </c>
      <c r="AL35">
        <v>0</v>
      </c>
      <c r="AM35">
        <v>0.60849053366729278</v>
      </c>
      <c r="AN35">
        <v>2.6183227802128988E-2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76.657676894176589</v>
      </c>
      <c r="BA35">
        <v>4.2623732299532948</v>
      </c>
      <c r="BB35">
        <f t="shared" si="0"/>
        <v>100.9304739728087</v>
      </c>
      <c r="BC35">
        <v>1.1569445829959515</v>
      </c>
      <c r="BD35">
        <v>0</v>
      </c>
      <c r="BE35">
        <v>0.87718291005290994</v>
      </c>
      <c r="BF35">
        <v>1.1880682754237288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1.1792690889745632</v>
      </c>
      <c r="L36">
        <v>3.6735906201466628</v>
      </c>
      <c r="M36">
        <v>0.86618526017356168</v>
      </c>
      <c r="N36">
        <v>0.56371166856135191</v>
      </c>
      <c r="O36">
        <v>1.2627647869491432</v>
      </c>
      <c r="P36">
        <v>2.0871853748622824</v>
      </c>
      <c r="Q36">
        <v>0.14627795637725663</v>
      </c>
      <c r="R36">
        <v>0.53224796493425175</v>
      </c>
      <c r="S36">
        <v>0.26091992550874388</v>
      </c>
      <c r="T36">
        <v>0.65748278021289919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1.8255710090064705</v>
      </c>
      <c r="AC36">
        <v>1.1714242152254226</v>
      </c>
      <c r="AD36">
        <v>0.70820425961177202</v>
      </c>
      <c r="AE36">
        <v>1.975756000939261</v>
      </c>
      <c r="AF36">
        <v>0.27777880525986226</v>
      </c>
      <c r="AG36">
        <v>1.8620688491964097</v>
      </c>
      <c r="AH36">
        <v>2.1141079799624287</v>
      </c>
      <c r="AI36">
        <v>0.14372379211020661</v>
      </c>
      <c r="AJ36">
        <v>0</v>
      </c>
      <c r="AK36">
        <v>3.3699969724900853</v>
      </c>
      <c r="AL36">
        <v>0</v>
      </c>
      <c r="AM36">
        <v>0.60849053366729278</v>
      </c>
      <c r="AN36">
        <v>2.6183227802128988E-2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76.657676894176589</v>
      </c>
      <c r="BA36">
        <v>4.2623718309850105</v>
      </c>
      <c r="BB36">
        <f t="shared" si="0"/>
        <v>100.93044190363624</v>
      </c>
      <c r="BC36">
        <v>1.1569445829959515</v>
      </c>
      <c r="BD36">
        <v>0</v>
      </c>
      <c r="BE36">
        <v>0.87718291005290994</v>
      </c>
      <c r="BF36">
        <v>1.1880682754237288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1.1792690889745632</v>
      </c>
      <c r="L37">
        <v>3.6735906201466628</v>
      </c>
      <c r="M37">
        <v>0.86618526017356168</v>
      </c>
      <c r="N37">
        <v>0.56371166856135191</v>
      </c>
      <c r="O37">
        <v>1.2627647869491432</v>
      </c>
      <c r="P37">
        <v>2.0871853748622824</v>
      </c>
      <c r="Q37">
        <v>0.16700650805939685</v>
      </c>
      <c r="R37">
        <v>0.53224796493425175</v>
      </c>
      <c r="S37">
        <v>0.26090773281971669</v>
      </c>
      <c r="T37">
        <v>0.65748278021289919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1.8255710090064705</v>
      </c>
      <c r="AC37">
        <v>1.1714242152254226</v>
      </c>
      <c r="AD37">
        <v>0.70820425961177202</v>
      </c>
      <c r="AE37">
        <v>1.975756000939261</v>
      </c>
      <c r="AF37">
        <v>0.27777880525986226</v>
      </c>
      <c r="AG37">
        <v>1.8620688491964097</v>
      </c>
      <c r="AH37">
        <v>2.1141079799624287</v>
      </c>
      <c r="AI37">
        <v>0.14372379211020661</v>
      </c>
      <c r="AJ37">
        <v>0</v>
      </c>
      <c r="AK37">
        <v>3.3699969724900853</v>
      </c>
      <c r="AL37">
        <v>0</v>
      </c>
      <c r="AM37">
        <v>0.60849053366729278</v>
      </c>
      <c r="AN37">
        <v>2.6183227802128988E-2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76.657676894176589</v>
      </c>
      <c r="BA37">
        <v>4.2632377747909231</v>
      </c>
      <c r="BB37">
        <f t="shared" si="0"/>
        <v>100.92965272093983</v>
      </c>
      <c r="BC37">
        <v>1.1569445829959515</v>
      </c>
      <c r="BD37">
        <v>0</v>
      </c>
      <c r="BE37">
        <v>0.85654331216931212</v>
      </c>
      <c r="BF37">
        <v>1.1880682754237288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1.1793025571153217</v>
      </c>
      <c r="L38">
        <v>3.6735906201466628</v>
      </c>
      <c r="M38">
        <v>0.86618526017356168</v>
      </c>
      <c r="N38">
        <v>0.56371166856135191</v>
      </c>
      <c r="O38">
        <v>1.2627647869491432</v>
      </c>
      <c r="P38">
        <v>2.0871853748622824</v>
      </c>
      <c r="Q38">
        <v>0.16700650805939685</v>
      </c>
      <c r="R38">
        <v>0.53224796493425175</v>
      </c>
      <c r="S38">
        <v>0.26090773281971669</v>
      </c>
      <c r="T38">
        <v>0.65748278021289919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1.8255710090064705</v>
      </c>
      <c r="AC38">
        <v>1.1714242152254226</v>
      </c>
      <c r="AD38">
        <v>0.70820425961177202</v>
      </c>
      <c r="AE38">
        <v>1.975756000939261</v>
      </c>
      <c r="AF38">
        <v>0.27777880525986226</v>
      </c>
      <c r="AG38">
        <v>1.8620688491964097</v>
      </c>
      <c r="AH38">
        <v>2.1141079799624287</v>
      </c>
      <c r="AI38">
        <v>0.14372379211020661</v>
      </c>
      <c r="AJ38">
        <v>0</v>
      </c>
      <c r="AK38">
        <v>3.3699969724900853</v>
      </c>
      <c r="AL38">
        <v>0</v>
      </c>
      <c r="AM38">
        <v>0.60849053366729278</v>
      </c>
      <c r="AN38">
        <v>2.6183227802128988E-2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76.751603005635573</v>
      </c>
      <c r="BA38">
        <v>4.2671652852181872</v>
      </c>
      <c r="BB38">
        <f t="shared" si="0"/>
        <v>101.01968479011231</v>
      </c>
      <c r="BC38">
        <v>1.1569445829959515</v>
      </c>
      <c r="BD38">
        <v>0</v>
      </c>
      <c r="BE38">
        <v>0.85654331216931212</v>
      </c>
      <c r="BF38">
        <v>1.1880682754237288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1.179297408215076</v>
      </c>
      <c r="L39">
        <v>3.6735906201466628</v>
      </c>
      <c r="M39">
        <v>0.86618526017356168</v>
      </c>
      <c r="N39">
        <v>0.56371166856135191</v>
      </c>
      <c r="O39">
        <v>1.2627647869491432</v>
      </c>
      <c r="P39">
        <v>2.0871853748622824</v>
      </c>
      <c r="Q39">
        <v>0.16700650805939685</v>
      </c>
      <c r="R39">
        <v>0.53224796493425175</v>
      </c>
      <c r="S39">
        <v>0.26090773281971669</v>
      </c>
      <c r="T39">
        <v>0.65748278021289919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1.8255710090064705</v>
      </c>
      <c r="AC39">
        <v>1.1714242152254226</v>
      </c>
      <c r="AD39">
        <v>0.70820425961177202</v>
      </c>
      <c r="AE39">
        <v>1.975756000939261</v>
      </c>
      <c r="AF39">
        <v>0.27777880525986226</v>
      </c>
      <c r="AG39">
        <v>1.8620688491964097</v>
      </c>
      <c r="AH39">
        <v>1.5855810065748277</v>
      </c>
      <c r="AI39">
        <v>0.14372379211020661</v>
      </c>
      <c r="AJ39">
        <v>0</v>
      </c>
      <c r="AK39">
        <v>3.3699969724900853</v>
      </c>
      <c r="AL39">
        <v>0</v>
      </c>
      <c r="AM39">
        <v>0.60849053366729278</v>
      </c>
      <c r="AN39">
        <v>2.6183227802128988E-2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76.751603005635573</v>
      </c>
      <c r="BA39">
        <v>4.2450726425065559</v>
      </c>
      <c r="BB39">
        <f t="shared" si="0"/>
        <v>100.29540329414144</v>
      </c>
      <c r="BC39">
        <v>1.1569445829959515</v>
      </c>
      <c r="BD39">
        <v>0</v>
      </c>
      <c r="BE39">
        <v>0.63870129577464785</v>
      </c>
      <c r="BF39">
        <v>1.1880682754237288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1.179297408215076</v>
      </c>
      <c r="L40">
        <v>3.6735906201466628</v>
      </c>
      <c r="M40">
        <v>0.86618526017356168</v>
      </c>
      <c r="N40">
        <v>0.56371166856135191</v>
      </c>
      <c r="O40">
        <v>1.2627647869491432</v>
      </c>
      <c r="P40">
        <v>2.0871853748622824</v>
      </c>
      <c r="Q40">
        <v>0.16700650805939685</v>
      </c>
      <c r="R40">
        <v>0.53219172007908089</v>
      </c>
      <c r="S40">
        <v>0.26090773281971669</v>
      </c>
      <c r="T40">
        <v>0.65748278021289919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1.8255710090064705</v>
      </c>
      <c r="AC40">
        <v>1.1714242152254226</v>
      </c>
      <c r="AD40">
        <v>0.70820425961177202</v>
      </c>
      <c r="AE40">
        <v>1.975756000939261</v>
      </c>
      <c r="AF40">
        <v>0.27777880525986226</v>
      </c>
      <c r="AG40">
        <v>1.8620688491964097</v>
      </c>
      <c r="AH40">
        <v>0.88373136912961792</v>
      </c>
      <c r="AI40">
        <v>0.14372379211020661</v>
      </c>
      <c r="AJ40">
        <v>0</v>
      </c>
      <c r="AK40">
        <v>3.3699969724900853</v>
      </c>
      <c r="AL40">
        <v>0</v>
      </c>
      <c r="AM40">
        <v>0.60849053366729278</v>
      </c>
      <c r="AN40">
        <v>2.6183227802128988E-2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76.845529117094543</v>
      </c>
      <c r="BA40">
        <v>4.2196590880853799</v>
      </c>
      <c r="BB40">
        <f t="shared" si="0"/>
        <v>99.43418609840225</v>
      </c>
      <c r="BC40">
        <v>1.1569445829959515</v>
      </c>
      <c r="BD40">
        <v>0</v>
      </c>
      <c r="BE40">
        <v>0.36005031645569618</v>
      </c>
      <c r="BF40">
        <v>1.1880682754237288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1.1792757186635547</v>
      </c>
      <c r="L41">
        <v>3.6735906201466628</v>
      </c>
      <c r="M41">
        <v>0.86618526017356168</v>
      </c>
      <c r="N41">
        <v>0.56371166856135191</v>
      </c>
      <c r="O41">
        <v>1.2627647869491432</v>
      </c>
      <c r="P41">
        <v>2.0871853748622824</v>
      </c>
      <c r="Q41">
        <v>0.16698514614679807</v>
      </c>
      <c r="R41">
        <v>0.53219172007908089</v>
      </c>
      <c r="S41">
        <v>0.26091992550874388</v>
      </c>
      <c r="T41">
        <v>0.65252083985597986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1.8255710090064705</v>
      </c>
      <c r="AC41">
        <v>1.1714242152254226</v>
      </c>
      <c r="AD41">
        <v>0.70820425961177202</v>
      </c>
      <c r="AE41">
        <v>1.975756000939261</v>
      </c>
      <c r="AF41">
        <v>0.27777880525986226</v>
      </c>
      <c r="AG41">
        <v>1.8620688491964097</v>
      </c>
      <c r="AH41">
        <v>0.42795707545397615</v>
      </c>
      <c r="AI41">
        <v>0.14372379211020661</v>
      </c>
      <c r="AJ41">
        <v>0</v>
      </c>
      <c r="AK41">
        <v>3.3699969724900853</v>
      </c>
      <c r="AL41">
        <v>0</v>
      </c>
      <c r="AM41">
        <v>0.60849053366729278</v>
      </c>
      <c r="AN41">
        <v>2.6183227802128988E-2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76.940372573575459</v>
      </c>
      <c r="BA41">
        <v>4.2043634800869354</v>
      </c>
      <c r="BB41">
        <f t="shared" si="0"/>
        <v>98.910964016776148</v>
      </c>
      <c r="BC41">
        <v>1.1569445829959515</v>
      </c>
      <c r="BD41">
        <v>0</v>
      </c>
      <c r="BE41">
        <v>0.18745626315789474</v>
      </c>
      <c r="BF41">
        <v>1.1880682754237288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1.1792761097783799</v>
      </c>
      <c r="L42">
        <v>3.6735906201466628</v>
      </c>
      <c r="M42">
        <v>0.86618526017356168</v>
      </c>
      <c r="N42">
        <v>0.56371166856135191</v>
      </c>
      <c r="O42">
        <v>1.2627647869491432</v>
      </c>
      <c r="P42">
        <v>2.0871853748622824</v>
      </c>
      <c r="Q42">
        <v>0.15692920220354137</v>
      </c>
      <c r="R42">
        <v>0.53219172007908089</v>
      </c>
      <c r="S42">
        <v>0.26091992550874388</v>
      </c>
      <c r="T42">
        <v>0.63288353162179078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1.8255710090064705</v>
      </c>
      <c r="AC42">
        <v>1.1714242152254226</v>
      </c>
      <c r="AD42">
        <v>0.70820425961177202</v>
      </c>
      <c r="AE42">
        <v>1.975756000939261</v>
      </c>
      <c r="AF42">
        <v>0.27777880525986226</v>
      </c>
      <c r="AG42">
        <v>1.8620688491964097</v>
      </c>
      <c r="AH42">
        <v>0</v>
      </c>
      <c r="AI42">
        <v>0.14372379211020661</v>
      </c>
      <c r="AJ42">
        <v>0</v>
      </c>
      <c r="AK42">
        <v>3.3699969724900853</v>
      </c>
      <c r="AL42">
        <v>0</v>
      </c>
      <c r="AM42">
        <v>0.60849053366729278</v>
      </c>
      <c r="AN42">
        <v>2.6183227802128988E-2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77.107352327280324</v>
      </c>
      <c r="BA42">
        <v>4.1922134664453958</v>
      </c>
      <c r="BB42">
        <f t="shared" si="0"/>
        <v>98.444987584448057</v>
      </c>
      <c r="BC42">
        <v>1.1569445829959515</v>
      </c>
      <c r="BD42">
        <v>0</v>
      </c>
      <c r="BE42">
        <v>0</v>
      </c>
      <c r="BF42">
        <v>1.1880682754237288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1.1793187813417698</v>
      </c>
      <c r="L43">
        <v>3.6735906201466628</v>
      </c>
      <c r="M43">
        <v>0.86618526017356168</v>
      </c>
      <c r="N43">
        <v>0.56371166856135191</v>
      </c>
      <c r="O43">
        <v>1.2627647869491432</v>
      </c>
      <c r="P43">
        <v>2.0871853748622824</v>
      </c>
      <c r="Q43">
        <v>0.15659415935079615</v>
      </c>
      <c r="R43">
        <v>0.52144467304767861</v>
      </c>
      <c r="S43">
        <v>0.26091992550874388</v>
      </c>
      <c r="T43">
        <v>0.63288353162179078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1.8255710090064705</v>
      </c>
      <c r="AC43">
        <v>1.1714242152254226</v>
      </c>
      <c r="AD43">
        <v>0.70820425961177202</v>
      </c>
      <c r="AE43">
        <v>1.975756000939261</v>
      </c>
      <c r="AF43">
        <v>0.27777880525986226</v>
      </c>
      <c r="AG43">
        <v>1.8620688491964097</v>
      </c>
      <c r="AH43">
        <v>0</v>
      </c>
      <c r="AI43">
        <v>0</v>
      </c>
      <c r="AJ43">
        <v>0</v>
      </c>
      <c r="AK43">
        <v>3.3699969724900853</v>
      </c>
      <c r="AL43">
        <v>0</v>
      </c>
      <c r="AM43">
        <v>0.60849053366729278</v>
      </c>
      <c r="AN43">
        <v>2.6183227802128988E-2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77.107352327280324</v>
      </c>
      <c r="BA43">
        <v>4.1857443642493815</v>
      </c>
      <c r="BB43">
        <f t="shared" si="0"/>
        <v>98.296693476213107</v>
      </c>
      <c r="BC43">
        <v>1.1569445829959515</v>
      </c>
      <c r="BD43">
        <v>0</v>
      </c>
      <c r="BE43">
        <v>0</v>
      </c>
      <c r="BF43">
        <v>1.1880682754237288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1.1793187813417698</v>
      </c>
      <c r="L44">
        <v>3.6735906201466628</v>
      </c>
      <c r="M44">
        <v>0.86618526017356168</v>
      </c>
      <c r="N44">
        <v>0.56371166856135191</v>
      </c>
      <c r="O44">
        <v>1.2627647869491432</v>
      </c>
      <c r="P44">
        <v>2.0871853748622824</v>
      </c>
      <c r="Q44">
        <v>0.15659415935079615</v>
      </c>
      <c r="R44">
        <v>0.52144467304767861</v>
      </c>
      <c r="S44">
        <v>0.26091992550874388</v>
      </c>
      <c r="T44">
        <v>0.63288353162179078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1.8255710090064705</v>
      </c>
      <c r="AC44">
        <v>1.1714242152254226</v>
      </c>
      <c r="AD44">
        <v>0.70820425961177202</v>
      </c>
      <c r="AE44">
        <v>1.975756000939261</v>
      </c>
      <c r="AF44">
        <v>0.27777880525986226</v>
      </c>
      <c r="AG44">
        <v>1.8620688491964097</v>
      </c>
      <c r="AH44">
        <v>0</v>
      </c>
      <c r="AI44">
        <v>0</v>
      </c>
      <c r="AJ44">
        <v>0</v>
      </c>
      <c r="AK44">
        <v>3.3699969724900853</v>
      </c>
      <c r="AL44">
        <v>0</v>
      </c>
      <c r="AM44">
        <v>0.60849053366729278</v>
      </c>
      <c r="AN44">
        <v>2.6183227802128988E-2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77.274332080985189</v>
      </c>
      <c r="BA44">
        <v>4.19272411795425</v>
      </c>
      <c r="BB44">
        <f t="shared" si="0"/>
        <v>98.456693476213104</v>
      </c>
      <c r="BC44">
        <v>1.1569445829959515</v>
      </c>
      <c r="BD44">
        <v>0</v>
      </c>
      <c r="BE44">
        <v>0</v>
      </c>
      <c r="BF44">
        <v>1.1880682754237288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1.1793187813417698</v>
      </c>
      <c r="L45">
        <v>3.6735906201466628</v>
      </c>
      <c r="M45">
        <v>0.86618526017356168</v>
      </c>
      <c r="N45">
        <v>0.56371166856135191</v>
      </c>
      <c r="O45">
        <v>1.2627647869491432</v>
      </c>
      <c r="P45">
        <v>2.0871853748622824</v>
      </c>
      <c r="Q45">
        <v>0.15659415935079615</v>
      </c>
      <c r="R45">
        <v>0.52144467304767861</v>
      </c>
      <c r="S45">
        <v>0.26091992550874388</v>
      </c>
      <c r="T45">
        <v>0.63288353162179078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1.8255710090064705</v>
      </c>
      <c r="AC45">
        <v>1.1714242152254226</v>
      </c>
      <c r="AD45">
        <v>0.70820425961177202</v>
      </c>
      <c r="AE45">
        <v>1.975756000939261</v>
      </c>
      <c r="AF45">
        <v>0.27777880525986226</v>
      </c>
      <c r="AG45">
        <v>1.8620688491964097</v>
      </c>
      <c r="AH45">
        <v>0</v>
      </c>
      <c r="AI45">
        <v>0</v>
      </c>
      <c r="AJ45">
        <v>0</v>
      </c>
      <c r="AK45">
        <v>3.3699969724900853</v>
      </c>
      <c r="AL45">
        <v>0</v>
      </c>
      <c r="AM45">
        <v>0.60849053366729278</v>
      </c>
      <c r="AN45">
        <v>2.6183227802128988E-2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77.262978501356713</v>
      </c>
      <c r="BA45">
        <v>4.1922495383257763</v>
      </c>
      <c r="BB45">
        <f t="shared" si="0"/>
        <v>98.445814476213101</v>
      </c>
      <c r="BC45">
        <v>1.1569445829959515</v>
      </c>
      <c r="BD45">
        <v>0</v>
      </c>
      <c r="BE45">
        <v>0</v>
      </c>
      <c r="BF45">
        <v>1.1880682754237288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1.1793187813417698</v>
      </c>
      <c r="L46">
        <v>3.6735906201466628</v>
      </c>
      <c r="M46">
        <v>0.86618526017356168</v>
      </c>
      <c r="N46">
        <v>0.56371166856135191</v>
      </c>
      <c r="O46">
        <v>1.2627647869491432</v>
      </c>
      <c r="P46">
        <v>2.0871853748622824</v>
      </c>
      <c r="Q46">
        <v>0.15659415935079615</v>
      </c>
      <c r="R46">
        <v>0.52144467304767861</v>
      </c>
      <c r="S46">
        <v>0.26091992550874388</v>
      </c>
      <c r="T46">
        <v>0.63288353162179078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1.8255710090064705</v>
      </c>
      <c r="AC46">
        <v>1.1714242152254226</v>
      </c>
      <c r="AD46">
        <v>0.35410209289292421</v>
      </c>
      <c r="AE46">
        <v>1.975756000939261</v>
      </c>
      <c r="AF46">
        <v>0.27777880525986226</v>
      </c>
      <c r="AG46">
        <v>1.8620688491964097</v>
      </c>
      <c r="AH46">
        <v>0</v>
      </c>
      <c r="AI46">
        <v>0</v>
      </c>
      <c r="AJ46">
        <v>0</v>
      </c>
      <c r="AK46">
        <v>3.3699969724900853</v>
      </c>
      <c r="AL46">
        <v>0</v>
      </c>
      <c r="AM46">
        <v>0.60849053366729278</v>
      </c>
      <c r="AN46">
        <v>2.6183227802128988E-2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77.346468378209138</v>
      </c>
      <c r="BA46">
        <v>4.1809379446093562</v>
      </c>
      <c r="BB46">
        <f t="shared" si="0"/>
        <v>98.186513780063095</v>
      </c>
      <c r="BC46">
        <v>1.1569445829959515</v>
      </c>
      <c r="BD46">
        <v>0</v>
      </c>
      <c r="BE46">
        <v>0</v>
      </c>
      <c r="BF46">
        <v>1.1880682754237288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1.1792678118644124</v>
      </c>
      <c r="L47">
        <v>3.6735906201466628</v>
      </c>
      <c r="M47">
        <v>0.86618526017356168</v>
      </c>
      <c r="N47">
        <v>0.56371166856135191</v>
      </c>
      <c r="O47">
        <v>1.2627647869491432</v>
      </c>
      <c r="P47">
        <v>2.0871853748622824</v>
      </c>
      <c r="Q47">
        <v>0.15659415935079615</v>
      </c>
      <c r="R47">
        <v>0.51118353725823817</v>
      </c>
      <c r="S47">
        <v>0.26093572695608586</v>
      </c>
      <c r="T47">
        <v>0.63288353162179078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1.8255710090064705</v>
      </c>
      <c r="AC47">
        <v>1.1714242152254226</v>
      </c>
      <c r="AD47">
        <v>0.35410209289292421</v>
      </c>
      <c r="AE47">
        <v>1.975756000939261</v>
      </c>
      <c r="AF47">
        <v>0.27777880525986226</v>
      </c>
      <c r="AG47">
        <v>1.8620688491964097</v>
      </c>
      <c r="AH47">
        <v>0</v>
      </c>
      <c r="AI47">
        <v>0</v>
      </c>
      <c r="AJ47">
        <v>0</v>
      </c>
      <c r="AK47">
        <v>3.3699969724900853</v>
      </c>
      <c r="AL47">
        <v>0</v>
      </c>
      <c r="AM47">
        <v>0.60849053366729278</v>
      </c>
      <c r="AN47">
        <v>2.6183227802128988E-2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77.346468378209138</v>
      </c>
      <c r="BA47">
        <v>4.180507559109703</v>
      </c>
      <c r="BB47">
        <f t="shared" si="0"/>
        <v>98.101907505101309</v>
      </c>
      <c r="BC47">
        <v>1.1569445829959515</v>
      </c>
      <c r="BD47">
        <v>0</v>
      </c>
      <c r="BE47">
        <v>0</v>
      </c>
      <c r="BF47">
        <v>1.113327918781726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1.1792678118644124</v>
      </c>
      <c r="L48">
        <v>3.6735906201466628</v>
      </c>
      <c r="M48">
        <v>0.86618526017356168</v>
      </c>
      <c r="N48">
        <v>0.56371166856135191</v>
      </c>
      <c r="O48">
        <v>1.2627647869491432</v>
      </c>
      <c r="P48">
        <v>2.0871853748622824</v>
      </c>
      <c r="Q48">
        <v>0.15659415935079615</v>
      </c>
      <c r="R48">
        <v>0.51118353725823817</v>
      </c>
      <c r="S48">
        <v>0.26093572695608586</v>
      </c>
      <c r="T48">
        <v>0.63288353162179078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1.8255710090064705</v>
      </c>
      <c r="AC48">
        <v>1.1714242152254226</v>
      </c>
      <c r="AD48">
        <v>0.35410209289292421</v>
      </c>
      <c r="AE48">
        <v>1.975756000939261</v>
      </c>
      <c r="AF48">
        <v>0.27777880525986226</v>
      </c>
      <c r="AG48">
        <v>1.8620688491964097</v>
      </c>
      <c r="AH48">
        <v>0</v>
      </c>
      <c r="AI48">
        <v>0</v>
      </c>
      <c r="AJ48">
        <v>0</v>
      </c>
      <c r="AK48">
        <v>3.3699969724900853</v>
      </c>
      <c r="AL48">
        <v>0</v>
      </c>
      <c r="AM48">
        <v>0.60849053366729278</v>
      </c>
      <c r="AN48">
        <v>2.6183227802128988E-2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77.356904612815697</v>
      </c>
      <c r="BA48">
        <v>4.1809437937162564</v>
      </c>
      <c r="BB48">
        <f t="shared" si="0"/>
        <v>98.111907505101314</v>
      </c>
      <c r="BC48">
        <v>1.1569445829959515</v>
      </c>
      <c r="BD48">
        <v>0</v>
      </c>
      <c r="BE48">
        <v>0</v>
      </c>
      <c r="BF48">
        <v>1.113327918781726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1.1792668512088145</v>
      </c>
      <c r="L49">
        <v>3.6733979184650147</v>
      </c>
      <c r="M49">
        <v>0.86618526017356168</v>
      </c>
      <c r="N49">
        <v>0.56371166856135191</v>
      </c>
      <c r="O49">
        <v>1.2627647869491432</v>
      </c>
      <c r="P49">
        <v>2.0871853748622824</v>
      </c>
      <c r="Q49">
        <v>0.15659415935079615</v>
      </c>
      <c r="R49">
        <v>0.51118353725823817</v>
      </c>
      <c r="S49">
        <v>0.26089995822427614</v>
      </c>
      <c r="T49">
        <v>0.63288353162179078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1.8255710090064705</v>
      </c>
      <c r="AC49">
        <v>1.1714242152254226</v>
      </c>
      <c r="AD49">
        <v>0.35410209289292421</v>
      </c>
      <c r="AE49">
        <v>1.975756000939261</v>
      </c>
      <c r="AF49">
        <v>0.27777880525986226</v>
      </c>
      <c r="AG49">
        <v>1.8620688491964097</v>
      </c>
      <c r="AH49">
        <v>0</v>
      </c>
      <c r="AI49">
        <v>0</v>
      </c>
      <c r="AJ49">
        <v>0</v>
      </c>
      <c r="AK49">
        <v>3.3699969724900853</v>
      </c>
      <c r="AL49">
        <v>0</v>
      </c>
      <c r="AM49">
        <v>0.60849053366729278</v>
      </c>
      <c r="AN49">
        <v>2.6183227802128988E-2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77.356904612815697</v>
      </c>
      <c r="BA49">
        <v>4.1809342034975696</v>
      </c>
      <c r="BB49">
        <f t="shared" si="0"/>
        <v>98.111687664250937</v>
      </c>
      <c r="BC49">
        <v>1.1569445829959515</v>
      </c>
      <c r="BD49">
        <v>0</v>
      </c>
      <c r="BE49">
        <v>0</v>
      </c>
      <c r="BF49">
        <v>1.113327918781726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1.1792668512088145</v>
      </c>
      <c r="L50">
        <v>3.6733979184650147</v>
      </c>
      <c r="M50">
        <v>0.86618526017356168</v>
      </c>
      <c r="N50">
        <v>0.56371166856135191</v>
      </c>
      <c r="O50">
        <v>1.2627647869491432</v>
      </c>
      <c r="P50">
        <v>2.0871853748622824</v>
      </c>
      <c r="Q50">
        <v>0.15659415935079615</v>
      </c>
      <c r="R50">
        <v>0.51118353725823817</v>
      </c>
      <c r="S50">
        <v>0.26089995822427614</v>
      </c>
      <c r="T50">
        <v>0.63288353162179078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1.8255710090064705</v>
      </c>
      <c r="AC50">
        <v>1.1714242152254226</v>
      </c>
      <c r="AD50">
        <v>0.35410209289292421</v>
      </c>
      <c r="AE50">
        <v>1.975756000939261</v>
      </c>
      <c r="AF50">
        <v>0.27777880525986226</v>
      </c>
      <c r="AG50">
        <v>1.8620688491964097</v>
      </c>
      <c r="AH50">
        <v>0</v>
      </c>
      <c r="AI50">
        <v>0</v>
      </c>
      <c r="AJ50">
        <v>0</v>
      </c>
      <c r="AK50">
        <v>3.3699969724900853</v>
      </c>
      <c r="AL50">
        <v>0</v>
      </c>
      <c r="AM50">
        <v>0.60849053366729278</v>
      </c>
      <c r="AN50">
        <v>2.6183227802128988E-2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77.409085785848475</v>
      </c>
      <c r="BA50">
        <v>4.1831153765303508</v>
      </c>
      <c r="BB50">
        <f t="shared" si="0"/>
        <v>98.161687664250934</v>
      </c>
      <c r="BC50">
        <v>1.1569445829959515</v>
      </c>
      <c r="BD50">
        <v>0</v>
      </c>
      <c r="BE50">
        <v>0</v>
      </c>
      <c r="BF50">
        <v>1.113327918781726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1.1375432591771708</v>
      </c>
      <c r="L51">
        <v>3.6735064355594313</v>
      </c>
      <c r="M51">
        <v>0.86618526017356168</v>
      </c>
      <c r="N51">
        <v>0.56371166856135191</v>
      </c>
      <c r="O51">
        <v>1.2627647869491432</v>
      </c>
      <c r="P51">
        <v>2.0871853748622824</v>
      </c>
      <c r="Q51">
        <v>0.15662584435187957</v>
      </c>
      <c r="R51">
        <v>0.51118353725823817</v>
      </c>
      <c r="S51">
        <v>0.26108837019942432</v>
      </c>
      <c r="T51">
        <v>0.63288353162179078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1.8255710090064705</v>
      </c>
      <c r="AC51">
        <v>1.1714242152254226</v>
      </c>
      <c r="AD51">
        <v>0.35410209289292421</v>
      </c>
      <c r="AE51">
        <v>1.975756000939261</v>
      </c>
      <c r="AF51">
        <v>0.21002785785848466</v>
      </c>
      <c r="AG51">
        <v>1.8620688491964097</v>
      </c>
      <c r="AH51">
        <v>0</v>
      </c>
      <c r="AI51">
        <v>0</v>
      </c>
      <c r="AJ51">
        <v>0</v>
      </c>
      <c r="AK51">
        <v>3.3699969724900853</v>
      </c>
      <c r="AL51">
        <v>0</v>
      </c>
      <c r="AM51">
        <v>0.60849053366729278</v>
      </c>
      <c r="AN51">
        <v>2.6183227802128988E-2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77.409085785848475</v>
      </c>
      <c r="BA51">
        <v>4.1785530768502035</v>
      </c>
      <c r="BB51">
        <f t="shared" si="0"/>
        <v>98.057104038568696</v>
      </c>
      <c r="BC51">
        <v>1.1569445829959515</v>
      </c>
      <c r="BD51">
        <v>0</v>
      </c>
      <c r="BE51">
        <v>0</v>
      </c>
      <c r="BF51">
        <v>1.113327918781726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1.1375432591771708</v>
      </c>
      <c r="L52">
        <v>3.6735064355594313</v>
      </c>
      <c r="M52">
        <v>0.86618526017356168</v>
      </c>
      <c r="N52">
        <v>0.56371166856135191</v>
      </c>
      <c r="O52">
        <v>1.2627647869491432</v>
      </c>
      <c r="P52">
        <v>2.0871853748622824</v>
      </c>
      <c r="Q52">
        <v>0.15662584435187957</v>
      </c>
      <c r="R52">
        <v>0.51118353725823817</v>
      </c>
      <c r="S52">
        <v>0.26108837019942432</v>
      </c>
      <c r="T52">
        <v>0.63288353162179078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1.8255710090064705</v>
      </c>
      <c r="AC52">
        <v>1.1714242152254226</v>
      </c>
      <c r="AD52">
        <v>0.35410209289292421</v>
      </c>
      <c r="AE52">
        <v>1.975756000939261</v>
      </c>
      <c r="AF52">
        <v>0.21002785785848466</v>
      </c>
      <c r="AG52">
        <v>1.8620688491964097</v>
      </c>
      <c r="AH52">
        <v>0</v>
      </c>
      <c r="AI52">
        <v>0</v>
      </c>
      <c r="AJ52">
        <v>0</v>
      </c>
      <c r="AK52">
        <v>3.3699969724900853</v>
      </c>
      <c r="AL52">
        <v>0</v>
      </c>
      <c r="AM52">
        <v>0.60849053366729278</v>
      </c>
      <c r="AN52">
        <v>2.6183227802128988E-2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77.409085785848475</v>
      </c>
      <c r="BA52">
        <v>4.1785530768502035</v>
      </c>
      <c r="BB52">
        <f t="shared" si="0"/>
        <v>98.057104038568696</v>
      </c>
      <c r="BC52">
        <v>1.1569445829959515</v>
      </c>
      <c r="BD52">
        <v>0</v>
      </c>
      <c r="BE52">
        <v>0</v>
      </c>
      <c r="BF52">
        <v>1.113327918781726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1.1792957844698519</v>
      </c>
      <c r="L53">
        <v>3.6736122683234336</v>
      </c>
      <c r="M53">
        <v>0.86618526017356168</v>
      </c>
      <c r="N53">
        <v>0.56371166856135191</v>
      </c>
      <c r="O53">
        <v>1.2627647869491432</v>
      </c>
      <c r="P53">
        <v>2.0871853748622824</v>
      </c>
      <c r="Q53">
        <v>0.1565305980459393</v>
      </c>
      <c r="R53">
        <v>0.51118353725823817</v>
      </c>
      <c r="S53">
        <v>0.26099164243458767</v>
      </c>
      <c r="T53">
        <v>0.63288353162179078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1.8255710090064705</v>
      </c>
      <c r="AC53">
        <v>1.1714242152254226</v>
      </c>
      <c r="AD53">
        <v>0.35410209289292421</v>
      </c>
      <c r="AE53">
        <v>1.975756000939261</v>
      </c>
      <c r="AF53">
        <v>0.21002785785848466</v>
      </c>
      <c r="AG53">
        <v>1.8620688491964097</v>
      </c>
      <c r="AH53">
        <v>0</v>
      </c>
      <c r="AI53">
        <v>0</v>
      </c>
      <c r="AJ53">
        <v>0</v>
      </c>
      <c r="AK53">
        <v>3.3699969724900853</v>
      </c>
      <c r="AL53">
        <v>0</v>
      </c>
      <c r="AM53">
        <v>0.60849053366729278</v>
      </c>
      <c r="AN53">
        <v>2.6183227802128988E-2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77.450830724274681</v>
      </c>
      <c r="BA53">
        <v>4.1820396701270282</v>
      </c>
      <c r="BB53">
        <f t="shared" si="0"/>
        <v>98.137028767703995</v>
      </c>
      <c r="BC53">
        <v>1.1569445829959515</v>
      </c>
      <c r="BD53">
        <v>0</v>
      </c>
      <c r="BE53">
        <v>0</v>
      </c>
      <c r="BF53">
        <v>1.113327918781726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1.1792957844698519</v>
      </c>
      <c r="L54">
        <v>3.6736122683234336</v>
      </c>
      <c r="M54">
        <v>0.86618526017356168</v>
      </c>
      <c r="N54">
        <v>0.56371166856135191</v>
      </c>
      <c r="O54">
        <v>1.2627647869491432</v>
      </c>
      <c r="P54">
        <v>2.0871853748622824</v>
      </c>
      <c r="Q54">
        <v>0.1565305980459393</v>
      </c>
      <c r="R54">
        <v>0.51118353725823817</v>
      </c>
      <c r="S54">
        <v>0.26099164243458767</v>
      </c>
      <c r="T54">
        <v>0.63288353162179078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1.8255710090064705</v>
      </c>
      <c r="AC54">
        <v>1.1714242152254226</v>
      </c>
      <c r="AD54">
        <v>0</v>
      </c>
      <c r="AE54">
        <v>1.975756000939261</v>
      </c>
      <c r="AF54">
        <v>0.21002785785848466</v>
      </c>
      <c r="AG54">
        <v>1.8620688491964097</v>
      </c>
      <c r="AH54">
        <v>0</v>
      </c>
      <c r="AI54">
        <v>0</v>
      </c>
      <c r="AJ54">
        <v>0</v>
      </c>
      <c r="AK54">
        <v>3.3699969724900853</v>
      </c>
      <c r="AL54">
        <v>0</v>
      </c>
      <c r="AM54">
        <v>0.60849053366729278</v>
      </c>
      <c r="AN54">
        <v>2.6183227802128988E-2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77.3777770820288</v>
      </c>
      <c r="BA54">
        <v>4.1641845603982155</v>
      </c>
      <c r="BB54">
        <f t="shared" si="0"/>
        <v>97.727728142294012</v>
      </c>
      <c r="BC54">
        <v>1.1569445829959515</v>
      </c>
      <c r="BD54">
        <v>0</v>
      </c>
      <c r="BE54">
        <v>0</v>
      </c>
      <c r="BF54">
        <v>1.113327918781726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1.1793080241042668</v>
      </c>
      <c r="L55">
        <v>3.6736030046655324</v>
      </c>
      <c r="M55">
        <v>0.86618526017356168</v>
      </c>
      <c r="N55">
        <v>0.56371166856135191</v>
      </c>
      <c r="O55">
        <v>1.2627647869491432</v>
      </c>
      <c r="P55">
        <v>2.0871853748622824</v>
      </c>
      <c r="Q55">
        <v>0.1565305980459393</v>
      </c>
      <c r="R55">
        <v>0.51118353725823817</v>
      </c>
      <c r="S55">
        <v>0.26099164243458767</v>
      </c>
      <c r="T55">
        <v>0.63288353162179078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1.8255710090064705</v>
      </c>
      <c r="AC55">
        <v>1.1714242152254226</v>
      </c>
      <c r="AD55">
        <v>0</v>
      </c>
      <c r="AE55">
        <v>1.975756000939261</v>
      </c>
      <c r="AF55">
        <v>0.21002785785848466</v>
      </c>
      <c r="AG55">
        <v>1.8620688491964097</v>
      </c>
      <c r="AH55">
        <v>0</v>
      </c>
      <c r="AI55">
        <v>0</v>
      </c>
      <c r="AJ55">
        <v>0</v>
      </c>
      <c r="AK55">
        <v>3.3699969724900853</v>
      </c>
      <c r="AL55">
        <v>0</v>
      </c>
      <c r="AM55">
        <v>0.60849053366729278</v>
      </c>
      <c r="AN55">
        <v>2.6183227802128988E-2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77.346468378209138</v>
      </c>
      <c r="BA55">
        <v>4.1628759809743734</v>
      </c>
      <c r="BB55">
        <f t="shared" si="0"/>
        <v>97.6977309938747</v>
      </c>
      <c r="BC55">
        <v>1.1569445829959515</v>
      </c>
      <c r="BD55">
        <v>0</v>
      </c>
      <c r="BE55">
        <v>0</v>
      </c>
      <c r="BF55">
        <v>1.113327918781726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1.1793080241042668</v>
      </c>
      <c r="L56">
        <v>3.6736030046655324</v>
      </c>
      <c r="M56">
        <v>0.86618526017356168</v>
      </c>
      <c r="N56">
        <v>0.56371166856135191</v>
      </c>
      <c r="O56">
        <v>1.2627647869491432</v>
      </c>
      <c r="P56">
        <v>2.0871853748622824</v>
      </c>
      <c r="Q56">
        <v>0.1565305980459393</v>
      </c>
      <c r="R56">
        <v>0.51118353725823817</v>
      </c>
      <c r="S56">
        <v>0.26099164243458767</v>
      </c>
      <c r="T56">
        <v>0.63288353162179078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1.8255710090064705</v>
      </c>
      <c r="AC56">
        <v>1.1714242152254226</v>
      </c>
      <c r="AD56">
        <v>0</v>
      </c>
      <c r="AE56">
        <v>1.975756000939261</v>
      </c>
      <c r="AF56">
        <v>0.21002785785848466</v>
      </c>
      <c r="AG56">
        <v>1.8620688491964097</v>
      </c>
      <c r="AH56">
        <v>0</v>
      </c>
      <c r="AI56">
        <v>0</v>
      </c>
      <c r="AJ56">
        <v>0</v>
      </c>
      <c r="AK56">
        <v>3.3699969724900853</v>
      </c>
      <c r="AL56">
        <v>0</v>
      </c>
      <c r="AM56">
        <v>0.60849053366729278</v>
      </c>
      <c r="AN56">
        <v>2.6183227802128988E-2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77.346468378209138</v>
      </c>
      <c r="BA56">
        <v>4.1628759809743734</v>
      </c>
      <c r="BB56">
        <f t="shared" si="0"/>
        <v>97.6977309938747</v>
      </c>
      <c r="BC56">
        <v>1.1569445829959515</v>
      </c>
      <c r="BD56">
        <v>0</v>
      </c>
      <c r="BE56">
        <v>0</v>
      </c>
      <c r="BF56">
        <v>1.113327918781726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1.1792957844698519</v>
      </c>
      <c r="L57">
        <v>3.6736030046655324</v>
      </c>
      <c r="M57">
        <v>0.86618526017356168</v>
      </c>
      <c r="N57">
        <v>0.56371166856135191</v>
      </c>
      <c r="O57">
        <v>1.2627647869491432</v>
      </c>
      <c r="P57">
        <v>2.0871853748622824</v>
      </c>
      <c r="Q57">
        <v>0.1565305980459393</v>
      </c>
      <c r="R57">
        <v>0.51118353725823817</v>
      </c>
      <c r="S57">
        <v>0.26098913777522853</v>
      </c>
      <c r="T57">
        <v>0.63288353162179078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1.8255710090064705</v>
      </c>
      <c r="AC57">
        <v>1.1714242152254226</v>
      </c>
      <c r="AD57">
        <v>0</v>
      </c>
      <c r="AE57">
        <v>1.975756000939261</v>
      </c>
      <c r="AF57">
        <v>0.21002785785848466</v>
      </c>
      <c r="AG57">
        <v>1.8620688491964097</v>
      </c>
      <c r="AH57">
        <v>0</v>
      </c>
      <c r="AI57">
        <v>0</v>
      </c>
      <c r="AJ57">
        <v>0</v>
      </c>
      <c r="AK57">
        <v>3.3699969724900853</v>
      </c>
      <c r="AL57">
        <v>0</v>
      </c>
      <c r="AM57">
        <v>0.60849053366729278</v>
      </c>
      <c r="AN57">
        <v>2.6183227802128988E-2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77.324677520350662</v>
      </c>
      <c r="BA57">
        <v>4.1619645068044084</v>
      </c>
      <c r="BB57">
        <f t="shared" si="0"/>
        <v>97.676836865892412</v>
      </c>
      <c r="BC57">
        <v>1.1569445829959515</v>
      </c>
      <c r="BD57">
        <v>0</v>
      </c>
      <c r="BE57">
        <v>0</v>
      </c>
      <c r="BF57">
        <v>1.113327918781726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1.1792957844698519</v>
      </c>
      <c r="L58">
        <v>3.6736030046655324</v>
      </c>
      <c r="M58">
        <v>0.86618526017356168</v>
      </c>
      <c r="N58">
        <v>0.56371166856135191</v>
      </c>
      <c r="O58">
        <v>1.2627647869491432</v>
      </c>
      <c r="P58">
        <v>2.0871853748622824</v>
      </c>
      <c r="Q58">
        <v>0.1565305980459393</v>
      </c>
      <c r="R58">
        <v>0.51118353725823817</v>
      </c>
      <c r="S58">
        <v>0.26098913777522853</v>
      </c>
      <c r="T58">
        <v>0.63288353162179078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1.8255710090064705</v>
      </c>
      <c r="AC58">
        <v>1.1714242152254226</v>
      </c>
      <c r="AD58">
        <v>0</v>
      </c>
      <c r="AE58">
        <v>1.975756000939261</v>
      </c>
      <c r="AF58">
        <v>0.21002785785848466</v>
      </c>
      <c r="AG58">
        <v>1.8620688491964097</v>
      </c>
      <c r="AH58">
        <v>0</v>
      </c>
      <c r="AI58">
        <v>0</v>
      </c>
      <c r="AJ58">
        <v>0</v>
      </c>
      <c r="AK58">
        <v>3.3699969724900853</v>
      </c>
      <c r="AL58">
        <v>0</v>
      </c>
      <c r="AM58">
        <v>0.60849053366729278</v>
      </c>
      <c r="AN58">
        <v>2.6183227802128988E-2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77.324677520350662</v>
      </c>
      <c r="BA58">
        <v>4.1619645068044084</v>
      </c>
      <c r="BB58">
        <f t="shared" si="0"/>
        <v>97.676836865892412</v>
      </c>
      <c r="BC58">
        <v>1.1569445829959515</v>
      </c>
      <c r="BD58">
        <v>0</v>
      </c>
      <c r="BE58">
        <v>0</v>
      </c>
      <c r="BF58">
        <v>1.113327918781726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1.1375864216148535</v>
      </c>
      <c r="L59">
        <v>3.4126379416198711</v>
      </c>
      <c r="M59">
        <v>0.86618526017356168</v>
      </c>
      <c r="N59">
        <v>0.56371166856135191</v>
      </c>
      <c r="O59">
        <v>1.2627647869491432</v>
      </c>
      <c r="P59">
        <v>2.0871853748622824</v>
      </c>
      <c r="Q59">
        <v>0.15666225763675501</v>
      </c>
      <c r="R59">
        <v>0.51118353725823817</v>
      </c>
      <c r="S59">
        <v>0.25056656320854315</v>
      </c>
      <c r="T59">
        <v>0.63288353162179078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1.8255710090064705</v>
      </c>
      <c r="AC59">
        <v>1.1714242152254226</v>
      </c>
      <c r="AD59">
        <v>0</v>
      </c>
      <c r="AE59">
        <v>1.975756000939261</v>
      </c>
      <c r="AF59">
        <v>0.27777880525986226</v>
      </c>
      <c r="AG59">
        <v>1.8620688491964097</v>
      </c>
      <c r="AH59">
        <v>0</v>
      </c>
      <c r="AI59">
        <v>0</v>
      </c>
      <c r="AJ59">
        <v>0</v>
      </c>
      <c r="AK59">
        <v>3.3699969724900853</v>
      </c>
      <c r="AL59">
        <v>0</v>
      </c>
      <c r="AM59">
        <v>0.60849053366729278</v>
      </c>
      <c r="AN59">
        <v>2.6183227802128988E-2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77.324677520350662</v>
      </c>
      <c r="BA59">
        <v>4.1517145451571471</v>
      </c>
      <c r="BB59">
        <f t="shared" si="0"/>
        <v>97.441872434064521</v>
      </c>
      <c r="BC59">
        <v>1.1569445829959515</v>
      </c>
      <c r="BD59">
        <v>0</v>
      </c>
      <c r="BE59">
        <v>0</v>
      </c>
      <c r="BF59">
        <v>1.113327918781726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1.1375864216148535</v>
      </c>
      <c r="L60">
        <v>3.6735211400926899</v>
      </c>
      <c r="M60">
        <v>0.86618526017356168</v>
      </c>
      <c r="N60">
        <v>0.56371166856135191</v>
      </c>
      <c r="O60">
        <v>1.2627647869491432</v>
      </c>
      <c r="P60">
        <v>2.0871853748622824</v>
      </c>
      <c r="Q60">
        <v>0.15666225763675501</v>
      </c>
      <c r="R60">
        <v>0.51118353725823817</v>
      </c>
      <c r="S60">
        <v>0.25056656320854315</v>
      </c>
      <c r="T60">
        <v>0.63288353162179078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1.8255710090064705</v>
      </c>
      <c r="AC60">
        <v>1.1714242152254226</v>
      </c>
      <c r="AD60">
        <v>0</v>
      </c>
      <c r="AE60">
        <v>1.975756000939261</v>
      </c>
      <c r="AF60">
        <v>0.27777880525986226</v>
      </c>
      <c r="AG60">
        <v>1.8620688491964097</v>
      </c>
      <c r="AH60">
        <v>0</v>
      </c>
      <c r="AI60">
        <v>0</v>
      </c>
      <c r="AJ60">
        <v>0</v>
      </c>
      <c r="AK60">
        <v>3.3699969724900853</v>
      </c>
      <c r="AL60">
        <v>0</v>
      </c>
      <c r="AM60">
        <v>0.60849053366729278</v>
      </c>
      <c r="AN60">
        <v>2.6183227802128988E-2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77.324677520350662</v>
      </c>
      <c r="BA60">
        <v>4.1626194628533106</v>
      </c>
      <c r="BB60">
        <f t="shared" si="0"/>
        <v>97.691850714841181</v>
      </c>
      <c r="BC60">
        <v>1.1569445829959515</v>
      </c>
      <c r="BD60">
        <v>0</v>
      </c>
      <c r="BE60">
        <v>0</v>
      </c>
      <c r="BF60">
        <v>1.113327918781726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1.1375864216148535</v>
      </c>
      <c r="L61">
        <v>3.6735211400926899</v>
      </c>
      <c r="M61">
        <v>0.86618526017356168</v>
      </c>
      <c r="N61">
        <v>0.56371166856135191</v>
      </c>
      <c r="O61">
        <v>1.2627647869491432</v>
      </c>
      <c r="P61">
        <v>2.0871853748622824</v>
      </c>
      <c r="Q61">
        <v>0.15666225763675501</v>
      </c>
      <c r="R61">
        <v>0.51118353725823817</v>
      </c>
      <c r="S61">
        <v>0.25056656320854315</v>
      </c>
      <c r="T61">
        <v>0.63288353162179078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1.8255710090064705</v>
      </c>
      <c r="AC61">
        <v>1.1714242152254226</v>
      </c>
      <c r="AD61">
        <v>0</v>
      </c>
      <c r="AE61">
        <v>1.975756000939261</v>
      </c>
      <c r="AF61">
        <v>0.27777880525986226</v>
      </c>
      <c r="AG61">
        <v>1.8620688491964097</v>
      </c>
      <c r="AH61">
        <v>0</v>
      </c>
      <c r="AI61">
        <v>0</v>
      </c>
      <c r="AJ61">
        <v>0</v>
      </c>
      <c r="AK61">
        <v>3.3699969724900853</v>
      </c>
      <c r="AL61">
        <v>0</v>
      </c>
      <c r="AM61">
        <v>0.60849053366729278</v>
      </c>
      <c r="AN61">
        <v>2.6183227802128988E-2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77.324677520350662</v>
      </c>
      <c r="BA61">
        <v>4.1626194628533106</v>
      </c>
      <c r="BB61">
        <f t="shared" si="0"/>
        <v>97.691850714841181</v>
      </c>
      <c r="BC61">
        <v>1.1569445829959515</v>
      </c>
      <c r="BD61">
        <v>0</v>
      </c>
      <c r="BE61">
        <v>0</v>
      </c>
      <c r="BF61">
        <v>1.113327918781726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1.1375864216148535</v>
      </c>
      <c r="L62">
        <v>3.6735211400926899</v>
      </c>
      <c r="M62">
        <v>0.86618526017356168</v>
      </c>
      <c r="N62">
        <v>0.56371166856135191</v>
      </c>
      <c r="O62">
        <v>1.2627647869491432</v>
      </c>
      <c r="P62">
        <v>2.0871853748622824</v>
      </c>
      <c r="Q62">
        <v>0.15666225763675501</v>
      </c>
      <c r="R62">
        <v>0.51118353725823817</v>
      </c>
      <c r="S62">
        <v>0.25056656320854315</v>
      </c>
      <c r="T62">
        <v>0.63288353162179078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1.8255710090064705</v>
      </c>
      <c r="AC62">
        <v>1.1714242152254226</v>
      </c>
      <c r="AD62">
        <v>0</v>
      </c>
      <c r="AE62">
        <v>1.975756000939261</v>
      </c>
      <c r="AF62">
        <v>0.27777880525986226</v>
      </c>
      <c r="AG62">
        <v>1.8620688491964097</v>
      </c>
      <c r="AH62">
        <v>0</v>
      </c>
      <c r="AI62">
        <v>0</v>
      </c>
      <c r="AJ62">
        <v>0</v>
      </c>
      <c r="AK62">
        <v>3.3699969724900853</v>
      </c>
      <c r="AL62">
        <v>0</v>
      </c>
      <c r="AM62">
        <v>0.60849053366729278</v>
      </c>
      <c r="AN62">
        <v>2.6183227802128988E-2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77.272496347317883</v>
      </c>
      <c r="BA62">
        <v>4.1604382898205436</v>
      </c>
      <c r="BB62">
        <f t="shared" si="0"/>
        <v>97.641850714841169</v>
      </c>
      <c r="BC62">
        <v>1.1569445829959515</v>
      </c>
      <c r="BD62">
        <v>0</v>
      </c>
      <c r="BE62">
        <v>0</v>
      </c>
      <c r="BF62">
        <v>1.113327918781726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0.72011520039113763</v>
      </c>
      <c r="L63">
        <v>3.6735211400926899</v>
      </c>
      <c r="M63">
        <v>0.86618526017356168</v>
      </c>
      <c r="N63">
        <v>0.56371166856135191</v>
      </c>
      <c r="O63">
        <v>1.2627647869491432</v>
      </c>
      <c r="P63">
        <v>2.0871853748622824</v>
      </c>
      <c r="Q63">
        <v>0.15666225763675501</v>
      </c>
      <c r="R63">
        <v>0.51118353725823817</v>
      </c>
      <c r="S63">
        <v>0.25056656320854315</v>
      </c>
      <c r="T63">
        <v>0.63288353162179078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1.8255710090064705</v>
      </c>
      <c r="AC63">
        <v>1.1714242152254226</v>
      </c>
      <c r="AD63">
        <v>0.33357449953036944</v>
      </c>
      <c r="AE63">
        <v>1.975756000939261</v>
      </c>
      <c r="AF63">
        <v>0.27777880525986226</v>
      </c>
      <c r="AG63">
        <v>1.8620688491964097</v>
      </c>
      <c r="AH63">
        <v>0</v>
      </c>
      <c r="AI63">
        <v>0</v>
      </c>
      <c r="AJ63">
        <v>0</v>
      </c>
      <c r="AK63">
        <v>3.3699969724900853</v>
      </c>
      <c r="AL63">
        <v>0</v>
      </c>
      <c r="AM63">
        <v>0.60849053366729278</v>
      </c>
      <c r="AN63">
        <v>2.6183227802128988E-2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77.241187643498222</v>
      </c>
      <c r="BA63">
        <v>4.1556227030341013</v>
      </c>
      <c r="BB63">
        <f t="shared" si="0"/>
        <v>97.531460876114608</v>
      </c>
      <c r="BC63">
        <v>1.1569445829959515</v>
      </c>
      <c r="BD63">
        <v>0</v>
      </c>
      <c r="BE63">
        <v>0</v>
      </c>
      <c r="BF63">
        <v>1.113327918781726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1.0749594430534459</v>
      </c>
      <c r="L64">
        <v>3.6735211400926899</v>
      </c>
      <c r="M64">
        <v>0.86618526017356168</v>
      </c>
      <c r="N64">
        <v>0.56371166856135191</v>
      </c>
      <c r="O64">
        <v>1.2627647869491432</v>
      </c>
      <c r="P64">
        <v>2.0871853748622824</v>
      </c>
      <c r="Q64">
        <v>0.15666225763675501</v>
      </c>
      <c r="R64">
        <v>0.51118353725823817</v>
      </c>
      <c r="S64">
        <v>0.25056656320854315</v>
      </c>
      <c r="T64">
        <v>0.63288353162179078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1.8255710090064705</v>
      </c>
      <c r="AC64">
        <v>1.1714242152254226</v>
      </c>
      <c r="AD64">
        <v>0.35410209289292421</v>
      </c>
      <c r="AE64">
        <v>1.975756000939261</v>
      </c>
      <c r="AF64">
        <v>0.27777880525986226</v>
      </c>
      <c r="AG64">
        <v>1.8620688491964097</v>
      </c>
      <c r="AH64">
        <v>0.42795707545397615</v>
      </c>
      <c r="AI64">
        <v>0</v>
      </c>
      <c r="AJ64">
        <v>0</v>
      </c>
      <c r="AK64">
        <v>3.3699969724900853</v>
      </c>
      <c r="AL64">
        <v>0</v>
      </c>
      <c r="AM64">
        <v>0.60849053366729278</v>
      </c>
      <c r="AN64">
        <v>2.6183227802128988E-2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77.220315174285119</v>
      </c>
      <c r="BA64">
        <v>4.1883293823208101</v>
      </c>
      <c r="BB64">
        <f t="shared" si="0"/>
        <v>98.468666902251499</v>
      </c>
      <c r="BC64">
        <v>1.1569445829959515</v>
      </c>
      <c r="BD64">
        <v>0</v>
      </c>
      <c r="BE64">
        <v>0.18745626315789474</v>
      </c>
      <c r="BF64">
        <v>1.113327918781726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1.1375468249234204</v>
      </c>
      <c r="L65">
        <v>3.6735132506588113</v>
      </c>
      <c r="M65">
        <v>0.86618526017356168</v>
      </c>
      <c r="N65">
        <v>0.56371166856135191</v>
      </c>
      <c r="O65">
        <v>1.2627647869491432</v>
      </c>
      <c r="P65">
        <v>2.0871853748622824</v>
      </c>
      <c r="Q65">
        <v>0.15662584435187957</v>
      </c>
      <c r="R65">
        <v>0.51118353725823817</v>
      </c>
      <c r="S65">
        <v>0.26114203254033386</v>
      </c>
      <c r="T65">
        <v>0.63288353162179078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1.8255710090064705</v>
      </c>
      <c r="AC65">
        <v>1.1714242152254226</v>
      </c>
      <c r="AD65">
        <v>0.35410209289292421</v>
      </c>
      <c r="AE65">
        <v>1.975756000939261</v>
      </c>
      <c r="AF65">
        <v>0.27777880525986226</v>
      </c>
      <c r="AG65">
        <v>1.8620688491964097</v>
      </c>
      <c r="AH65">
        <v>0.85591417251095792</v>
      </c>
      <c r="AI65">
        <v>0</v>
      </c>
      <c r="AJ65">
        <v>0</v>
      </c>
      <c r="AK65">
        <v>3.3699969724900853</v>
      </c>
      <c r="AL65">
        <v>0</v>
      </c>
      <c r="AM65">
        <v>0.60849053366729278</v>
      </c>
      <c r="AN65">
        <v>2.6183227802128988E-2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77.168134001252355</v>
      </c>
      <c r="BA65">
        <v>4.2070931712716151</v>
      </c>
      <c r="BB65">
        <f t="shared" si="0"/>
        <v>99.07110677719551</v>
      </c>
      <c r="BC65">
        <v>1.1569445829959515</v>
      </c>
      <c r="BD65">
        <v>0</v>
      </c>
      <c r="BE65">
        <v>0.3597654545454545</v>
      </c>
      <c r="BF65">
        <v>1.113327918781726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1.1375468249234204</v>
      </c>
      <c r="L66">
        <v>3.6735132506588113</v>
      </c>
      <c r="M66">
        <v>0.86618526017356168</v>
      </c>
      <c r="N66">
        <v>0.56371166856135191</v>
      </c>
      <c r="O66">
        <v>1.2627647869491432</v>
      </c>
      <c r="P66">
        <v>2.0871853748622824</v>
      </c>
      <c r="Q66">
        <v>0.15662584435187957</v>
      </c>
      <c r="R66">
        <v>0.51118353725823817</v>
      </c>
      <c r="S66">
        <v>0.26114203254033386</v>
      </c>
      <c r="T66">
        <v>0.63288353162179078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1.8255710090064705</v>
      </c>
      <c r="AC66">
        <v>1.1714242152254226</v>
      </c>
      <c r="AD66">
        <v>0.35410209289292421</v>
      </c>
      <c r="AE66">
        <v>1.975756000939261</v>
      </c>
      <c r="AF66">
        <v>0.27777880525986226</v>
      </c>
      <c r="AG66">
        <v>1.8620688491964097</v>
      </c>
      <c r="AH66">
        <v>1.4978497964934252</v>
      </c>
      <c r="AI66">
        <v>0</v>
      </c>
      <c r="AJ66">
        <v>0</v>
      </c>
      <c r="AK66">
        <v>3.3699969724900853</v>
      </c>
      <c r="AL66">
        <v>0</v>
      </c>
      <c r="AM66">
        <v>0.60849053366729278</v>
      </c>
      <c r="AN66">
        <v>2.6183227802128988E-2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77.168134001252355</v>
      </c>
      <c r="BA66">
        <v>4.2339260803540819</v>
      </c>
      <c r="BB66">
        <f t="shared" si="0"/>
        <v>99.936300179341089</v>
      </c>
      <c r="BC66">
        <v>1.1569445829959515</v>
      </c>
      <c r="BD66">
        <v>0</v>
      </c>
      <c r="BE66">
        <v>0.60985614179104486</v>
      </c>
      <c r="BF66">
        <v>1.113327918781726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1.1375468249234204</v>
      </c>
      <c r="L67">
        <v>3.6735359524514464</v>
      </c>
      <c r="M67">
        <v>0.86618526017356168</v>
      </c>
      <c r="N67">
        <v>0.56371166856135191</v>
      </c>
      <c r="O67">
        <v>1.2627647869491432</v>
      </c>
      <c r="P67">
        <v>2.0871853748622824</v>
      </c>
      <c r="Q67">
        <v>0.13568366156026118</v>
      </c>
      <c r="R67">
        <v>0.40686036638920997</v>
      </c>
      <c r="S67">
        <v>0.25065413219962868</v>
      </c>
      <c r="T67">
        <v>0.63716803698964541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1.8255710090064705</v>
      </c>
      <c r="AC67">
        <v>1.1714242152254226</v>
      </c>
      <c r="AD67">
        <v>0.35410209289292421</v>
      </c>
      <c r="AE67">
        <v>1.975756000939261</v>
      </c>
      <c r="AF67">
        <v>0.27777880525986226</v>
      </c>
      <c r="AG67">
        <v>1.8620688491964097</v>
      </c>
      <c r="AH67">
        <v>1.5855810065748277</v>
      </c>
      <c r="AI67">
        <v>0</v>
      </c>
      <c r="AJ67">
        <v>0</v>
      </c>
      <c r="AK67">
        <v>3.3699969724900853</v>
      </c>
      <c r="AL67">
        <v>0</v>
      </c>
      <c r="AM67">
        <v>0.60849053366729278</v>
      </c>
      <c r="AN67">
        <v>2.6183227802128988E-2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77.146345230640776</v>
      </c>
      <c r="BA67">
        <v>4.2311880295659687</v>
      </c>
      <c r="BB67">
        <f t="shared" si="0"/>
        <v>99.902196908807497</v>
      </c>
      <c r="BC67">
        <v>1.1569445829959515</v>
      </c>
      <c r="BD67">
        <v>0</v>
      </c>
      <c r="BE67">
        <v>0.63870129577464785</v>
      </c>
      <c r="BF67">
        <v>1.1131450508474574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1.1375468249234204</v>
      </c>
      <c r="L68">
        <v>3.6735359524514464</v>
      </c>
      <c r="M68">
        <v>0.86618526017356168</v>
      </c>
      <c r="N68">
        <v>0.56371166856135191</v>
      </c>
      <c r="O68">
        <v>1.2627647869491432</v>
      </c>
      <c r="P68">
        <v>2.0871853748622824</v>
      </c>
      <c r="Q68">
        <v>0.15649352616801659</v>
      </c>
      <c r="R68">
        <v>0.51126302709052329</v>
      </c>
      <c r="S68">
        <v>0.25065413219962868</v>
      </c>
      <c r="T68">
        <v>0.63716803698964541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1.8255710090064705</v>
      </c>
      <c r="AC68">
        <v>1.1714242152254226</v>
      </c>
      <c r="AD68">
        <v>0.35410209289292421</v>
      </c>
      <c r="AE68">
        <v>1.975756000939261</v>
      </c>
      <c r="AF68">
        <v>0.27777880525986226</v>
      </c>
      <c r="AG68">
        <v>1.8620688491964097</v>
      </c>
      <c r="AH68">
        <v>1.5855810065748277</v>
      </c>
      <c r="AI68">
        <v>0</v>
      </c>
      <c r="AJ68">
        <v>0</v>
      </c>
      <c r="AK68">
        <v>3.3699969724900853</v>
      </c>
      <c r="AL68">
        <v>0</v>
      </c>
      <c r="AM68">
        <v>0.60849053366729278</v>
      </c>
      <c r="AN68">
        <v>2.6183227802128988E-2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77.146345230640776</v>
      </c>
      <c r="BA68">
        <v>4.2364219131238876</v>
      </c>
      <c r="BB68">
        <f t="shared" ref="BB68:BB99" si="1">SUM(B68:AZ68)-BA68+SUM(BC68:BF68)</f>
        <v>100.02217555055864</v>
      </c>
      <c r="BC68">
        <v>1.1569445829959515</v>
      </c>
      <c r="BD68">
        <v>0</v>
      </c>
      <c r="BE68">
        <v>0.63870129577464785</v>
      </c>
      <c r="BF68">
        <v>1.1131450508474574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1.1375468249234204</v>
      </c>
      <c r="L69">
        <v>3.6735359524514464</v>
      </c>
      <c r="M69">
        <v>0.86618526017356168</v>
      </c>
      <c r="N69">
        <v>0.56371166856135191</v>
      </c>
      <c r="O69">
        <v>1.2627647869491432</v>
      </c>
      <c r="P69">
        <v>2.0871853748622824</v>
      </c>
      <c r="Q69">
        <v>0.14606062442348219</v>
      </c>
      <c r="R69">
        <v>0.51126302709052329</v>
      </c>
      <c r="S69">
        <v>0.25065413219962868</v>
      </c>
      <c r="T69">
        <v>0.63716803698964541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1.8255710090064705</v>
      </c>
      <c r="AC69">
        <v>1.1714242152254226</v>
      </c>
      <c r="AD69">
        <v>0.35410209289292421</v>
      </c>
      <c r="AE69">
        <v>1.975756000939261</v>
      </c>
      <c r="AF69">
        <v>0.27777880525986226</v>
      </c>
      <c r="AG69">
        <v>1.8620688491964097</v>
      </c>
      <c r="AH69">
        <v>1.5855810065748277</v>
      </c>
      <c r="AI69">
        <v>0</v>
      </c>
      <c r="AJ69">
        <v>0</v>
      </c>
      <c r="AK69">
        <v>3.3699969724900853</v>
      </c>
      <c r="AL69">
        <v>0</v>
      </c>
      <c r="AM69">
        <v>0.60849053366729278</v>
      </c>
      <c r="AN69">
        <v>2.6183227802128988E-2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77.146345230640776</v>
      </c>
      <c r="BA69">
        <v>4.2359858178309651</v>
      </c>
      <c r="BB69">
        <f t="shared" si="1"/>
        <v>100.48734757905849</v>
      </c>
      <c r="BC69">
        <v>1.1569445829959515</v>
      </c>
      <c r="BD69">
        <v>0.47516883495145634</v>
      </c>
      <c r="BE69">
        <v>0.63870129577464785</v>
      </c>
      <c r="BF69">
        <v>1.1131450508474574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1.1375468249234204</v>
      </c>
      <c r="L70">
        <v>3.6735359524514464</v>
      </c>
      <c r="M70">
        <v>0.86618526017356168</v>
      </c>
      <c r="N70">
        <v>0.56371166856135191</v>
      </c>
      <c r="O70">
        <v>1.2627647869491432</v>
      </c>
      <c r="P70">
        <v>2.0871853748622824</v>
      </c>
      <c r="Q70">
        <v>0.14606062442348219</v>
      </c>
      <c r="R70">
        <v>0.51126302709052329</v>
      </c>
      <c r="S70">
        <v>0.25065413219962868</v>
      </c>
      <c r="T70">
        <v>0.63716803698964541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1.8255710090064705</v>
      </c>
      <c r="AC70">
        <v>1.1714242152254226</v>
      </c>
      <c r="AD70">
        <v>0.35410209289292421</v>
      </c>
      <c r="AE70">
        <v>1.975756000939261</v>
      </c>
      <c r="AF70">
        <v>0.27777880525986226</v>
      </c>
      <c r="AG70">
        <v>1.8620688491964097</v>
      </c>
      <c r="AH70">
        <v>1.5855810065748277</v>
      </c>
      <c r="AI70">
        <v>0</v>
      </c>
      <c r="AJ70">
        <v>0</v>
      </c>
      <c r="AK70">
        <v>3.3699969724900853</v>
      </c>
      <c r="AL70">
        <v>0</v>
      </c>
      <c r="AM70">
        <v>0.60849053366729278</v>
      </c>
      <c r="AN70">
        <v>2.6183227802128988E-2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77.146345230640776</v>
      </c>
      <c r="BA70">
        <v>4.2359858178309651</v>
      </c>
      <c r="BB70">
        <f t="shared" si="1"/>
        <v>100.48734757905849</v>
      </c>
      <c r="BC70">
        <v>1.1569445829959515</v>
      </c>
      <c r="BD70">
        <v>0.47516883495145634</v>
      </c>
      <c r="BE70">
        <v>0.63870129577464785</v>
      </c>
      <c r="BF70">
        <v>1.1131450508474574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1.1375468249234204</v>
      </c>
      <c r="L71">
        <v>3.6735359524514464</v>
      </c>
      <c r="M71">
        <v>0.86618526017356168</v>
      </c>
      <c r="N71">
        <v>0.56371166856135191</v>
      </c>
      <c r="O71">
        <v>1.2627647869491432</v>
      </c>
      <c r="P71">
        <v>2.0871853748622824</v>
      </c>
      <c r="Q71">
        <v>0.14606062442348219</v>
      </c>
      <c r="R71">
        <v>0.51126302709052329</v>
      </c>
      <c r="S71">
        <v>0.25065413219962868</v>
      </c>
      <c r="T71">
        <v>0.61451130998359138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1.8255710090064705</v>
      </c>
      <c r="AC71">
        <v>1.1714242152254226</v>
      </c>
      <c r="AD71">
        <v>0.35410209289292421</v>
      </c>
      <c r="AE71">
        <v>1.975756000939261</v>
      </c>
      <c r="AF71">
        <v>0.27777880525986226</v>
      </c>
      <c r="AG71">
        <v>1.8620688491964097</v>
      </c>
      <c r="AH71">
        <v>1.5855810065748277</v>
      </c>
      <c r="AI71">
        <v>0</v>
      </c>
      <c r="AJ71">
        <v>0</v>
      </c>
      <c r="AK71">
        <v>3.3699969724900853</v>
      </c>
      <c r="AL71">
        <v>0</v>
      </c>
      <c r="AM71">
        <v>0.60849053366729278</v>
      </c>
      <c r="AN71">
        <v>2.6183227802128988E-2</v>
      </c>
      <c r="AO71">
        <v>0</v>
      </c>
      <c r="AP71">
        <v>0</v>
      </c>
      <c r="AQ71">
        <v>0.4403401338760175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77.146345230640776</v>
      </c>
      <c r="BA71">
        <v>4.2534449842381301</v>
      </c>
      <c r="BB71">
        <f t="shared" si="1"/>
        <v>100.88757181952128</v>
      </c>
      <c r="BC71">
        <v>1.1569445829959515</v>
      </c>
      <c r="BD71">
        <v>0.47516883495145634</v>
      </c>
      <c r="BE71">
        <v>0.63870129577464785</v>
      </c>
      <c r="BF71">
        <v>1.1131450508474574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1.1375468249234204</v>
      </c>
      <c r="L72">
        <v>3.6735064355594313</v>
      </c>
      <c r="M72">
        <v>0.86618526017356168</v>
      </c>
      <c r="N72">
        <v>0.56371166856135191</v>
      </c>
      <c r="O72">
        <v>1.2627647869491432</v>
      </c>
      <c r="P72">
        <v>2.0871853748622824</v>
      </c>
      <c r="Q72">
        <v>0.14606062442348219</v>
      </c>
      <c r="R72">
        <v>0.51126302709052329</v>
      </c>
      <c r="S72">
        <v>0.25065413219962868</v>
      </c>
      <c r="T72">
        <v>0.61451130998359138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1.8255710090064705</v>
      </c>
      <c r="AC72">
        <v>1.1714242152254226</v>
      </c>
      <c r="AD72">
        <v>0.35410209289292421</v>
      </c>
      <c r="AE72">
        <v>1.975756000939261</v>
      </c>
      <c r="AF72">
        <v>0.27777880525986226</v>
      </c>
      <c r="AG72">
        <v>1.8620688491964097</v>
      </c>
      <c r="AH72">
        <v>1.5855810065748277</v>
      </c>
      <c r="AI72">
        <v>0</v>
      </c>
      <c r="AJ72">
        <v>0</v>
      </c>
      <c r="AK72">
        <v>3.3699969724900853</v>
      </c>
      <c r="AL72">
        <v>0</v>
      </c>
      <c r="AM72">
        <v>0.60849053366729278</v>
      </c>
      <c r="AN72">
        <v>2.6183227802128988E-2</v>
      </c>
      <c r="AO72">
        <v>0</v>
      </c>
      <c r="AP72">
        <v>0</v>
      </c>
      <c r="AQ72">
        <v>0.88068026775203501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77.167217699853893</v>
      </c>
      <c r="BA72">
        <v>4.2727224372411676</v>
      </c>
      <c r="BB72">
        <f t="shared" si="1"/>
        <v>101.32947745271537</v>
      </c>
      <c r="BC72">
        <v>1.1569445829959515</v>
      </c>
      <c r="BD72">
        <v>0.47516883495145634</v>
      </c>
      <c r="BE72">
        <v>0.63870129577464785</v>
      </c>
      <c r="BF72">
        <v>1.1131450508474574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1.1375579885392948</v>
      </c>
      <c r="L73">
        <v>3.6735112039488627</v>
      </c>
      <c r="M73">
        <v>0.86618526017356168</v>
      </c>
      <c r="N73">
        <v>0.56371166856135191</v>
      </c>
      <c r="O73">
        <v>1.2627647869491432</v>
      </c>
      <c r="P73">
        <v>2.0871853748622824</v>
      </c>
      <c r="Q73">
        <v>0.14606062442348219</v>
      </c>
      <c r="R73">
        <v>0.51126302709052329</v>
      </c>
      <c r="S73">
        <v>0.25065413219962868</v>
      </c>
      <c r="T73">
        <v>0.61451130998359138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1.8255710090064705</v>
      </c>
      <c r="AC73">
        <v>1.1714242152254226</v>
      </c>
      <c r="AD73">
        <v>0.70820425961177202</v>
      </c>
      <c r="AE73">
        <v>1.975756000939261</v>
      </c>
      <c r="AF73">
        <v>0.27777880525986226</v>
      </c>
      <c r="AG73">
        <v>1.8620688491964097</v>
      </c>
      <c r="AH73">
        <v>1.5855810065748277</v>
      </c>
      <c r="AI73">
        <v>0</v>
      </c>
      <c r="AJ73">
        <v>0</v>
      </c>
      <c r="AK73">
        <v>3.3699969724900853</v>
      </c>
      <c r="AL73">
        <v>0</v>
      </c>
      <c r="AM73">
        <v>0.60849053366729278</v>
      </c>
      <c r="AN73">
        <v>2.6183227802128988E-2</v>
      </c>
      <c r="AO73">
        <v>0</v>
      </c>
      <c r="AP73">
        <v>0</v>
      </c>
      <c r="AQ73">
        <v>0.88068026775203501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77.198526403673554</v>
      </c>
      <c r="BA73">
        <v>4.2888332775874982</v>
      </c>
      <c r="BB73">
        <f t="shared" si="1"/>
        <v>101.71939668251849</v>
      </c>
      <c r="BC73">
        <v>1.1569445829959515</v>
      </c>
      <c r="BD73">
        <v>0.47516883495145634</v>
      </c>
      <c r="BE73">
        <v>0.65930456338028176</v>
      </c>
      <c r="BF73">
        <v>1.1131450508474574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1.1375579885392948</v>
      </c>
      <c r="L74">
        <v>3.6735319628363294</v>
      </c>
      <c r="M74">
        <v>0.86618526017356168</v>
      </c>
      <c r="N74">
        <v>0.56371166856135191</v>
      </c>
      <c r="O74">
        <v>1.2627647869491432</v>
      </c>
      <c r="P74">
        <v>2.0871853748622824</v>
      </c>
      <c r="Q74">
        <v>0.14606062442348219</v>
      </c>
      <c r="R74">
        <v>0.51126302709052329</v>
      </c>
      <c r="S74">
        <v>0.25065413219962868</v>
      </c>
      <c r="T74">
        <v>0.61451130998359138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1.8255710090064705</v>
      </c>
      <c r="AC74">
        <v>1.1714242152254226</v>
      </c>
      <c r="AD74">
        <v>0.70820425961177202</v>
      </c>
      <c r="AE74">
        <v>1.975756000939261</v>
      </c>
      <c r="AF74">
        <v>0.27777880525986226</v>
      </c>
      <c r="AG74">
        <v>1.8620688491964097</v>
      </c>
      <c r="AH74">
        <v>1.5855810065748277</v>
      </c>
      <c r="AI74">
        <v>0</v>
      </c>
      <c r="AJ74">
        <v>0</v>
      </c>
      <c r="AK74">
        <v>3.3699969724900853</v>
      </c>
      <c r="AL74">
        <v>0</v>
      </c>
      <c r="AM74">
        <v>0.60849053366729278</v>
      </c>
      <c r="AN74">
        <v>2.6183227802128988E-2</v>
      </c>
      <c r="AO74">
        <v>0</v>
      </c>
      <c r="AP74">
        <v>0</v>
      </c>
      <c r="AQ74">
        <v>0.88068026775203501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77.219398872886671</v>
      </c>
      <c r="BA74">
        <v>4.2897066145221157</v>
      </c>
      <c r="BB74">
        <f t="shared" si="1"/>
        <v>101.73941657368445</v>
      </c>
      <c r="BC74">
        <v>1.1569445829959515</v>
      </c>
      <c r="BD74">
        <v>0.47516883495145634</v>
      </c>
      <c r="BE74">
        <v>0.65930456338028176</v>
      </c>
      <c r="BF74">
        <v>1.1131450508474574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1.1375579885392948</v>
      </c>
      <c r="L75">
        <v>3.6735319628363294</v>
      </c>
      <c r="M75">
        <v>0.86618526017356168</v>
      </c>
      <c r="N75">
        <v>0.56371166856135191</v>
      </c>
      <c r="O75">
        <v>1.2627647869491432</v>
      </c>
      <c r="P75">
        <v>2.0871853748622824</v>
      </c>
      <c r="Q75">
        <v>0.14606062442348219</v>
      </c>
      <c r="R75">
        <v>0.51126302709052329</v>
      </c>
      <c r="S75">
        <v>0.25065413219962868</v>
      </c>
      <c r="T75">
        <v>0.61451130998359138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1.8255710090064705</v>
      </c>
      <c r="AC75">
        <v>1.1714242152254226</v>
      </c>
      <c r="AD75">
        <v>0.61582975726361922</v>
      </c>
      <c r="AE75">
        <v>1.975756000939261</v>
      </c>
      <c r="AF75">
        <v>0.27777880525986226</v>
      </c>
      <c r="AG75">
        <v>1.8620688491964097</v>
      </c>
      <c r="AH75">
        <v>1.2838712479649339</v>
      </c>
      <c r="AI75">
        <v>0</v>
      </c>
      <c r="AJ75">
        <v>0</v>
      </c>
      <c r="AK75">
        <v>3.3699969724900853</v>
      </c>
      <c r="AL75">
        <v>0</v>
      </c>
      <c r="AM75">
        <v>0.60849053366729278</v>
      </c>
      <c r="AN75">
        <v>2.6183227802128988E-2</v>
      </c>
      <c r="AO75">
        <v>0</v>
      </c>
      <c r="AP75">
        <v>0</v>
      </c>
      <c r="AQ75">
        <v>0.88068026775203501</v>
      </c>
      <c r="AR75">
        <v>0</v>
      </c>
      <c r="AS75">
        <v>0.20536979211020662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75.446512210394474</v>
      </c>
      <c r="BA75">
        <v>4.2077116872320914</v>
      </c>
      <c r="BB75">
        <f t="shared" si="1"/>
        <v>99.925420345215755</v>
      </c>
      <c r="BC75">
        <v>1.1569445829959515</v>
      </c>
      <c r="BD75">
        <v>0.66325120000000015</v>
      </c>
      <c r="BE75">
        <v>0.53683217391304361</v>
      </c>
      <c r="BF75">
        <v>1.1131450508474574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1.1375579885392948</v>
      </c>
      <c r="L76">
        <v>3.6735319628363294</v>
      </c>
      <c r="M76">
        <v>0.86618526017356168</v>
      </c>
      <c r="N76">
        <v>0.56371166856135191</v>
      </c>
      <c r="O76">
        <v>1.2627647869491432</v>
      </c>
      <c r="P76">
        <v>2.0871853748622824</v>
      </c>
      <c r="Q76">
        <v>0.14606062442348219</v>
      </c>
      <c r="R76">
        <v>0.51126302709052329</v>
      </c>
      <c r="S76">
        <v>0.25065413219962868</v>
      </c>
      <c r="T76">
        <v>0.61451130998359138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1.8255710090064705</v>
      </c>
      <c r="AC76">
        <v>1.1714242152254226</v>
      </c>
      <c r="AD76">
        <v>0.61582975726361922</v>
      </c>
      <c r="AE76">
        <v>1.975756000939261</v>
      </c>
      <c r="AF76">
        <v>0.27777880525986226</v>
      </c>
      <c r="AG76">
        <v>1.8620688491964097</v>
      </c>
      <c r="AH76">
        <v>1.7118283450219158</v>
      </c>
      <c r="AI76">
        <v>0</v>
      </c>
      <c r="AJ76">
        <v>0</v>
      </c>
      <c r="AK76">
        <v>3.3699969724900853</v>
      </c>
      <c r="AL76">
        <v>0</v>
      </c>
      <c r="AM76">
        <v>0.60849053366729278</v>
      </c>
      <c r="AN76">
        <v>2.6183227802128988E-2</v>
      </c>
      <c r="AO76">
        <v>0</v>
      </c>
      <c r="AP76">
        <v>0</v>
      </c>
      <c r="AQ76">
        <v>1.3210204016280527</v>
      </c>
      <c r="AR76">
        <v>0</v>
      </c>
      <c r="AS76">
        <v>0.41073965685660618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75.446512210394474</v>
      </c>
      <c r="BA76">
        <v>4.2525909718314896</v>
      </c>
      <c r="BB76">
        <f t="shared" si="1"/>
        <v>101.22566550535353</v>
      </c>
      <c r="BC76">
        <v>1.1569445829959515</v>
      </c>
      <c r="BD76">
        <v>0.77690015060240947</v>
      </c>
      <c r="BE76">
        <v>0.69464057236842114</v>
      </c>
      <c r="BF76">
        <v>1.1131450508474574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1.1375509656001468</v>
      </c>
      <c r="L77">
        <v>3.6735794370387649</v>
      </c>
      <c r="M77">
        <v>0.86618526017356168</v>
      </c>
      <c r="N77">
        <v>0.56371166856135191</v>
      </c>
      <c r="O77">
        <v>1.2627647869491432</v>
      </c>
      <c r="P77">
        <v>2.0871853748622824</v>
      </c>
      <c r="Q77">
        <v>0.14606686950826403</v>
      </c>
      <c r="R77">
        <v>0.51126302709052329</v>
      </c>
      <c r="S77">
        <v>0.25065413219962868</v>
      </c>
      <c r="T77">
        <v>0.61451130998359138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1.8255710090064705</v>
      </c>
      <c r="AC77">
        <v>1.1714242152254226</v>
      </c>
      <c r="AD77">
        <v>1.0623063525046961</v>
      </c>
      <c r="AE77">
        <v>1.975756000939261</v>
      </c>
      <c r="AF77">
        <v>0.27777880525986226</v>
      </c>
      <c r="AG77">
        <v>1.8620688491964097</v>
      </c>
      <c r="AH77">
        <v>2.6426349965560423</v>
      </c>
      <c r="AI77">
        <v>0</v>
      </c>
      <c r="AJ77">
        <v>0</v>
      </c>
      <c r="AK77">
        <v>3.3699969724900853</v>
      </c>
      <c r="AL77">
        <v>0</v>
      </c>
      <c r="AM77">
        <v>0.60849053366729278</v>
      </c>
      <c r="AN77">
        <v>2.6183227802128988E-2</v>
      </c>
      <c r="AO77">
        <v>0</v>
      </c>
      <c r="AP77">
        <v>0</v>
      </c>
      <c r="AQ77">
        <v>1.3210204016280527</v>
      </c>
      <c r="AR77">
        <v>0</v>
      </c>
      <c r="AS77">
        <v>0.61610944896681274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75.446512210394474</v>
      </c>
      <c r="BA77">
        <v>4.3187478207642496</v>
      </c>
      <c r="BB77">
        <f t="shared" si="1"/>
        <v>103.82222212454158</v>
      </c>
      <c r="BC77">
        <v>1.1569445829959515</v>
      </c>
      <c r="BD77">
        <v>1.4461660194174757</v>
      </c>
      <c r="BE77">
        <v>1.1053884364406781</v>
      </c>
      <c r="BF77">
        <v>1.1131450508474574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1.1375485553039943</v>
      </c>
      <c r="L78">
        <v>3.6735728184742094</v>
      </c>
      <c r="M78">
        <v>0.86618526017356168</v>
      </c>
      <c r="N78">
        <v>0.56371166856135191</v>
      </c>
      <c r="O78">
        <v>1.2627647869491432</v>
      </c>
      <c r="P78">
        <v>2.0871853748622824</v>
      </c>
      <c r="Q78">
        <v>0.14601971951377088</v>
      </c>
      <c r="R78">
        <v>0.51126302709052329</v>
      </c>
      <c r="S78">
        <v>0.25060221517185921</v>
      </c>
      <c r="T78">
        <v>0.61451130998359138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1.8255710090064705</v>
      </c>
      <c r="AC78">
        <v>1.1714242152254226</v>
      </c>
      <c r="AD78">
        <v>1.4196929238259233</v>
      </c>
      <c r="AE78">
        <v>1.975756000939261</v>
      </c>
      <c r="AF78">
        <v>0.28794139464621166</v>
      </c>
      <c r="AG78">
        <v>1.8620688491964097</v>
      </c>
      <c r="AH78">
        <v>3.1711619915466498</v>
      </c>
      <c r="AI78">
        <v>0</v>
      </c>
      <c r="AJ78">
        <v>0</v>
      </c>
      <c r="AK78">
        <v>3.3699969724900853</v>
      </c>
      <c r="AL78">
        <v>0</v>
      </c>
      <c r="AM78">
        <v>0.60849053366729278</v>
      </c>
      <c r="AN78">
        <v>2.6183227802128988E-2</v>
      </c>
      <c r="AO78">
        <v>0</v>
      </c>
      <c r="AP78">
        <v>0</v>
      </c>
      <c r="AQ78">
        <v>1.3515055148820705</v>
      </c>
      <c r="AR78">
        <v>0</v>
      </c>
      <c r="AS78">
        <v>0.82147931371321237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75.446512210394474</v>
      </c>
      <c r="BA78">
        <v>4.3660580237449427</v>
      </c>
      <c r="BB78">
        <f t="shared" si="1"/>
        <v>105.61249111589026</v>
      </c>
      <c r="BC78">
        <v>1.1804718095238096</v>
      </c>
      <c r="BD78">
        <v>1.9316646116504856</v>
      </c>
      <c r="BE78">
        <v>1.3021187741935483</v>
      </c>
      <c r="BF78">
        <v>1.1131450508474574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1.1375427974732528</v>
      </c>
      <c r="L79">
        <v>3.6735728184742094</v>
      </c>
      <c r="M79">
        <v>0.86618526017356168</v>
      </c>
      <c r="N79">
        <v>0.56371166856135191</v>
      </c>
      <c r="O79">
        <v>1.2627647869491432</v>
      </c>
      <c r="P79">
        <v>2.0871853748622824</v>
      </c>
      <c r="Q79">
        <v>0.14601971951377088</v>
      </c>
      <c r="R79">
        <v>0.51126302709052329</v>
      </c>
      <c r="S79">
        <v>0.25060221517185921</v>
      </c>
      <c r="T79">
        <v>0.61451130998359138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1.8255710090064705</v>
      </c>
      <c r="AC79">
        <v>1.1714242152254226</v>
      </c>
      <c r="AD79">
        <v>1.4196929238259233</v>
      </c>
      <c r="AE79">
        <v>1.975756000939261</v>
      </c>
      <c r="AF79">
        <v>0.28794139464621166</v>
      </c>
      <c r="AG79">
        <v>1.8620688491964097</v>
      </c>
      <c r="AH79">
        <v>3.1711619915466498</v>
      </c>
      <c r="AI79">
        <v>0.12832482529743269</v>
      </c>
      <c r="AJ79">
        <v>0</v>
      </c>
      <c r="AK79">
        <v>3.3699969724900853</v>
      </c>
      <c r="AL79">
        <v>0</v>
      </c>
      <c r="AM79">
        <v>0.60849053366729278</v>
      </c>
      <c r="AN79">
        <v>2.6183227802128988E-2</v>
      </c>
      <c r="AO79">
        <v>0</v>
      </c>
      <c r="AP79">
        <v>0</v>
      </c>
      <c r="AQ79">
        <v>1.3515055148820705</v>
      </c>
      <c r="AR79">
        <v>0</v>
      </c>
      <c r="AS79">
        <v>1.2174323118346899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75.530002087246913</v>
      </c>
      <c r="BA79">
        <v>4.3914624729389695</v>
      </c>
      <c r="BB79">
        <f t="shared" si="1"/>
        <v>106.19484860913684</v>
      </c>
      <c r="BC79">
        <v>1.1804718095238096</v>
      </c>
      <c r="BD79">
        <v>1.9316646116504856</v>
      </c>
      <c r="BE79">
        <v>1.3021187741935483</v>
      </c>
      <c r="BF79">
        <v>1.1131450508474574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1.1375427974732528</v>
      </c>
      <c r="L80">
        <v>3.6735728184742094</v>
      </c>
      <c r="M80">
        <v>0.86618526017356168</v>
      </c>
      <c r="N80">
        <v>0.56371166856135191</v>
      </c>
      <c r="O80">
        <v>1.2627647869491432</v>
      </c>
      <c r="P80">
        <v>2.0871853748622824</v>
      </c>
      <c r="Q80">
        <v>0.14601971951377088</v>
      </c>
      <c r="R80">
        <v>0.51126302709052329</v>
      </c>
      <c r="S80">
        <v>0.25060221517185921</v>
      </c>
      <c r="T80">
        <v>0.61451130998359138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1.8255710090064705</v>
      </c>
      <c r="AC80">
        <v>1.1714242152254226</v>
      </c>
      <c r="AD80">
        <v>1.4196929238259233</v>
      </c>
      <c r="AE80">
        <v>1.975756000939261</v>
      </c>
      <c r="AF80">
        <v>0.28794139464621166</v>
      </c>
      <c r="AG80">
        <v>1.8620688491964097</v>
      </c>
      <c r="AH80">
        <v>3.1711619915466498</v>
      </c>
      <c r="AI80">
        <v>0.3079796418284283</v>
      </c>
      <c r="AJ80">
        <v>0</v>
      </c>
      <c r="AK80">
        <v>3.3699969724900853</v>
      </c>
      <c r="AL80">
        <v>0</v>
      </c>
      <c r="AM80">
        <v>0.60849053366729278</v>
      </c>
      <c r="AN80">
        <v>2.6183227802128988E-2</v>
      </c>
      <c r="AO80">
        <v>0</v>
      </c>
      <c r="AP80">
        <v>0</v>
      </c>
      <c r="AQ80">
        <v>1.3515055148820705</v>
      </c>
      <c r="AR80">
        <v>0</v>
      </c>
      <c r="AS80">
        <v>1.2174323118346899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75.55087455646003</v>
      </c>
      <c r="BA80">
        <v>4.3998445134830719</v>
      </c>
      <c r="BB80">
        <f t="shared" si="1"/>
        <v>106.38699385433685</v>
      </c>
      <c r="BC80">
        <v>1.1804718095238096</v>
      </c>
      <c r="BD80">
        <v>1.9316646116504856</v>
      </c>
      <c r="BE80">
        <v>1.3021187741935483</v>
      </c>
      <c r="BF80">
        <v>1.1131450508474574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1.1375427974732528</v>
      </c>
      <c r="L81">
        <v>3.6735728184742094</v>
      </c>
      <c r="M81">
        <v>0.86618526017356168</v>
      </c>
      <c r="N81">
        <v>0.56371166856135191</v>
      </c>
      <c r="O81">
        <v>1.2627647869491432</v>
      </c>
      <c r="P81">
        <v>2.0871853748622824</v>
      </c>
      <c r="Q81">
        <v>0.14601971951377088</v>
      </c>
      <c r="R81">
        <v>0.51126302709052329</v>
      </c>
      <c r="S81">
        <v>0.25060221517185921</v>
      </c>
      <c r="T81">
        <v>0.61451130998359138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1.8255710090064705</v>
      </c>
      <c r="AC81">
        <v>1.1714242152254226</v>
      </c>
      <c r="AD81">
        <v>1.4196929238259233</v>
      </c>
      <c r="AE81">
        <v>1.975756000939261</v>
      </c>
      <c r="AF81">
        <v>0.28794139464621166</v>
      </c>
      <c r="AG81">
        <v>1.8620688491964097</v>
      </c>
      <c r="AH81">
        <v>3.1711619915466498</v>
      </c>
      <c r="AI81">
        <v>2.0070003807138384</v>
      </c>
      <c r="AJ81">
        <v>0</v>
      </c>
      <c r="AK81">
        <v>3.3699969724900853</v>
      </c>
      <c r="AL81">
        <v>0</v>
      </c>
      <c r="AM81">
        <v>0.60849053366729278</v>
      </c>
      <c r="AN81">
        <v>2.6183227802128988E-2</v>
      </c>
      <c r="AO81">
        <v>0</v>
      </c>
      <c r="AP81">
        <v>0</v>
      </c>
      <c r="AQ81">
        <v>1.3515055148820705</v>
      </c>
      <c r="AR81">
        <v>0</v>
      </c>
      <c r="AS81">
        <v>1.2174323118346899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75.55087455646003</v>
      </c>
      <c r="BA81">
        <v>4.4708635803684817</v>
      </c>
      <c r="BB81">
        <f t="shared" si="1"/>
        <v>108.01499552633683</v>
      </c>
      <c r="BC81">
        <v>1.1804718095238096</v>
      </c>
      <c r="BD81">
        <v>1.9316646116504856</v>
      </c>
      <c r="BE81">
        <v>1.3021187741935483</v>
      </c>
      <c r="BF81">
        <v>1.1131450508474574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1.1375427974732528</v>
      </c>
      <c r="L82">
        <v>3.6735728184742094</v>
      </c>
      <c r="M82">
        <v>0.86618526017356168</v>
      </c>
      <c r="N82">
        <v>0.56371166856135191</v>
      </c>
      <c r="O82">
        <v>1.2627647869491432</v>
      </c>
      <c r="P82">
        <v>2.0871853748622824</v>
      </c>
      <c r="Q82">
        <v>0.14601971951377088</v>
      </c>
      <c r="R82">
        <v>0.51126302709052329</v>
      </c>
      <c r="S82">
        <v>0.25060221517185921</v>
      </c>
      <c r="T82">
        <v>0.61451130998359138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1.8255710090064705</v>
      </c>
      <c r="AC82">
        <v>1.1714242152254226</v>
      </c>
      <c r="AD82">
        <v>1.4196929238259233</v>
      </c>
      <c r="AE82">
        <v>1.975756000939261</v>
      </c>
      <c r="AF82">
        <v>0.28794139464621166</v>
      </c>
      <c r="AG82">
        <v>1.8620688491964097</v>
      </c>
      <c r="AH82">
        <v>3.1711619915466498</v>
      </c>
      <c r="AI82">
        <v>2.0070003807138384</v>
      </c>
      <c r="AJ82">
        <v>0</v>
      </c>
      <c r="AK82">
        <v>3.3699969724900853</v>
      </c>
      <c r="AL82">
        <v>0</v>
      </c>
      <c r="AM82">
        <v>0.60849053366729278</v>
      </c>
      <c r="AN82">
        <v>2.6183227802128988E-2</v>
      </c>
      <c r="AO82">
        <v>0</v>
      </c>
      <c r="AP82">
        <v>0</v>
      </c>
      <c r="AQ82">
        <v>1.3515055148820705</v>
      </c>
      <c r="AR82">
        <v>0</v>
      </c>
      <c r="AS82">
        <v>1.2174323118346899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75.55087455646003</v>
      </c>
      <c r="BA82">
        <v>4.4708635803684817</v>
      </c>
      <c r="BB82">
        <f t="shared" si="1"/>
        <v>108.01499552633683</v>
      </c>
      <c r="BC82">
        <v>1.1804718095238096</v>
      </c>
      <c r="BD82">
        <v>1.9316646116504856</v>
      </c>
      <c r="BE82">
        <v>1.3021187741935483</v>
      </c>
      <c r="BF82">
        <v>1.1131450508474574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1.1375427974732528</v>
      </c>
      <c r="L83">
        <v>2.7969439083044412</v>
      </c>
      <c r="M83">
        <v>0.86618526017356168</v>
      </c>
      <c r="N83">
        <v>0.56371166856135191</v>
      </c>
      <c r="O83">
        <v>1.2627647869491432</v>
      </c>
      <c r="P83">
        <v>2.0871853748622824</v>
      </c>
      <c r="Q83">
        <v>0.14601971951377088</v>
      </c>
      <c r="R83">
        <v>0.51126302709052329</v>
      </c>
      <c r="S83">
        <v>0.25060221517185921</v>
      </c>
      <c r="T83">
        <v>0.61451130998359138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1.8255710090064705</v>
      </c>
      <c r="AC83">
        <v>1.1714242152254226</v>
      </c>
      <c r="AD83">
        <v>1.4196929238259233</v>
      </c>
      <c r="AE83">
        <v>1.975756000939261</v>
      </c>
      <c r="AF83">
        <v>0.28794139464621166</v>
      </c>
      <c r="AG83">
        <v>1.8620688491964097</v>
      </c>
      <c r="AH83">
        <v>3.1711619915466498</v>
      </c>
      <c r="AI83">
        <v>2.0070003807138384</v>
      </c>
      <c r="AJ83">
        <v>0</v>
      </c>
      <c r="AK83">
        <v>3.3699969724900853</v>
      </c>
      <c r="AL83">
        <v>0</v>
      </c>
      <c r="AM83">
        <v>0.60849053366729278</v>
      </c>
      <c r="AN83">
        <v>2.6183227802128988E-2</v>
      </c>
      <c r="AO83">
        <v>0</v>
      </c>
      <c r="AP83">
        <v>0</v>
      </c>
      <c r="AQ83">
        <v>1.3515055148820705</v>
      </c>
      <c r="AR83">
        <v>0</v>
      </c>
      <c r="AS83">
        <v>0.92416422792736375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75.498693383427266</v>
      </c>
      <c r="BA83">
        <v>4.4197807129832922</v>
      </c>
      <c r="BB83">
        <f t="shared" si="1"/>
        <v>106.84400022661217</v>
      </c>
      <c r="BC83">
        <v>1.1804718095238096</v>
      </c>
      <c r="BD83">
        <v>1.9316646116504856</v>
      </c>
      <c r="BE83">
        <v>1.3021187741935483</v>
      </c>
      <c r="BF83">
        <v>1.1131450508474574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1.1375427974732528</v>
      </c>
      <c r="L84">
        <v>2.7969439083044412</v>
      </c>
      <c r="M84">
        <v>0.86618526017356168</v>
      </c>
      <c r="N84">
        <v>0.56371166856135191</v>
      </c>
      <c r="O84">
        <v>1.2627647869491432</v>
      </c>
      <c r="P84">
        <v>2.0871853748622824</v>
      </c>
      <c r="Q84">
        <v>0.14601971951377088</v>
      </c>
      <c r="R84">
        <v>0.51126302709052329</v>
      </c>
      <c r="S84">
        <v>0.25060221517185921</v>
      </c>
      <c r="T84">
        <v>0.61451130998359138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1.8255710090064705</v>
      </c>
      <c r="AC84">
        <v>1.1714242152254226</v>
      </c>
      <c r="AD84">
        <v>1.4196929238259233</v>
      </c>
      <c r="AE84">
        <v>1.975756000939261</v>
      </c>
      <c r="AF84">
        <v>0.28794139464621166</v>
      </c>
      <c r="AG84">
        <v>1.8620688491964097</v>
      </c>
      <c r="AH84">
        <v>3.1711619915466498</v>
      </c>
      <c r="AI84">
        <v>2.0070003807138384</v>
      </c>
      <c r="AJ84">
        <v>0</v>
      </c>
      <c r="AK84">
        <v>3.3699969724900853</v>
      </c>
      <c r="AL84">
        <v>0</v>
      </c>
      <c r="AM84">
        <v>0.60849053366729278</v>
      </c>
      <c r="AN84">
        <v>2.6183227802128988E-2</v>
      </c>
      <c r="AO84">
        <v>0</v>
      </c>
      <c r="AP84">
        <v>0</v>
      </c>
      <c r="AQ84">
        <v>1.3515055148820705</v>
      </c>
      <c r="AR84">
        <v>0</v>
      </c>
      <c r="AS84">
        <v>0.92416422792736375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75.498693383427266</v>
      </c>
      <c r="BA84">
        <v>4.4197807129832922</v>
      </c>
      <c r="BB84">
        <f t="shared" si="1"/>
        <v>106.84400022661217</v>
      </c>
      <c r="BC84">
        <v>1.1804718095238096</v>
      </c>
      <c r="BD84">
        <v>1.9316646116504856</v>
      </c>
      <c r="BE84">
        <v>1.3021187741935483</v>
      </c>
      <c r="BF84">
        <v>1.1131450508474574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1.1792867049810041</v>
      </c>
      <c r="L85">
        <v>2.7968838730993442</v>
      </c>
      <c r="M85">
        <v>0.86618526017356168</v>
      </c>
      <c r="N85">
        <v>0.56371166856135191</v>
      </c>
      <c r="O85">
        <v>1.2627647869491432</v>
      </c>
      <c r="P85">
        <v>2.0871853748622824</v>
      </c>
      <c r="Q85">
        <v>0.14623776842305394</v>
      </c>
      <c r="R85">
        <v>0.51126302709052329</v>
      </c>
      <c r="S85">
        <v>0.26085594250867505</v>
      </c>
      <c r="T85">
        <v>0.63829952353190955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1.8255710090064705</v>
      </c>
      <c r="AC85">
        <v>1.1714242152254226</v>
      </c>
      <c r="AD85">
        <v>1.4196929238259233</v>
      </c>
      <c r="AE85">
        <v>1.975756000939261</v>
      </c>
      <c r="AF85">
        <v>0.28794139464621166</v>
      </c>
      <c r="AG85">
        <v>1.8620688491964097</v>
      </c>
      <c r="AH85">
        <v>3.1711619915466498</v>
      </c>
      <c r="AI85">
        <v>2.0070003807138384</v>
      </c>
      <c r="AJ85">
        <v>0</v>
      </c>
      <c r="AK85">
        <v>3.3699969724900853</v>
      </c>
      <c r="AL85">
        <v>0</v>
      </c>
      <c r="AM85">
        <v>0.60849053366729278</v>
      </c>
      <c r="AN85">
        <v>2.6183227802128988E-2</v>
      </c>
      <c r="AO85">
        <v>0</v>
      </c>
      <c r="AP85">
        <v>0</v>
      </c>
      <c r="AQ85">
        <v>1.3515055148820705</v>
      </c>
      <c r="AR85">
        <v>0</v>
      </c>
      <c r="AS85">
        <v>0.92416422792736375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75.498693383427266</v>
      </c>
      <c r="BA85">
        <v>4.4229551664189497</v>
      </c>
      <c r="BB85">
        <f t="shared" si="1"/>
        <v>106.99169285984986</v>
      </c>
      <c r="BC85">
        <v>1.1804718095238096</v>
      </c>
      <c r="BD85">
        <v>1.9316646116504856</v>
      </c>
      <c r="BE85">
        <v>1.3021187741935483</v>
      </c>
      <c r="BF85">
        <v>1.1880682754237288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1.1792980439434524</v>
      </c>
      <c r="L86">
        <v>2.7968838730993442</v>
      </c>
      <c r="M86">
        <v>0.86618526017356168</v>
      </c>
      <c r="N86">
        <v>0.56371166856135191</v>
      </c>
      <c r="O86">
        <v>1.2627647869491432</v>
      </c>
      <c r="P86">
        <v>2.0871853748622824</v>
      </c>
      <c r="Q86">
        <v>0.14623776842305394</v>
      </c>
      <c r="R86">
        <v>0.51126302709052329</v>
      </c>
      <c r="S86">
        <v>0.26094943609684268</v>
      </c>
      <c r="T86">
        <v>0.63521507340151662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1.8255710090064705</v>
      </c>
      <c r="AC86">
        <v>1.1714242152254226</v>
      </c>
      <c r="AD86">
        <v>1.0623063525046961</v>
      </c>
      <c r="AE86">
        <v>1.975756000939261</v>
      </c>
      <c r="AF86">
        <v>0.27777880525986226</v>
      </c>
      <c r="AG86">
        <v>1.8620688491964097</v>
      </c>
      <c r="AH86">
        <v>3.1711619915466498</v>
      </c>
      <c r="AI86">
        <v>2.0070003807138384</v>
      </c>
      <c r="AJ86">
        <v>0</v>
      </c>
      <c r="AK86">
        <v>3.3699969724900853</v>
      </c>
      <c r="AL86">
        <v>0</v>
      </c>
      <c r="AM86">
        <v>0.60849053366729278</v>
      </c>
      <c r="AN86">
        <v>2.6183227802128988E-2</v>
      </c>
      <c r="AO86">
        <v>0</v>
      </c>
      <c r="AP86">
        <v>0</v>
      </c>
      <c r="AQ86">
        <v>1.3515055148820705</v>
      </c>
      <c r="AR86">
        <v>0</v>
      </c>
      <c r="AS86">
        <v>0.92416422792736375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75.498693383427266</v>
      </c>
      <c r="BA86">
        <v>4.4074670634865392</v>
      </c>
      <c r="BB86">
        <f t="shared" si="1"/>
        <v>106.61312495796707</v>
      </c>
      <c r="BC86">
        <v>1.1569445829959515</v>
      </c>
      <c r="BD86">
        <v>1.9316646116504856</v>
      </c>
      <c r="BE86">
        <v>1.3021187741935483</v>
      </c>
      <c r="BF86">
        <v>1.1880682754237288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1.1375542435195674</v>
      </c>
      <c r="L87">
        <v>2.7968838730993442</v>
      </c>
      <c r="M87">
        <v>0.86618526017356168</v>
      </c>
      <c r="N87">
        <v>0.56371166856135191</v>
      </c>
      <c r="O87">
        <v>1.2627647869491432</v>
      </c>
      <c r="P87">
        <v>2.0871853748622824</v>
      </c>
      <c r="Q87">
        <v>0.14623776842305394</v>
      </c>
      <c r="R87">
        <v>0.51126302709052329</v>
      </c>
      <c r="S87">
        <v>0.25063970662431351</v>
      </c>
      <c r="T87">
        <v>0.61592047589229804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1.8255710090064705</v>
      </c>
      <c r="AC87">
        <v>1.1714242152254226</v>
      </c>
      <c r="AD87">
        <v>1.0623063525046961</v>
      </c>
      <c r="AE87">
        <v>1.975756000939261</v>
      </c>
      <c r="AF87">
        <v>0.27777880525986226</v>
      </c>
      <c r="AG87">
        <v>1.8620688491964097</v>
      </c>
      <c r="AH87">
        <v>2.1141079799624287</v>
      </c>
      <c r="AI87">
        <v>0.66728912210394475</v>
      </c>
      <c r="AJ87">
        <v>0</v>
      </c>
      <c r="AK87">
        <v>3.3699969724900853</v>
      </c>
      <c r="AL87">
        <v>0</v>
      </c>
      <c r="AM87">
        <v>0.60849053366729278</v>
      </c>
      <c r="AN87">
        <v>2.6183227802128988E-2</v>
      </c>
      <c r="AO87">
        <v>0</v>
      </c>
      <c r="AP87">
        <v>0</v>
      </c>
      <c r="AQ87">
        <v>1.3515055148820705</v>
      </c>
      <c r="AR87">
        <v>0</v>
      </c>
      <c r="AS87">
        <v>1.2527559098309329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75.425639741181371</v>
      </c>
      <c r="BA87">
        <v>4.3149814135245501</v>
      </c>
      <c r="BB87">
        <f t="shared" si="1"/>
        <v>104.06809938584634</v>
      </c>
      <c r="BC87">
        <v>1.1569445829959515</v>
      </c>
      <c r="BD87">
        <v>1.9316646116504856</v>
      </c>
      <c r="BE87">
        <v>0.87718291005290994</v>
      </c>
      <c r="BF87">
        <v>1.1880682754237288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1.1375542435195674</v>
      </c>
      <c r="L88">
        <v>2.7968838730993442</v>
      </c>
      <c r="M88">
        <v>0.86618526017356168</v>
      </c>
      <c r="N88">
        <v>0.56371166856135191</v>
      </c>
      <c r="O88">
        <v>1.2627647869491432</v>
      </c>
      <c r="P88">
        <v>2.0871853748622824</v>
      </c>
      <c r="Q88">
        <v>0.14623776842305394</v>
      </c>
      <c r="R88">
        <v>0.51126302709052329</v>
      </c>
      <c r="S88">
        <v>0.25063970662431351</v>
      </c>
      <c r="T88">
        <v>0.61592047589229804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1.8255710090064705</v>
      </c>
      <c r="AC88">
        <v>1.1714242152254226</v>
      </c>
      <c r="AD88">
        <v>1.0623063525046961</v>
      </c>
      <c r="AE88">
        <v>1.975756000939261</v>
      </c>
      <c r="AF88">
        <v>0.27777880525986226</v>
      </c>
      <c r="AG88">
        <v>1.8620688491964097</v>
      </c>
      <c r="AH88">
        <v>2.1141079799624287</v>
      </c>
      <c r="AI88">
        <v>0.61595916906700066</v>
      </c>
      <c r="AJ88">
        <v>0</v>
      </c>
      <c r="AK88">
        <v>3.3699969724900853</v>
      </c>
      <c r="AL88">
        <v>0</v>
      </c>
      <c r="AM88">
        <v>0.60849053366729278</v>
      </c>
      <c r="AN88">
        <v>2.6183227802128988E-2</v>
      </c>
      <c r="AO88">
        <v>0</v>
      </c>
      <c r="AP88">
        <v>0</v>
      </c>
      <c r="AQ88">
        <v>1.3515055148820705</v>
      </c>
      <c r="AR88">
        <v>0</v>
      </c>
      <c r="AS88">
        <v>1.2527559098309329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75.425639741181371</v>
      </c>
      <c r="BA88">
        <v>4.3128358214876066</v>
      </c>
      <c r="BB88">
        <f t="shared" si="1"/>
        <v>104.01891502484634</v>
      </c>
      <c r="BC88">
        <v>1.1569445829959515</v>
      </c>
      <c r="BD88">
        <v>1.9316646116504856</v>
      </c>
      <c r="BE88">
        <v>0.87718291005290994</v>
      </c>
      <c r="BF88">
        <v>1.1880682754237288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1.1375542435195674</v>
      </c>
      <c r="L89">
        <v>2.7968838730993442</v>
      </c>
      <c r="M89">
        <v>0.86618526017356168</v>
      </c>
      <c r="N89">
        <v>0.56371166856135191</v>
      </c>
      <c r="O89">
        <v>1.2627647869491432</v>
      </c>
      <c r="P89">
        <v>2.0871853748622824</v>
      </c>
      <c r="Q89">
        <v>0.14623776842305394</v>
      </c>
      <c r="R89">
        <v>0.51123620802218139</v>
      </c>
      <c r="S89">
        <v>0.25063970662431351</v>
      </c>
      <c r="T89">
        <v>0.61592047589229804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1.8255710090064705</v>
      </c>
      <c r="AC89">
        <v>1.1714242152254226</v>
      </c>
      <c r="AD89">
        <v>1.0623063525046961</v>
      </c>
      <c r="AE89">
        <v>1.975756000939261</v>
      </c>
      <c r="AF89">
        <v>0.27777880525986226</v>
      </c>
      <c r="AG89">
        <v>1.8620688491964097</v>
      </c>
      <c r="AH89">
        <v>2.1141079799624287</v>
      </c>
      <c r="AI89">
        <v>0.61595916906700066</v>
      </c>
      <c r="AJ89">
        <v>0</v>
      </c>
      <c r="AK89">
        <v>3.3699969724900853</v>
      </c>
      <c r="AL89">
        <v>0</v>
      </c>
      <c r="AM89">
        <v>0.60849053366729278</v>
      </c>
      <c r="AN89">
        <v>2.6183227802128988E-2</v>
      </c>
      <c r="AO89">
        <v>0</v>
      </c>
      <c r="AP89">
        <v>0</v>
      </c>
      <c r="AQ89">
        <v>1.3515055148820705</v>
      </c>
      <c r="AR89">
        <v>0</v>
      </c>
      <c r="AS89">
        <v>1.2527559098309329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67.358775829680653</v>
      </c>
      <c r="BA89">
        <v>3.9756397889498185</v>
      </c>
      <c r="BB89">
        <f t="shared" si="1"/>
        <v>96.289220326815069</v>
      </c>
      <c r="BC89">
        <v>1.1569445829959515</v>
      </c>
      <c r="BD89">
        <v>1.9316646116504856</v>
      </c>
      <c r="BE89">
        <v>0.87718291005290994</v>
      </c>
      <c r="BF89">
        <v>1.1880682754237288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1.1375542435195674</v>
      </c>
      <c r="L90">
        <v>2.7969174652363336</v>
      </c>
      <c r="M90">
        <v>0.86618526017356168</v>
      </c>
      <c r="N90">
        <v>0.56371166856135191</v>
      </c>
      <c r="O90">
        <v>1.2627647869491432</v>
      </c>
      <c r="P90">
        <v>2.0871853748622824</v>
      </c>
      <c r="Q90">
        <v>0.14623776842305394</v>
      </c>
      <c r="R90">
        <v>0.51123620802218139</v>
      </c>
      <c r="S90">
        <v>0.25063970662431351</v>
      </c>
      <c r="T90">
        <v>0.61592047589229804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1.8255710090064705</v>
      </c>
      <c r="AC90">
        <v>1.1714242152254226</v>
      </c>
      <c r="AD90">
        <v>1.0623063525046961</v>
      </c>
      <c r="AE90">
        <v>1.975756000939261</v>
      </c>
      <c r="AF90">
        <v>0.27777880525986226</v>
      </c>
      <c r="AG90">
        <v>1.8620688491964097</v>
      </c>
      <c r="AH90">
        <v>2.1141079799624287</v>
      </c>
      <c r="AI90">
        <v>0.61595916906700066</v>
      </c>
      <c r="AJ90">
        <v>0</v>
      </c>
      <c r="AK90">
        <v>3.3699969724900853</v>
      </c>
      <c r="AL90">
        <v>0</v>
      </c>
      <c r="AM90">
        <v>0.60849053366729278</v>
      </c>
      <c r="AN90">
        <v>2.6183227802128988E-2</v>
      </c>
      <c r="AO90">
        <v>0</v>
      </c>
      <c r="AP90">
        <v>0</v>
      </c>
      <c r="AQ90">
        <v>1.3515055148820705</v>
      </c>
      <c r="AR90">
        <v>0</v>
      </c>
      <c r="AS90">
        <v>1.2527559098309329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67.358888541014409</v>
      </c>
      <c r="BA90">
        <v>3.9756459044349031</v>
      </c>
      <c r="BB90">
        <f t="shared" si="1"/>
        <v>96.289360514800734</v>
      </c>
      <c r="BC90">
        <v>1.1569445829959515</v>
      </c>
      <c r="BD90">
        <v>1.9316646116504856</v>
      </c>
      <c r="BE90">
        <v>0.87718291005290994</v>
      </c>
      <c r="BF90">
        <v>1.1880682754237288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1.0853728627178847</v>
      </c>
      <c r="L91">
        <v>3.1204229396006125</v>
      </c>
      <c r="M91">
        <v>0.86618526017356168</v>
      </c>
      <c r="N91">
        <v>0.56371166856135191</v>
      </c>
      <c r="O91">
        <v>1.2627647869491432</v>
      </c>
      <c r="P91">
        <v>2.0871853748622824</v>
      </c>
      <c r="Q91">
        <v>0.1564488723261486</v>
      </c>
      <c r="R91">
        <v>0.51123620802218139</v>
      </c>
      <c r="S91">
        <v>0.22972626988682479</v>
      </c>
      <c r="T91">
        <v>0.61592047589229804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1.8255710090064705</v>
      </c>
      <c r="AC91">
        <v>1.1714242152254226</v>
      </c>
      <c r="AD91">
        <v>1.4196929238259233</v>
      </c>
      <c r="AE91">
        <v>1.975756000939261</v>
      </c>
      <c r="AF91">
        <v>0.55555754461490292</v>
      </c>
      <c r="AG91">
        <v>1.8620688491964097</v>
      </c>
      <c r="AH91">
        <v>3.1711619915466498</v>
      </c>
      <c r="AI91">
        <v>0.12832482529743269</v>
      </c>
      <c r="AJ91">
        <v>0</v>
      </c>
      <c r="AK91">
        <v>3.3699969724900853</v>
      </c>
      <c r="AL91">
        <v>0</v>
      </c>
      <c r="AM91">
        <v>0.60849053366729278</v>
      </c>
      <c r="AN91">
        <v>2.6183227802128988E-2</v>
      </c>
      <c r="AO91">
        <v>0</v>
      </c>
      <c r="AP91">
        <v>0</v>
      </c>
      <c r="AQ91">
        <v>1.3515055148820705</v>
      </c>
      <c r="AR91">
        <v>0</v>
      </c>
      <c r="AS91">
        <v>1.2527559098309329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67.421505948653731</v>
      </c>
      <c r="BA91">
        <v>4.0395089537735824</v>
      </c>
      <c r="BB91">
        <f t="shared" si="1"/>
        <v>98.201784702989002</v>
      </c>
      <c r="BC91">
        <v>1.1804718095238096</v>
      </c>
      <c r="BD91">
        <v>1.9316646116504856</v>
      </c>
      <c r="BE91">
        <v>1.3021187741935483</v>
      </c>
      <c r="BF91">
        <v>1.1880682754237288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1.1375509656001468</v>
      </c>
      <c r="L92">
        <v>3.2456573050695328</v>
      </c>
      <c r="M92">
        <v>0.86618526017356168</v>
      </c>
      <c r="N92">
        <v>0.56371166856135191</v>
      </c>
      <c r="O92">
        <v>1.2627647869491432</v>
      </c>
      <c r="P92">
        <v>2.0871853748622824</v>
      </c>
      <c r="Q92">
        <v>0.1564488723261486</v>
      </c>
      <c r="R92">
        <v>0.51123620802218139</v>
      </c>
      <c r="S92">
        <v>0.25076251197832994</v>
      </c>
      <c r="T92">
        <v>0.61592047589229804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1.8255710090064705</v>
      </c>
      <c r="AC92">
        <v>1.1714242152254226</v>
      </c>
      <c r="AD92">
        <v>1.4196929238259233</v>
      </c>
      <c r="AE92">
        <v>1.975756000939261</v>
      </c>
      <c r="AF92">
        <v>0.55555754461490292</v>
      </c>
      <c r="AG92">
        <v>1.8620688491964097</v>
      </c>
      <c r="AH92">
        <v>3.1711619915466498</v>
      </c>
      <c r="AI92">
        <v>0.12832482529743269</v>
      </c>
      <c r="AJ92">
        <v>0</v>
      </c>
      <c r="AK92">
        <v>3.3699969724900853</v>
      </c>
      <c r="AL92">
        <v>0</v>
      </c>
      <c r="AM92">
        <v>0.60849053366729278</v>
      </c>
      <c r="AN92">
        <v>2.6183227802128988E-2</v>
      </c>
      <c r="AO92">
        <v>0</v>
      </c>
      <c r="AP92">
        <v>0</v>
      </c>
      <c r="AQ92">
        <v>1.3515055148820705</v>
      </c>
      <c r="AR92">
        <v>0</v>
      </c>
      <c r="AS92">
        <v>1.2527559098309329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67.421505948653731</v>
      </c>
      <c r="BA92">
        <v>4.0478041098700874</v>
      </c>
      <c r="BB92">
        <f t="shared" si="1"/>
        <v>98.39193825733517</v>
      </c>
      <c r="BC92">
        <v>1.1804718095238096</v>
      </c>
      <c r="BD92">
        <v>1.9316646116504856</v>
      </c>
      <c r="BE92">
        <v>1.3021187741935483</v>
      </c>
      <c r="BF92">
        <v>1.1880682754237288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1.1375413115512625</v>
      </c>
      <c r="L93">
        <v>3.2560381106911023</v>
      </c>
      <c r="M93">
        <v>0.86618526017356168</v>
      </c>
      <c r="N93">
        <v>0.56371166856135191</v>
      </c>
      <c r="O93">
        <v>1.2627647869491432</v>
      </c>
      <c r="P93">
        <v>2.0871853748622824</v>
      </c>
      <c r="Q93">
        <v>0.15640489751003717</v>
      </c>
      <c r="R93">
        <v>0.51126302709052329</v>
      </c>
      <c r="S93">
        <v>0.25065844247936503</v>
      </c>
      <c r="T93">
        <v>0.61451130998359138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1.8255710090064705</v>
      </c>
      <c r="AC93">
        <v>1.1714242152254226</v>
      </c>
      <c r="AD93">
        <v>1.4196929238259233</v>
      </c>
      <c r="AE93">
        <v>1.975756000939261</v>
      </c>
      <c r="AF93">
        <v>0.55555754461490292</v>
      </c>
      <c r="AG93">
        <v>1.8620688491964097</v>
      </c>
      <c r="AH93">
        <v>3.1711619915466498</v>
      </c>
      <c r="AI93">
        <v>0.12832482529743269</v>
      </c>
      <c r="AJ93">
        <v>0</v>
      </c>
      <c r="AK93">
        <v>3.3699969724900853</v>
      </c>
      <c r="AL93">
        <v>0</v>
      </c>
      <c r="AM93">
        <v>0.60849053366729278</v>
      </c>
      <c r="AN93">
        <v>2.6183227802128988E-2</v>
      </c>
      <c r="AO93">
        <v>0</v>
      </c>
      <c r="AP93">
        <v>0</v>
      </c>
      <c r="AQ93">
        <v>1.3515055148820705</v>
      </c>
      <c r="AR93">
        <v>0</v>
      </c>
      <c r="AS93">
        <v>1.2527559098309329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67.421505948653731</v>
      </c>
      <c r="BA93">
        <v>4.0481736536555282</v>
      </c>
      <c r="BB93">
        <f t="shared" si="1"/>
        <v>98.325486249390707</v>
      </c>
      <c r="BC93">
        <v>1.1804718095238096</v>
      </c>
      <c r="BD93">
        <v>1.9316646116504856</v>
      </c>
      <c r="BE93">
        <v>1.3021187741935483</v>
      </c>
      <c r="BF93">
        <v>1.1131450508474574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1.1375534455654353</v>
      </c>
      <c r="L94">
        <v>3.2560381106911023</v>
      </c>
      <c r="M94">
        <v>0.86618526017356168</v>
      </c>
      <c r="N94">
        <v>0.56371166856135191</v>
      </c>
      <c r="O94">
        <v>1.2627647869491432</v>
      </c>
      <c r="P94">
        <v>2.0871853748622824</v>
      </c>
      <c r="Q94">
        <v>0.15640489751003717</v>
      </c>
      <c r="R94">
        <v>0.51126302709052329</v>
      </c>
      <c r="S94">
        <v>0.25065844247936503</v>
      </c>
      <c r="T94">
        <v>0.61451130998359138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1.8255710090064705</v>
      </c>
      <c r="AC94">
        <v>1.1714242152254226</v>
      </c>
      <c r="AD94">
        <v>1.4196929238259233</v>
      </c>
      <c r="AE94">
        <v>1.975756000939261</v>
      </c>
      <c r="AF94">
        <v>0.55555754461490292</v>
      </c>
      <c r="AG94">
        <v>1.8620688491964097</v>
      </c>
      <c r="AH94">
        <v>3.1711619915466498</v>
      </c>
      <c r="AI94">
        <v>0.12832482529743269</v>
      </c>
      <c r="AJ94">
        <v>0</v>
      </c>
      <c r="AK94">
        <v>3.3699969724900853</v>
      </c>
      <c r="AL94">
        <v>0</v>
      </c>
      <c r="AM94">
        <v>0.60849053366729278</v>
      </c>
      <c r="AN94">
        <v>2.6183227802128988E-2</v>
      </c>
      <c r="AO94">
        <v>0</v>
      </c>
      <c r="AP94">
        <v>0</v>
      </c>
      <c r="AQ94">
        <v>1.3515055148820705</v>
      </c>
      <c r="AR94">
        <v>0</v>
      </c>
      <c r="AS94">
        <v>1.2527559098309329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67.369324775620967</v>
      </c>
      <c r="BA94">
        <v>4.0459929878245537</v>
      </c>
      <c r="BB94">
        <f t="shared" si="1"/>
        <v>98.275497876203104</v>
      </c>
      <c r="BC94">
        <v>1.1804718095238096</v>
      </c>
      <c r="BD94">
        <v>1.9316646116504856</v>
      </c>
      <c r="BE94">
        <v>1.3021187741935483</v>
      </c>
      <c r="BF94">
        <v>1.1131450508474574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1.1375534455654353</v>
      </c>
      <c r="L95">
        <v>3.2560381106911023</v>
      </c>
      <c r="M95">
        <v>0.86618526017356168</v>
      </c>
      <c r="N95">
        <v>0.56371166856135191</v>
      </c>
      <c r="O95">
        <v>1.2627647869491432</v>
      </c>
      <c r="P95">
        <v>2.0871853748622824</v>
      </c>
      <c r="Q95">
        <v>0.15640489751003717</v>
      </c>
      <c r="R95">
        <v>0.51126302709052329</v>
      </c>
      <c r="S95">
        <v>0.25065844247936503</v>
      </c>
      <c r="T95">
        <v>0.61451130998359138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1.8255710090064705</v>
      </c>
      <c r="AC95">
        <v>1.1714242152254226</v>
      </c>
      <c r="AD95">
        <v>1.0623063525046961</v>
      </c>
      <c r="AE95">
        <v>1.975756000939261</v>
      </c>
      <c r="AF95">
        <v>0.54878246305572942</v>
      </c>
      <c r="AG95">
        <v>1.8620688491964097</v>
      </c>
      <c r="AH95">
        <v>3.1711619915466498</v>
      </c>
      <c r="AI95">
        <v>0.12832482529743269</v>
      </c>
      <c r="AJ95">
        <v>0</v>
      </c>
      <c r="AK95">
        <v>3.3699969724900853</v>
      </c>
      <c r="AL95">
        <v>0</v>
      </c>
      <c r="AM95">
        <v>0.60849053366729278</v>
      </c>
      <c r="AN95">
        <v>2.6183227802128988E-2</v>
      </c>
      <c r="AO95">
        <v>0</v>
      </c>
      <c r="AP95">
        <v>0</v>
      </c>
      <c r="AQ95">
        <v>1.3210204016280527</v>
      </c>
      <c r="AR95">
        <v>0</v>
      </c>
      <c r="AS95">
        <v>1.2527559098309329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67.374487580880825</v>
      </c>
      <c r="BA95">
        <v>4.0297125582599911</v>
      </c>
      <c r="BB95">
        <f t="shared" si="1"/>
        <v>97.878767118365232</v>
      </c>
      <c r="BC95">
        <v>1.1569445829959515</v>
      </c>
      <c r="BD95">
        <v>1.9316646116504856</v>
      </c>
      <c r="BE95">
        <v>1.3021187741935483</v>
      </c>
      <c r="BF95">
        <v>1.1131450508474574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1.1375413115512625</v>
      </c>
      <c r="L96">
        <v>3.2560381106911023</v>
      </c>
      <c r="M96">
        <v>0.86618526017356168</v>
      </c>
      <c r="N96">
        <v>0.56371166856135191</v>
      </c>
      <c r="O96">
        <v>1.2627647869491432</v>
      </c>
      <c r="P96">
        <v>2.0871853748622824</v>
      </c>
      <c r="Q96">
        <v>0.15640489751003717</v>
      </c>
      <c r="R96">
        <v>0.51126302709052329</v>
      </c>
      <c r="S96">
        <v>0.25065844247936503</v>
      </c>
      <c r="T96">
        <v>0.61451130998359138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1.8255710090064705</v>
      </c>
      <c r="AC96">
        <v>1.1714242152254226</v>
      </c>
      <c r="AD96">
        <v>0.70820425961177202</v>
      </c>
      <c r="AE96">
        <v>1.975756000939261</v>
      </c>
      <c r="AF96">
        <v>0.54878246305572942</v>
      </c>
      <c r="AG96">
        <v>1.8620688491964097</v>
      </c>
      <c r="AH96">
        <v>3.1711619915466498</v>
      </c>
      <c r="AI96">
        <v>0.12832482529743269</v>
      </c>
      <c r="AJ96">
        <v>0</v>
      </c>
      <c r="AK96">
        <v>3.3699969724900853</v>
      </c>
      <c r="AL96">
        <v>0</v>
      </c>
      <c r="AM96">
        <v>0.60849053366729278</v>
      </c>
      <c r="AN96">
        <v>2.6183227802128988E-2</v>
      </c>
      <c r="AO96">
        <v>0</v>
      </c>
      <c r="AP96">
        <v>0</v>
      </c>
      <c r="AQ96">
        <v>1.3210204016280527</v>
      </c>
      <c r="AR96">
        <v>0</v>
      </c>
      <c r="AS96">
        <v>1.2527559098309329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67.374487580880825</v>
      </c>
      <c r="BA96">
        <v>4.0149105835752739</v>
      </c>
      <c r="BB96">
        <f t="shared" si="1"/>
        <v>97.539454866142862</v>
      </c>
      <c r="BC96">
        <v>1.1569445829959515</v>
      </c>
      <c r="BD96">
        <v>1.9316646116504856</v>
      </c>
      <c r="BE96">
        <v>1.3021187741935483</v>
      </c>
      <c r="BF96">
        <v>1.1131450508474574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1.1375509656001468</v>
      </c>
      <c r="L97">
        <v>3.2560381106911023</v>
      </c>
      <c r="M97">
        <v>0.86618526017356168</v>
      </c>
      <c r="N97">
        <v>0.56371166856135191</v>
      </c>
      <c r="O97">
        <v>1.2627647869491432</v>
      </c>
      <c r="P97">
        <v>2.0871853748622824</v>
      </c>
      <c r="Q97">
        <v>0.15640489751003717</v>
      </c>
      <c r="R97">
        <v>0.51126302709052329</v>
      </c>
      <c r="S97">
        <v>0.25065844247936503</v>
      </c>
      <c r="T97">
        <v>0.61451130998359138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1.8255710090064705</v>
      </c>
      <c r="AC97">
        <v>1.1714242152254226</v>
      </c>
      <c r="AD97">
        <v>0.70820425961177202</v>
      </c>
      <c r="AE97">
        <v>1.975756000939261</v>
      </c>
      <c r="AF97">
        <v>0.54878246305572942</v>
      </c>
      <c r="AG97">
        <v>1.8620688491964097</v>
      </c>
      <c r="AH97">
        <v>3.1711619915466498</v>
      </c>
      <c r="AI97">
        <v>0.12832482529743269</v>
      </c>
      <c r="AJ97">
        <v>0</v>
      </c>
      <c r="AK97">
        <v>3.3699969724900853</v>
      </c>
      <c r="AL97">
        <v>0</v>
      </c>
      <c r="AM97">
        <v>0.60849053366729278</v>
      </c>
      <c r="AN97">
        <v>2.6183227802128988E-2</v>
      </c>
      <c r="AO97">
        <v>0</v>
      </c>
      <c r="AP97">
        <v>0</v>
      </c>
      <c r="AQ97">
        <v>1.3210204016280527</v>
      </c>
      <c r="AR97">
        <v>0</v>
      </c>
      <c r="AS97">
        <v>1.2527559098309329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67.379651429764152</v>
      </c>
      <c r="BA97">
        <v>4.0151268359978465</v>
      </c>
      <c r="BB97">
        <f t="shared" si="1"/>
        <v>97.544412116652509</v>
      </c>
      <c r="BC97">
        <v>1.1569445829959515</v>
      </c>
      <c r="BD97">
        <v>1.9316646116504856</v>
      </c>
      <c r="BE97">
        <v>1.3021187741935483</v>
      </c>
      <c r="BF97">
        <v>1.1131450508474574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1.1375397111798458</v>
      </c>
      <c r="L98">
        <v>3.2560381106911023</v>
      </c>
      <c r="M98">
        <v>0.86618526017356168</v>
      </c>
      <c r="N98">
        <v>0.56371166856135191</v>
      </c>
      <c r="O98">
        <v>1.2627647869491432</v>
      </c>
      <c r="P98">
        <v>2.0871853748622824</v>
      </c>
      <c r="Q98">
        <v>0.15640489751003717</v>
      </c>
      <c r="R98">
        <v>0.51126302709052329</v>
      </c>
      <c r="S98">
        <v>0.25065844247936503</v>
      </c>
      <c r="T98">
        <v>0.61451130998359138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1.8255710090064705</v>
      </c>
      <c r="AC98">
        <v>1.1714242152254226</v>
      </c>
      <c r="AD98">
        <v>0.70820425961177202</v>
      </c>
      <c r="AE98">
        <v>1.975756000939261</v>
      </c>
      <c r="AF98">
        <v>0.54878246305572942</v>
      </c>
      <c r="AG98">
        <v>1.8620688491964097</v>
      </c>
      <c r="AH98">
        <v>2.7389253606762676</v>
      </c>
      <c r="AI98">
        <v>0</v>
      </c>
      <c r="AJ98">
        <v>0</v>
      </c>
      <c r="AK98">
        <v>3.3699969724900853</v>
      </c>
      <c r="AL98">
        <v>0</v>
      </c>
      <c r="AM98">
        <v>0.60849053366729278</v>
      </c>
      <c r="AN98">
        <v>2.6183227802128988E-2</v>
      </c>
      <c r="AO98">
        <v>0</v>
      </c>
      <c r="AP98">
        <v>0</v>
      </c>
      <c r="AQ98">
        <v>1.3210204016280527</v>
      </c>
      <c r="AR98">
        <v>0</v>
      </c>
      <c r="AS98">
        <v>1.2527559098309329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67.379651429764152</v>
      </c>
      <c r="BA98">
        <v>3.9916948966952632</v>
      </c>
      <c r="BB98">
        <f t="shared" si="1"/>
        <v>96.851362130357074</v>
      </c>
      <c r="BC98">
        <v>1.1569445829959515</v>
      </c>
      <c r="BD98">
        <v>1.9316646116504856</v>
      </c>
      <c r="BE98">
        <v>1.1462095591836736</v>
      </c>
      <c r="BF98">
        <v>1.1131450508474574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2.7593446554136373E-2</v>
      </c>
      <c r="L99">
        <f t="shared" si="2"/>
        <v>8.5459639193619333E-2</v>
      </c>
      <c r="M99">
        <f t="shared" si="2"/>
        <v>2.0788446244165485E-2</v>
      </c>
      <c r="N99">
        <f t="shared" si="2"/>
        <v>1.352908004547247E-2</v>
      </c>
      <c r="O99">
        <f t="shared" si="2"/>
        <v>3.0306354886779487E-2</v>
      </c>
      <c r="P99">
        <f t="shared" si="2"/>
        <v>5.0092448996694842E-2</v>
      </c>
      <c r="Q99">
        <f t="shared" si="2"/>
        <v>3.619021916263984E-3</v>
      </c>
      <c r="R99">
        <f t="shared" si="2"/>
        <v>1.2326948455118308E-2</v>
      </c>
      <c r="S99">
        <f t="shared" si="2"/>
        <v>6.1390513019307265E-3</v>
      </c>
      <c r="T99">
        <f t="shared" si="2"/>
        <v>1.5265284775060957E-2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4.3813704216155248E-2</v>
      </c>
      <c r="AC99">
        <f t="shared" si="2"/>
        <v>2.8114181165410194E-2</v>
      </c>
      <c r="AD99">
        <f t="shared" si="2"/>
        <v>1.4299669860018772E-2</v>
      </c>
      <c r="AE99">
        <f t="shared" si="2"/>
        <v>4.7418144022542311E-2</v>
      </c>
      <c r="AF99">
        <f t="shared" si="2"/>
        <v>7.1002970073575505E-3</v>
      </c>
      <c r="AG99">
        <f t="shared" si="2"/>
        <v>4.468965238071386E-2</v>
      </c>
      <c r="AH99">
        <f t="shared" si="2"/>
        <v>3.4674152797354418E-2</v>
      </c>
      <c r="AI99">
        <f t="shared" si="2"/>
        <v>7.7893172412335614E-3</v>
      </c>
      <c r="AJ99">
        <f t="shared" si="2"/>
        <v>0</v>
      </c>
      <c r="AK99">
        <f t="shared" si="2"/>
        <v>8.0879927339761848E-2</v>
      </c>
      <c r="AL99">
        <f t="shared" si="2"/>
        <v>0</v>
      </c>
      <c r="AM99">
        <f t="shared" si="2"/>
        <v>1.4603772808015036E-2</v>
      </c>
      <c r="AN99">
        <f t="shared" si="2"/>
        <v>6.2839746725109507E-4</v>
      </c>
      <c r="AO99">
        <f t="shared" si="2"/>
        <v>0</v>
      </c>
      <c r="AP99">
        <f t="shared" si="2"/>
        <v>0</v>
      </c>
      <c r="AQ99">
        <f t="shared" si="2"/>
        <v>1.422044601536214E-2</v>
      </c>
      <c r="AR99">
        <f t="shared" si="2"/>
        <v>0</v>
      </c>
      <c r="AS99">
        <f t="shared" si="2"/>
        <v>6.4132888221665584E-3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1.8149970533291586</v>
      </c>
      <c r="BA99">
        <f t="shared" si="2"/>
        <v>0.1013550401819847</v>
      </c>
      <c r="BB99">
        <f t="shared" si="1"/>
        <v>2.407610352460789</v>
      </c>
      <c r="BC99">
        <f>SUM(BC3:BC98)/4000</f>
        <v>2.7837251671486402E-2</v>
      </c>
      <c r="BD99">
        <f t="shared" ref="BD99:BF99" si="3">SUM(BD3:BD98)/4000</f>
        <v>1.4608439745476071E-2</v>
      </c>
      <c r="BE99">
        <f t="shared" si="3"/>
        <v>1.4254884966006619E-2</v>
      </c>
      <c r="BF99">
        <f t="shared" si="3"/>
        <v>2.7503089418061219E-2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13.767249008557711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0.57547100855771127</v>
      </c>
      <c r="BB3">
        <f>SUM(B3:AZ3)-BA3</f>
        <v>13.191777999999999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15.145534335211854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0.63308333521185389</v>
      </c>
      <c r="BB4">
        <f t="shared" ref="BB4:BB67" si="0">SUM(B4:AZ4)-BA4</f>
        <v>14.512451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14.968414735963263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0.62567973596326354</v>
      </c>
      <c r="BB5">
        <f t="shared" si="0"/>
        <v>14.342734999999999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14.04756418284283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0.58718818284283003</v>
      </c>
      <c r="BB6">
        <f t="shared" si="0"/>
        <v>13.460376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12.930898559799624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0.54051155979962395</v>
      </c>
      <c r="BB7">
        <f t="shared" si="0"/>
        <v>12.390387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11.268987685243163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0.47104368524316342</v>
      </c>
      <c r="BB8">
        <f t="shared" si="0"/>
        <v>10.797943999999999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10.913146524733875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0.45616952473387506</v>
      </c>
      <c r="BB9">
        <f t="shared" si="0"/>
        <v>10.456977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9.6041932790649138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0.40145527906491374</v>
      </c>
      <c r="BB10">
        <f t="shared" si="0"/>
        <v>9.2027380000000001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8.691461072844918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0.36330307284491781</v>
      </c>
      <c r="BB11">
        <f t="shared" si="0"/>
        <v>8.3281580000000002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10.581767898142349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0.44231789814234901</v>
      </c>
      <c r="BB12">
        <f t="shared" si="0"/>
        <v>10.13945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11.187800041744937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0.46765004174493718</v>
      </c>
      <c r="BB13">
        <f t="shared" si="0"/>
        <v>10.72015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13.315998747651847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0.55660874765184687</v>
      </c>
      <c r="BB14">
        <f t="shared" si="0"/>
        <v>12.75939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13.315998747651847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0.55660874765184687</v>
      </c>
      <c r="BB15">
        <f t="shared" si="0"/>
        <v>12.75939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13.315998747651847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0.55660874765184687</v>
      </c>
      <c r="BB16">
        <f t="shared" si="0"/>
        <v>12.75939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13.315998747651847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0.55660874765184687</v>
      </c>
      <c r="BB17">
        <f t="shared" si="0"/>
        <v>12.75939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13.315998747651847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0.55660874765184687</v>
      </c>
      <c r="BB18">
        <f t="shared" si="0"/>
        <v>12.75939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13.296034230849507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0.55577423084950794</v>
      </c>
      <c r="BB19">
        <f t="shared" si="0"/>
        <v>12.740259999999999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13.315998747651847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0.55660874765184687</v>
      </c>
      <c r="BB20">
        <f t="shared" si="0"/>
        <v>12.75939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13.315998747651847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0.55660874765184687</v>
      </c>
      <c r="BB21">
        <f t="shared" si="0"/>
        <v>12.75939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13.315998747651847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0.55660874765184687</v>
      </c>
      <c r="BB22">
        <f t="shared" si="0"/>
        <v>12.75939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13.315998747651847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0.55660874765184687</v>
      </c>
      <c r="BB23">
        <f t="shared" si="0"/>
        <v>12.75939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13.315998747651847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0.55660874765184687</v>
      </c>
      <c r="BB24">
        <f t="shared" si="0"/>
        <v>12.75939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13.315998747651847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0.55660874765184687</v>
      </c>
      <c r="BB25">
        <f t="shared" si="0"/>
        <v>12.75939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13.315998747651847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0.55660874765184687</v>
      </c>
      <c r="BB26">
        <f t="shared" si="0"/>
        <v>12.75939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13.315998747651847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0.55660874765184687</v>
      </c>
      <c r="BB27">
        <f t="shared" si="0"/>
        <v>12.75939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13.315998747651847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0.55660874765184687</v>
      </c>
      <c r="BB28">
        <f t="shared" si="0"/>
        <v>12.75939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13.315998747651847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0.55660874765184687</v>
      </c>
      <c r="BB29">
        <f t="shared" si="0"/>
        <v>12.75939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13.315998747651847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0.55660874765184687</v>
      </c>
      <c r="BB30">
        <f t="shared" si="0"/>
        <v>12.75939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13.315998747651847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0.55660874765184687</v>
      </c>
      <c r="BB31">
        <f t="shared" si="0"/>
        <v>12.75939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13.315998747651847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0.55660874765184687</v>
      </c>
      <c r="BB32">
        <f t="shared" si="0"/>
        <v>12.75939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13.315998747651847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0.55660874765184687</v>
      </c>
      <c r="BB33">
        <f t="shared" si="0"/>
        <v>12.75939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13.315998747651847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0.55660874765184687</v>
      </c>
      <c r="BB34">
        <f t="shared" si="0"/>
        <v>12.75939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13.315998747651847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0.55660874765184687</v>
      </c>
      <c r="BB35">
        <f t="shared" si="0"/>
        <v>12.75939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13.315998747651847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0.55660874765184687</v>
      </c>
      <c r="BB36">
        <f t="shared" si="0"/>
        <v>12.75939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13.315998747651847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0.55660874765184687</v>
      </c>
      <c r="BB37">
        <f t="shared" si="0"/>
        <v>12.75939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13.315998747651847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0.55660874765184687</v>
      </c>
      <c r="BB38">
        <f t="shared" si="0"/>
        <v>12.75939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13.315998747651847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0.55660874765184687</v>
      </c>
      <c r="BB39">
        <f t="shared" si="0"/>
        <v>12.75939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13.315998747651847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0.55660874765184687</v>
      </c>
      <c r="BB40">
        <f t="shared" si="0"/>
        <v>12.75939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13.315998747651847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0.55660874765184687</v>
      </c>
      <c r="BB41">
        <f t="shared" si="0"/>
        <v>12.75939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13.315998747651847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0.55660874765184687</v>
      </c>
      <c r="BB42">
        <f t="shared" si="0"/>
        <v>12.75939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11.6514986432895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0.48703264328950091</v>
      </c>
      <c r="BB43">
        <f t="shared" si="0"/>
        <v>11.164465999999999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11.6514986432895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0.48703264328950091</v>
      </c>
      <c r="BB44">
        <f t="shared" si="0"/>
        <v>11.164465999999999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11.6514986432895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0.48703264328950091</v>
      </c>
      <c r="BB45">
        <f t="shared" si="0"/>
        <v>11.164465999999999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11.6514986432895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0.48703264328950091</v>
      </c>
      <c r="BB46">
        <f t="shared" si="0"/>
        <v>11.164465999999999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11.6514986432895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0.48703264328950091</v>
      </c>
      <c r="BB47">
        <f t="shared" si="0"/>
        <v>11.164465999999999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11.6514986432895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0.48703264328950091</v>
      </c>
      <c r="BB48">
        <f t="shared" si="0"/>
        <v>11.164465999999999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11.6514986432895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0.48703264328950091</v>
      </c>
      <c r="BB49">
        <f t="shared" si="0"/>
        <v>11.164465999999999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11.6514986432895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0.48703264328950091</v>
      </c>
      <c r="BB50">
        <f t="shared" si="0"/>
        <v>11.164465999999999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11.6514986432895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0.48703264328950091</v>
      </c>
      <c r="BB51">
        <f t="shared" si="0"/>
        <v>11.164465999999999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11.6514986432895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0.48703264328950091</v>
      </c>
      <c r="BB52">
        <f t="shared" si="0"/>
        <v>11.164465999999999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11.6514986432895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0.48703264328950091</v>
      </c>
      <c r="BB53">
        <f t="shared" si="0"/>
        <v>11.164465999999999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11.6514986432895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0.48703264328950091</v>
      </c>
      <c r="BB54">
        <f t="shared" si="0"/>
        <v>11.164465999999999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11.6514986432895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0.48703264328950091</v>
      </c>
      <c r="BB55">
        <f t="shared" si="0"/>
        <v>11.164465999999999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11.6514986432895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0.48703264328950091</v>
      </c>
      <c r="BB56">
        <f t="shared" si="0"/>
        <v>11.164465999999999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11.6514986432895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0.48703264328950091</v>
      </c>
      <c r="BB57">
        <f t="shared" si="0"/>
        <v>11.164465999999999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11.6514986432895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0.48703264328950091</v>
      </c>
      <c r="BB58">
        <f t="shared" si="0"/>
        <v>11.164465999999999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11.6514986432895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0.48703264328950091</v>
      </c>
      <c r="BB59">
        <f t="shared" si="0"/>
        <v>11.164465999999999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11.6514986432895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0.48703264328950091</v>
      </c>
      <c r="BB60">
        <f t="shared" si="0"/>
        <v>11.164465999999999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11.6514986432895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0.48703264328950091</v>
      </c>
      <c r="BB61">
        <f t="shared" si="0"/>
        <v>11.164465999999999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11.6514986432895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0.48703264328950091</v>
      </c>
      <c r="BB62">
        <f t="shared" si="0"/>
        <v>11.164465999999999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11.6514986432895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0.48703264328950091</v>
      </c>
      <c r="BB63">
        <f t="shared" si="0"/>
        <v>11.164465999999999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11.6514986432895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0.48703264328950091</v>
      </c>
      <c r="BB64">
        <f t="shared" si="0"/>
        <v>11.164465999999999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11.6514986432895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0.48703264328950091</v>
      </c>
      <c r="BB65">
        <f t="shared" si="0"/>
        <v>11.164465999999999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11.6514986432895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0.48703264328950091</v>
      </c>
      <c r="BB66">
        <f t="shared" si="0"/>
        <v>11.164465999999999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11.6514986432895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0.48703264328950091</v>
      </c>
      <c r="BB67">
        <f t="shared" si="0"/>
        <v>11.164465999999999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11.6514986432895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0.48703264328950091</v>
      </c>
      <c r="BB68">
        <f t="shared" ref="BB68:BB99" si="1">SUM(B68:AZ68)-BA68</f>
        <v>11.164465999999999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11.6514986432895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0.48703264328950091</v>
      </c>
      <c r="BB69">
        <f t="shared" si="1"/>
        <v>11.164465999999999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11.6514986432895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0.48703264328950091</v>
      </c>
      <c r="BB70">
        <f t="shared" si="1"/>
        <v>11.164465999999999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11.6514986432895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0.48703264328950091</v>
      </c>
      <c r="BB71">
        <f t="shared" si="1"/>
        <v>11.164465999999999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11.6514986432895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0.48703264328950091</v>
      </c>
      <c r="BB72">
        <f t="shared" si="1"/>
        <v>11.164465999999999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11.6514986432895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0.48703264328950091</v>
      </c>
      <c r="BB73">
        <f t="shared" si="1"/>
        <v>11.164465999999999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11.6514986432895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0.48703264328950091</v>
      </c>
      <c r="BB74">
        <f t="shared" si="1"/>
        <v>11.164465999999999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11.6514986432895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0.48703264328950091</v>
      </c>
      <c r="BB75">
        <f t="shared" si="1"/>
        <v>11.164465999999999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11.6514986432895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0.48703264328950091</v>
      </c>
      <c r="BB76">
        <f t="shared" si="1"/>
        <v>11.164465999999999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11.6514986432895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0.48703264328950091</v>
      </c>
      <c r="BB77">
        <f t="shared" si="1"/>
        <v>11.164465999999999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11.6514986432895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0.48703264328950091</v>
      </c>
      <c r="BB78">
        <f t="shared" si="1"/>
        <v>11.164465999999999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11.6514986432895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0.48703264328950091</v>
      </c>
      <c r="BB79">
        <f t="shared" si="1"/>
        <v>11.164465999999999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11.6514986432895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0.48703264328950091</v>
      </c>
      <c r="BB80">
        <f t="shared" si="1"/>
        <v>11.164465999999999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11.6514986432895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0.48703264328950091</v>
      </c>
      <c r="BB81">
        <f t="shared" si="1"/>
        <v>11.164465999999999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11.6514986432895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0.48703264328950091</v>
      </c>
      <c r="BB82">
        <f t="shared" si="1"/>
        <v>11.164465999999999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11.6514986432895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0.48703264328950091</v>
      </c>
      <c r="BB83">
        <f t="shared" si="1"/>
        <v>11.164465999999999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11.6514986432895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0.48703264328950091</v>
      </c>
      <c r="BB84">
        <f t="shared" si="1"/>
        <v>11.164465999999999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11.6514986432895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0.48703264328950091</v>
      </c>
      <c r="BB85">
        <f t="shared" si="1"/>
        <v>11.164465999999999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11.6514986432895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0.48703264328950091</v>
      </c>
      <c r="BB86">
        <f t="shared" si="1"/>
        <v>11.164465999999999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11.6514986432895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0.48703264328950091</v>
      </c>
      <c r="BB87">
        <f t="shared" si="1"/>
        <v>11.164465999999999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11.6514986432895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0.48703264328950091</v>
      </c>
      <c r="BB88">
        <f t="shared" si="1"/>
        <v>11.164465999999999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11.6514986432895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0.48703264328950091</v>
      </c>
      <c r="BB89">
        <f t="shared" si="1"/>
        <v>11.164465999999999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11.6514986432895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0.48703264328950091</v>
      </c>
      <c r="BB90">
        <f t="shared" si="1"/>
        <v>11.164465999999999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11.6514986432895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0.48703264328950091</v>
      </c>
      <c r="BB91">
        <f t="shared" si="1"/>
        <v>11.164465999999999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11.6514986432895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0.48703264328950091</v>
      </c>
      <c r="BB92">
        <f t="shared" si="1"/>
        <v>11.164465999999999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11.6514986432895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0.48703264328950091</v>
      </c>
      <c r="BB93">
        <f t="shared" si="1"/>
        <v>11.164465999999999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11.6514986432895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0.48703264328950091</v>
      </c>
      <c r="BB94">
        <f t="shared" si="1"/>
        <v>11.164465999999999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11.6514986432895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0.48703264328950091</v>
      </c>
      <c r="BB95">
        <f t="shared" si="1"/>
        <v>11.164465999999999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11.6514986432895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0.48703264328950091</v>
      </c>
      <c r="BB96">
        <f t="shared" si="1"/>
        <v>11.164465999999999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11.6514986432895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0.48703264328950091</v>
      </c>
      <c r="BB97">
        <f t="shared" si="1"/>
        <v>11.164465999999999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11.6514986432895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0.48703264328950091</v>
      </c>
      <c r="BB98">
        <f t="shared" si="1"/>
        <v>11.164465999999999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0.29293373512836579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1.2244630128365703E-2</v>
      </c>
      <c r="BB99">
        <f t="shared" si="1"/>
        <v>0.28068910500000011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259.16000000000003</v>
      </c>
      <c r="L3" s="219">
        <v>11.61</v>
      </c>
      <c r="M3" s="219">
        <v>53.39</v>
      </c>
      <c r="N3" s="219">
        <v>25.79</v>
      </c>
      <c r="O3" s="219">
        <v>72.459999999999994</v>
      </c>
      <c r="P3" s="219">
        <v>29.2</v>
      </c>
      <c r="Q3" s="219">
        <v>8.43</v>
      </c>
      <c r="R3" s="219">
        <v>18.64</v>
      </c>
      <c r="S3" s="219">
        <v>11.52</v>
      </c>
      <c r="T3" s="219">
        <v>0.77</v>
      </c>
      <c r="U3" s="219">
        <v>50.08</v>
      </c>
      <c r="V3" s="219">
        <v>8.7100000000000009</v>
      </c>
      <c r="W3" s="219">
        <v>14.18</v>
      </c>
      <c r="X3" s="219">
        <v>62.68</v>
      </c>
      <c r="Y3" s="219">
        <v>0</v>
      </c>
      <c r="Z3" s="219">
        <v>118.26</v>
      </c>
      <c r="AA3" s="219">
        <v>38.33</v>
      </c>
      <c r="AB3" s="219">
        <v>0</v>
      </c>
      <c r="AC3" s="219">
        <v>14.34</v>
      </c>
      <c r="AD3" s="219">
        <v>0</v>
      </c>
      <c r="AE3" s="219">
        <v>0</v>
      </c>
      <c r="AF3" s="219">
        <v>0</v>
      </c>
      <c r="AG3" s="219">
        <v>43</v>
      </c>
      <c r="AH3" s="219">
        <v>0</v>
      </c>
      <c r="AI3" s="219">
        <v>0</v>
      </c>
      <c r="AJ3" s="219">
        <v>0</v>
      </c>
      <c r="AK3" s="219">
        <v>-1.87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256.39</v>
      </c>
      <c r="L4" s="219">
        <v>11.61</v>
      </c>
      <c r="M4" s="219">
        <v>53.39</v>
      </c>
      <c r="N4" s="219">
        <v>25.79</v>
      </c>
      <c r="O4" s="219">
        <v>72.459999999999994</v>
      </c>
      <c r="P4" s="219">
        <v>29.2</v>
      </c>
      <c r="Q4" s="219">
        <v>8.43</v>
      </c>
      <c r="R4" s="219">
        <v>18.64</v>
      </c>
      <c r="S4" s="219">
        <v>11.52</v>
      </c>
      <c r="T4" s="219">
        <v>0.77</v>
      </c>
      <c r="U4" s="219">
        <v>50.08</v>
      </c>
      <c r="V4" s="219">
        <v>8.7100000000000009</v>
      </c>
      <c r="W4" s="219">
        <v>14.18</v>
      </c>
      <c r="X4" s="219">
        <v>62.68</v>
      </c>
      <c r="Y4" s="219">
        <v>0</v>
      </c>
      <c r="Z4" s="219">
        <v>118.26</v>
      </c>
      <c r="AA4" s="219">
        <v>38.33</v>
      </c>
      <c r="AB4" s="219">
        <v>0</v>
      </c>
      <c r="AC4" s="219">
        <v>14.34</v>
      </c>
      <c r="AD4" s="219">
        <v>0</v>
      </c>
      <c r="AE4" s="219">
        <v>0</v>
      </c>
      <c r="AF4" s="219">
        <v>0</v>
      </c>
      <c r="AG4" s="219">
        <v>43</v>
      </c>
      <c r="AH4" s="219">
        <v>0</v>
      </c>
      <c r="AI4" s="219">
        <v>0</v>
      </c>
      <c r="AJ4" s="219">
        <v>0</v>
      </c>
      <c r="AK4" s="219">
        <v>-1.87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256.39</v>
      </c>
      <c r="L5" s="219">
        <v>11.61</v>
      </c>
      <c r="M5" s="219">
        <v>53.39</v>
      </c>
      <c r="N5" s="219">
        <v>25.79</v>
      </c>
      <c r="O5" s="219">
        <v>72.459999999999994</v>
      </c>
      <c r="P5" s="219">
        <v>29.2</v>
      </c>
      <c r="Q5" s="219">
        <v>8.43</v>
      </c>
      <c r="R5" s="219">
        <v>18.64</v>
      </c>
      <c r="S5" s="219">
        <v>11.52</v>
      </c>
      <c r="T5" s="219">
        <v>0.77</v>
      </c>
      <c r="U5" s="219">
        <v>50.08</v>
      </c>
      <c r="V5" s="219">
        <v>8.7100000000000009</v>
      </c>
      <c r="W5" s="219">
        <v>14.18</v>
      </c>
      <c r="X5" s="219">
        <v>62.68</v>
      </c>
      <c r="Y5" s="219">
        <v>0</v>
      </c>
      <c r="Z5" s="219">
        <v>118.26</v>
      </c>
      <c r="AA5" s="219">
        <v>38.33</v>
      </c>
      <c r="AB5" s="219">
        <v>0</v>
      </c>
      <c r="AC5" s="219">
        <v>14.34</v>
      </c>
      <c r="AD5" s="219">
        <v>0</v>
      </c>
      <c r="AE5" s="219">
        <v>0</v>
      </c>
      <c r="AF5" s="219">
        <v>0</v>
      </c>
      <c r="AG5" s="219">
        <v>43</v>
      </c>
      <c r="AH5" s="219">
        <v>0</v>
      </c>
      <c r="AI5" s="219">
        <v>0</v>
      </c>
      <c r="AJ5" s="219">
        <v>0</v>
      </c>
      <c r="AK5" s="219">
        <v>-1.87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256.39</v>
      </c>
      <c r="L6" s="219">
        <v>11.61</v>
      </c>
      <c r="M6" s="219">
        <v>53.39</v>
      </c>
      <c r="N6" s="219">
        <v>25.79</v>
      </c>
      <c r="O6" s="219">
        <v>72.459999999999994</v>
      </c>
      <c r="P6" s="219">
        <v>29.2</v>
      </c>
      <c r="Q6" s="219">
        <v>8.43</v>
      </c>
      <c r="R6" s="219">
        <v>18.64</v>
      </c>
      <c r="S6" s="219">
        <v>11.52</v>
      </c>
      <c r="T6" s="219">
        <v>0.77</v>
      </c>
      <c r="U6" s="219">
        <v>50.08</v>
      </c>
      <c r="V6" s="219">
        <v>8.7100000000000009</v>
      </c>
      <c r="W6" s="219">
        <v>14.18</v>
      </c>
      <c r="X6" s="219">
        <v>62.68</v>
      </c>
      <c r="Y6" s="219">
        <v>0</v>
      </c>
      <c r="Z6" s="219">
        <v>118.26</v>
      </c>
      <c r="AA6" s="219">
        <v>38.33</v>
      </c>
      <c r="AB6" s="219">
        <v>0</v>
      </c>
      <c r="AC6" s="219">
        <v>14.34</v>
      </c>
      <c r="AD6" s="219">
        <v>0</v>
      </c>
      <c r="AE6" s="219">
        <v>0</v>
      </c>
      <c r="AF6" s="219">
        <v>0</v>
      </c>
      <c r="AG6" s="219">
        <v>43</v>
      </c>
      <c r="AH6" s="219">
        <v>0</v>
      </c>
      <c r="AI6" s="219">
        <v>0</v>
      </c>
      <c r="AJ6" s="219">
        <v>0</v>
      </c>
      <c r="AK6" s="219">
        <v>-1.87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256.39</v>
      </c>
      <c r="L7" s="219">
        <v>11.61</v>
      </c>
      <c r="M7" s="219">
        <v>53.39</v>
      </c>
      <c r="N7" s="219">
        <v>25.79</v>
      </c>
      <c r="O7" s="219">
        <v>72.459999999999994</v>
      </c>
      <c r="P7" s="219">
        <v>29.2</v>
      </c>
      <c r="Q7" s="219">
        <v>8.43</v>
      </c>
      <c r="R7" s="219">
        <v>18.64</v>
      </c>
      <c r="S7" s="219">
        <v>11.52</v>
      </c>
      <c r="T7" s="219">
        <v>0.77</v>
      </c>
      <c r="U7" s="219">
        <v>50.08</v>
      </c>
      <c r="V7" s="219">
        <v>8.7100000000000009</v>
      </c>
      <c r="W7" s="219">
        <v>13.54</v>
      </c>
      <c r="X7" s="219">
        <v>62.68</v>
      </c>
      <c r="Y7" s="219">
        <v>0</v>
      </c>
      <c r="Z7" s="219">
        <v>118.26</v>
      </c>
      <c r="AA7" s="219">
        <v>38.33</v>
      </c>
      <c r="AB7" s="219">
        <v>0</v>
      </c>
      <c r="AC7" s="219">
        <v>14.34</v>
      </c>
      <c r="AD7" s="219">
        <v>0</v>
      </c>
      <c r="AE7" s="219">
        <v>0</v>
      </c>
      <c r="AF7" s="219">
        <v>0</v>
      </c>
      <c r="AG7" s="219">
        <v>43</v>
      </c>
      <c r="AH7" s="219">
        <v>0</v>
      </c>
      <c r="AI7" s="219">
        <v>0</v>
      </c>
      <c r="AJ7" s="219">
        <v>0</v>
      </c>
      <c r="AK7" s="219">
        <v>-1.87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256.39</v>
      </c>
      <c r="L8" s="219">
        <v>11.61</v>
      </c>
      <c r="M8" s="219">
        <v>53.39</v>
      </c>
      <c r="N8" s="219">
        <v>25.79</v>
      </c>
      <c r="O8" s="219">
        <v>72.459999999999994</v>
      </c>
      <c r="P8" s="219">
        <v>29.2</v>
      </c>
      <c r="Q8" s="219">
        <v>8.43</v>
      </c>
      <c r="R8" s="219">
        <v>18.64</v>
      </c>
      <c r="S8" s="219">
        <v>11.52</v>
      </c>
      <c r="T8" s="219">
        <v>0.77</v>
      </c>
      <c r="U8" s="219">
        <v>50.08</v>
      </c>
      <c r="V8" s="219">
        <v>8.7100000000000009</v>
      </c>
      <c r="W8" s="219">
        <v>13.54</v>
      </c>
      <c r="X8" s="219">
        <v>62.68</v>
      </c>
      <c r="Y8" s="219">
        <v>0</v>
      </c>
      <c r="Z8" s="219">
        <v>118.26</v>
      </c>
      <c r="AA8" s="219">
        <v>38.33</v>
      </c>
      <c r="AB8" s="219">
        <v>0</v>
      </c>
      <c r="AC8" s="219">
        <v>6.35</v>
      </c>
      <c r="AD8" s="219">
        <v>0</v>
      </c>
      <c r="AE8" s="219">
        <v>0</v>
      </c>
      <c r="AF8" s="219">
        <v>0</v>
      </c>
      <c r="AG8" s="219">
        <v>43</v>
      </c>
      <c r="AH8" s="219">
        <v>0</v>
      </c>
      <c r="AI8" s="219">
        <v>0</v>
      </c>
      <c r="AJ8" s="219">
        <v>0</v>
      </c>
      <c r="AK8" s="219">
        <v>-1.87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256.39</v>
      </c>
      <c r="L9" s="219">
        <v>11.61</v>
      </c>
      <c r="M9" s="219">
        <v>53.39</v>
      </c>
      <c r="N9" s="219">
        <v>25.79</v>
      </c>
      <c r="O9" s="219">
        <v>72.459999999999994</v>
      </c>
      <c r="P9" s="219">
        <v>29.2</v>
      </c>
      <c r="Q9" s="219">
        <v>8.43</v>
      </c>
      <c r="R9" s="219">
        <v>18.64</v>
      </c>
      <c r="S9" s="219">
        <v>11.52</v>
      </c>
      <c r="T9" s="219">
        <v>0.77</v>
      </c>
      <c r="U9" s="219">
        <v>50.08</v>
      </c>
      <c r="V9" s="219">
        <v>8.7100000000000009</v>
      </c>
      <c r="W9" s="219">
        <v>13.54</v>
      </c>
      <c r="X9" s="219">
        <v>62.68</v>
      </c>
      <c r="Y9" s="219">
        <v>0</v>
      </c>
      <c r="Z9" s="219">
        <v>118.26</v>
      </c>
      <c r="AA9" s="219">
        <v>38.33</v>
      </c>
      <c r="AB9" s="219">
        <v>0</v>
      </c>
      <c r="AC9" s="219">
        <v>6.35</v>
      </c>
      <c r="AD9" s="219">
        <v>0</v>
      </c>
      <c r="AE9" s="219">
        <v>0</v>
      </c>
      <c r="AF9" s="219">
        <v>0</v>
      </c>
      <c r="AG9" s="219">
        <v>43</v>
      </c>
      <c r="AH9" s="219">
        <v>0</v>
      </c>
      <c r="AI9" s="219">
        <v>0</v>
      </c>
      <c r="AJ9" s="219">
        <v>0</v>
      </c>
      <c r="AK9" s="219">
        <v>-1.87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256.39</v>
      </c>
      <c r="L10" s="219">
        <v>11.61</v>
      </c>
      <c r="M10" s="219">
        <v>53.39</v>
      </c>
      <c r="N10" s="219">
        <v>25.79</v>
      </c>
      <c r="O10" s="219">
        <v>72.459999999999994</v>
      </c>
      <c r="P10" s="219">
        <v>29.2</v>
      </c>
      <c r="Q10" s="219">
        <v>8.43</v>
      </c>
      <c r="R10" s="219">
        <v>18.64</v>
      </c>
      <c r="S10" s="219">
        <v>11.52</v>
      </c>
      <c r="T10" s="219">
        <v>0.77</v>
      </c>
      <c r="U10" s="219">
        <v>50.08</v>
      </c>
      <c r="V10" s="219">
        <v>8.7100000000000009</v>
      </c>
      <c r="W10" s="219">
        <v>13.54</v>
      </c>
      <c r="X10" s="219">
        <v>62.68</v>
      </c>
      <c r="Y10" s="219">
        <v>0</v>
      </c>
      <c r="Z10" s="219">
        <v>118.26</v>
      </c>
      <c r="AA10" s="219">
        <v>38.33</v>
      </c>
      <c r="AB10" s="219">
        <v>0</v>
      </c>
      <c r="AC10" s="219">
        <v>6.35</v>
      </c>
      <c r="AD10" s="219">
        <v>0</v>
      </c>
      <c r="AE10" s="219">
        <v>0</v>
      </c>
      <c r="AF10" s="219">
        <v>0</v>
      </c>
      <c r="AG10" s="219">
        <v>43</v>
      </c>
      <c r="AH10" s="219">
        <v>0</v>
      </c>
      <c r="AI10" s="219">
        <v>0</v>
      </c>
      <c r="AJ10" s="219">
        <v>0</v>
      </c>
      <c r="AK10" s="219">
        <v>-1.87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214.89</v>
      </c>
      <c r="L11" s="219">
        <v>11.61</v>
      </c>
      <c r="M11" s="219">
        <v>53.39</v>
      </c>
      <c r="N11" s="219">
        <v>25.79</v>
      </c>
      <c r="O11" s="219">
        <v>72.459999999999994</v>
      </c>
      <c r="P11" s="219">
        <v>29.2</v>
      </c>
      <c r="Q11" s="219">
        <v>8.43</v>
      </c>
      <c r="R11" s="219">
        <v>18.64</v>
      </c>
      <c r="S11" s="219">
        <v>11.52</v>
      </c>
      <c r="T11" s="219">
        <v>0.77</v>
      </c>
      <c r="U11" s="219">
        <v>50.08</v>
      </c>
      <c r="V11" s="219">
        <v>8.7100000000000009</v>
      </c>
      <c r="W11" s="219">
        <v>13.54</v>
      </c>
      <c r="X11" s="219">
        <v>62.68</v>
      </c>
      <c r="Y11" s="219">
        <v>0</v>
      </c>
      <c r="Z11" s="219">
        <v>118.26</v>
      </c>
      <c r="AA11" s="219">
        <v>38.33</v>
      </c>
      <c r="AB11" s="219">
        <v>0</v>
      </c>
      <c r="AC11" s="219">
        <v>14.34</v>
      </c>
      <c r="AD11" s="219">
        <v>0</v>
      </c>
      <c r="AE11" s="219">
        <v>0</v>
      </c>
      <c r="AF11" s="219">
        <v>0</v>
      </c>
      <c r="AG11" s="219">
        <v>43</v>
      </c>
      <c r="AH11" s="219">
        <v>0</v>
      </c>
      <c r="AI11" s="219">
        <v>0</v>
      </c>
      <c r="AJ11" s="219">
        <v>0</v>
      </c>
      <c r="AK11" s="219">
        <v>-1.87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181.79</v>
      </c>
      <c r="L12" s="219">
        <v>11.61</v>
      </c>
      <c r="M12" s="219">
        <v>53.39</v>
      </c>
      <c r="N12" s="219">
        <v>25.79</v>
      </c>
      <c r="O12" s="219">
        <v>72.459999999999994</v>
      </c>
      <c r="P12" s="219">
        <v>29.2</v>
      </c>
      <c r="Q12" s="219">
        <v>8.43</v>
      </c>
      <c r="R12" s="219">
        <v>18.64</v>
      </c>
      <c r="S12" s="219">
        <v>11.52</v>
      </c>
      <c r="T12" s="219">
        <v>0.77</v>
      </c>
      <c r="U12" s="219">
        <v>50.08</v>
      </c>
      <c r="V12" s="219">
        <v>8.7100000000000009</v>
      </c>
      <c r="W12" s="219">
        <v>13.54</v>
      </c>
      <c r="X12" s="219">
        <v>62.68</v>
      </c>
      <c r="Y12" s="219">
        <v>0</v>
      </c>
      <c r="Z12" s="219">
        <v>118.26</v>
      </c>
      <c r="AA12" s="219">
        <v>38.33</v>
      </c>
      <c r="AB12" s="219">
        <v>0</v>
      </c>
      <c r="AC12" s="219">
        <v>14.29</v>
      </c>
      <c r="AD12" s="219">
        <v>0</v>
      </c>
      <c r="AE12" s="219">
        <v>0</v>
      </c>
      <c r="AF12" s="219">
        <v>0</v>
      </c>
      <c r="AG12" s="219">
        <v>43</v>
      </c>
      <c r="AH12" s="219">
        <v>0</v>
      </c>
      <c r="AI12" s="219">
        <v>0</v>
      </c>
      <c r="AJ12" s="219">
        <v>0</v>
      </c>
      <c r="AK12" s="219">
        <v>-1.87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174.65</v>
      </c>
      <c r="L13" s="219">
        <v>4.84</v>
      </c>
      <c r="M13" s="219">
        <v>53.39</v>
      </c>
      <c r="N13" s="219">
        <v>25.79</v>
      </c>
      <c r="O13" s="219">
        <v>72.459999999999994</v>
      </c>
      <c r="P13" s="219">
        <v>29.2</v>
      </c>
      <c r="Q13" s="219">
        <v>5</v>
      </c>
      <c r="R13" s="219">
        <v>9.9700000000000006</v>
      </c>
      <c r="S13" s="219">
        <v>5.0199999999999996</v>
      </c>
      <c r="T13" s="219">
        <v>0.45</v>
      </c>
      <c r="U13" s="219">
        <v>50.08</v>
      </c>
      <c r="V13" s="219">
        <v>3.87</v>
      </c>
      <c r="W13" s="219">
        <v>13.54</v>
      </c>
      <c r="X13" s="219">
        <v>62.68</v>
      </c>
      <c r="Y13" s="219">
        <v>0</v>
      </c>
      <c r="Z13" s="219">
        <v>58.05</v>
      </c>
      <c r="AA13" s="219">
        <v>14.51</v>
      </c>
      <c r="AB13" s="219">
        <v>0</v>
      </c>
      <c r="AC13" s="219">
        <v>14.29</v>
      </c>
      <c r="AD13" s="219">
        <v>0</v>
      </c>
      <c r="AE13" s="219">
        <v>0</v>
      </c>
      <c r="AF13" s="219">
        <v>0</v>
      </c>
      <c r="AG13" s="219">
        <v>43</v>
      </c>
      <c r="AH13" s="219">
        <v>0</v>
      </c>
      <c r="AI13" s="219">
        <v>0</v>
      </c>
      <c r="AJ13" s="219">
        <v>0</v>
      </c>
      <c r="AK13" s="219">
        <v>-1.87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174.66</v>
      </c>
      <c r="L14" s="219">
        <v>4.84</v>
      </c>
      <c r="M14" s="219">
        <v>53.39</v>
      </c>
      <c r="N14" s="219">
        <v>25.79</v>
      </c>
      <c r="O14" s="219">
        <v>72.459999999999994</v>
      </c>
      <c r="P14" s="219">
        <v>29.2</v>
      </c>
      <c r="Q14" s="219">
        <v>5</v>
      </c>
      <c r="R14" s="219">
        <v>9.68</v>
      </c>
      <c r="S14" s="219">
        <v>4.92</v>
      </c>
      <c r="T14" s="219">
        <v>0.15</v>
      </c>
      <c r="U14" s="219">
        <v>50.08</v>
      </c>
      <c r="V14" s="219">
        <v>3.87</v>
      </c>
      <c r="W14" s="219">
        <v>13.54</v>
      </c>
      <c r="X14" s="219">
        <v>62.68</v>
      </c>
      <c r="Y14" s="219">
        <v>0</v>
      </c>
      <c r="Z14" s="219">
        <v>58.05</v>
      </c>
      <c r="AA14" s="219">
        <v>14.51</v>
      </c>
      <c r="AB14" s="219">
        <v>0</v>
      </c>
      <c r="AC14" s="219">
        <v>14.29</v>
      </c>
      <c r="AD14" s="219">
        <v>0</v>
      </c>
      <c r="AE14" s="219">
        <v>0</v>
      </c>
      <c r="AF14" s="219">
        <v>0</v>
      </c>
      <c r="AG14" s="219">
        <v>43</v>
      </c>
      <c r="AH14" s="219">
        <v>0</v>
      </c>
      <c r="AI14" s="219">
        <v>0</v>
      </c>
      <c r="AJ14" s="219">
        <v>0</v>
      </c>
      <c r="AK14" s="219">
        <v>-1.87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176.55</v>
      </c>
      <c r="L15" s="219">
        <v>4.84</v>
      </c>
      <c r="M15" s="219">
        <v>53.39</v>
      </c>
      <c r="N15" s="219">
        <v>25.79</v>
      </c>
      <c r="O15" s="219">
        <v>72.459999999999994</v>
      </c>
      <c r="P15" s="219">
        <v>29.2</v>
      </c>
      <c r="Q15" s="219">
        <v>5</v>
      </c>
      <c r="R15" s="219">
        <v>9.68</v>
      </c>
      <c r="S15" s="219">
        <v>5</v>
      </c>
      <c r="T15" s="219">
        <v>0.05</v>
      </c>
      <c r="U15" s="219">
        <v>50.08</v>
      </c>
      <c r="V15" s="219">
        <v>3.87</v>
      </c>
      <c r="W15" s="219">
        <v>14.24</v>
      </c>
      <c r="X15" s="219">
        <v>62.68</v>
      </c>
      <c r="Y15" s="219">
        <v>0</v>
      </c>
      <c r="Z15" s="219">
        <v>58.05</v>
      </c>
      <c r="AA15" s="219">
        <v>14.51</v>
      </c>
      <c r="AB15" s="219">
        <v>0</v>
      </c>
      <c r="AC15" s="219">
        <v>14.29</v>
      </c>
      <c r="AD15" s="219">
        <v>0</v>
      </c>
      <c r="AE15" s="219">
        <v>0</v>
      </c>
      <c r="AF15" s="219">
        <v>0</v>
      </c>
      <c r="AG15" s="219">
        <v>43.57</v>
      </c>
      <c r="AH15" s="219">
        <v>0</v>
      </c>
      <c r="AI15" s="219">
        <v>0</v>
      </c>
      <c r="AJ15" s="219">
        <v>0</v>
      </c>
      <c r="AK15" s="219">
        <v>-1.87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176.56</v>
      </c>
      <c r="L16" s="219">
        <v>4.84</v>
      </c>
      <c r="M16" s="219">
        <v>53.39</v>
      </c>
      <c r="N16" s="219">
        <v>25.79</v>
      </c>
      <c r="O16" s="219">
        <v>72.459999999999994</v>
      </c>
      <c r="P16" s="219">
        <v>29.2</v>
      </c>
      <c r="Q16" s="219">
        <v>5</v>
      </c>
      <c r="R16" s="219">
        <v>9.68</v>
      </c>
      <c r="S16" s="219">
        <v>5</v>
      </c>
      <c r="T16" s="219">
        <v>0.05</v>
      </c>
      <c r="U16" s="219">
        <v>50.08</v>
      </c>
      <c r="V16" s="219">
        <v>3.87</v>
      </c>
      <c r="W16" s="219">
        <v>14.4</v>
      </c>
      <c r="X16" s="219">
        <v>62.68</v>
      </c>
      <c r="Y16" s="219">
        <v>0</v>
      </c>
      <c r="Z16" s="219">
        <v>58.05</v>
      </c>
      <c r="AA16" s="219">
        <v>14.51</v>
      </c>
      <c r="AB16" s="219">
        <v>0</v>
      </c>
      <c r="AC16" s="219">
        <v>14.29</v>
      </c>
      <c r="AD16" s="219">
        <v>0</v>
      </c>
      <c r="AE16" s="219">
        <v>0</v>
      </c>
      <c r="AF16" s="219">
        <v>0</v>
      </c>
      <c r="AG16" s="219">
        <v>43.57</v>
      </c>
      <c r="AH16" s="219">
        <v>0</v>
      </c>
      <c r="AI16" s="219">
        <v>0</v>
      </c>
      <c r="AJ16" s="219">
        <v>0</v>
      </c>
      <c r="AK16" s="219">
        <v>-1.87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145.13</v>
      </c>
      <c r="L17" s="219">
        <v>4.84</v>
      </c>
      <c r="M17" s="219">
        <v>53.39</v>
      </c>
      <c r="N17" s="219">
        <v>25.79</v>
      </c>
      <c r="O17" s="219">
        <v>72.459999999999994</v>
      </c>
      <c r="P17" s="219">
        <v>29.2</v>
      </c>
      <c r="Q17" s="219">
        <v>5</v>
      </c>
      <c r="R17" s="219">
        <v>9.68</v>
      </c>
      <c r="S17" s="219">
        <v>5</v>
      </c>
      <c r="T17" s="219">
        <v>0.05</v>
      </c>
      <c r="U17" s="219">
        <v>50.08</v>
      </c>
      <c r="V17" s="219">
        <v>3.87</v>
      </c>
      <c r="W17" s="219">
        <v>14.57</v>
      </c>
      <c r="X17" s="219">
        <v>62.68</v>
      </c>
      <c r="Y17" s="219">
        <v>0</v>
      </c>
      <c r="Z17" s="219">
        <v>58.05</v>
      </c>
      <c r="AA17" s="219">
        <v>14.51</v>
      </c>
      <c r="AB17" s="219">
        <v>0</v>
      </c>
      <c r="AC17" s="219">
        <v>14.29</v>
      </c>
      <c r="AD17" s="219">
        <v>0</v>
      </c>
      <c r="AE17" s="219">
        <v>0</v>
      </c>
      <c r="AF17" s="219">
        <v>0</v>
      </c>
      <c r="AG17" s="219">
        <v>43.57</v>
      </c>
      <c r="AH17" s="219">
        <v>0</v>
      </c>
      <c r="AI17" s="219">
        <v>0</v>
      </c>
      <c r="AJ17" s="219">
        <v>0</v>
      </c>
      <c r="AK17" s="219">
        <v>-1.87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145.13</v>
      </c>
      <c r="L18" s="219">
        <v>4.84</v>
      </c>
      <c r="M18" s="219">
        <v>53.39</v>
      </c>
      <c r="N18" s="219">
        <v>25.79</v>
      </c>
      <c r="O18" s="219">
        <v>72.459999999999994</v>
      </c>
      <c r="P18" s="219">
        <v>29.2</v>
      </c>
      <c r="Q18" s="219">
        <v>5</v>
      </c>
      <c r="R18" s="219">
        <v>9.68</v>
      </c>
      <c r="S18" s="219">
        <v>5</v>
      </c>
      <c r="T18" s="219">
        <v>0.05</v>
      </c>
      <c r="U18" s="219">
        <v>50.08</v>
      </c>
      <c r="V18" s="219">
        <v>3.87</v>
      </c>
      <c r="W18" s="219">
        <v>14.82</v>
      </c>
      <c r="X18" s="219">
        <v>62.68</v>
      </c>
      <c r="Y18" s="219">
        <v>0</v>
      </c>
      <c r="Z18" s="219">
        <v>58.05</v>
      </c>
      <c r="AA18" s="219">
        <v>14.51</v>
      </c>
      <c r="AB18" s="219">
        <v>0</v>
      </c>
      <c r="AC18" s="219">
        <v>15.04</v>
      </c>
      <c r="AD18" s="219">
        <v>0</v>
      </c>
      <c r="AE18" s="219">
        <v>0</v>
      </c>
      <c r="AF18" s="219">
        <v>0</v>
      </c>
      <c r="AG18" s="219">
        <v>43.57</v>
      </c>
      <c r="AH18" s="219">
        <v>0</v>
      </c>
      <c r="AI18" s="219">
        <v>0</v>
      </c>
      <c r="AJ18" s="219">
        <v>0</v>
      </c>
      <c r="AK18" s="219">
        <v>-1.87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164.31</v>
      </c>
      <c r="L19" s="219">
        <v>4.84</v>
      </c>
      <c r="M19" s="219">
        <v>53.39</v>
      </c>
      <c r="N19" s="219">
        <v>25.79</v>
      </c>
      <c r="O19" s="219">
        <v>72.459999999999994</v>
      </c>
      <c r="P19" s="219">
        <v>29.2</v>
      </c>
      <c r="Q19" s="219">
        <v>4.84</v>
      </c>
      <c r="R19" s="219">
        <v>9.68</v>
      </c>
      <c r="S19" s="219">
        <v>5</v>
      </c>
      <c r="T19" s="219">
        <v>0.05</v>
      </c>
      <c r="U19" s="219">
        <v>50.08</v>
      </c>
      <c r="V19" s="219">
        <v>3.87</v>
      </c>
      <c r="W19" s="219">
        <v>15.56</v>
      </c>
      <c r="X19" s="219">
        <v>62.68</v>
      </c>
      <c r="Y19" s="219">
        <v>0</v>
      </c>
      <c r="Z19" s="219">
        <v>58.05</v>
      </c>
      <c r="AA19" s="219">
        <v>14.51</v>
      </c>
      <c r="AB19" s="219">
        <v>0</v>
      </c>
      <c r="AC19" s="219">
        <v>15.04</v>
      </c>
      <c r="AD19" s="219">
        <v>0</v>
      </c>
      <c r="AE19" s="219">
        <v>0</v>
      </c>
      <c r="AF19" s="219">
        <v>0</v>
      </c>
      <c r="AG19" s="219">
        <v>43.57</v>
      </c>
      <c r="AH19" s="219">
        <v>0</v>
      </c>
      <c r="AI19" s="219">
        <v>0</v>
      </c>
      <c r="AJ19" s="219">
        <v>0</v>
      </c>
      <c r="AK19" s="219">
        <v>-1.87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145.13</v>
      </c>
      <c r="L20" s="219">
        <v>4.84</v>
      </c>
      <c r="M20" s="219">
        <v>53.39</v>
      </c>
      <c r="N20" s="219">
        <v>25.79</v>
      </c>
      <c r="O20" s="219">
        <v>72.459999999999994</v>
      </c>
      <c r="P20" s="219">
        <v>29.2</v>
      </c>
      <c r="Q20" s="219">
        <v>4.84</v>
      </c>
      <c r="R20" s="219">
        <v>9.68</v>
      </c>
      <c r="S20" s="219">
        <v>5</v>
      </c>
      <c r="T20" s="219">
        <v>0.05</v>
      </c>
      <c r="U20" s="219">
        <v>50.08</v>
      </c>
      <c r="V20" s="219">
        <v>3.87</v>
      </c>
      <c r="W20" s="219">
        <v>16.29</v>
      </c>
      <c r="X20" s="219">
        <v>62.68</v>
      </c>
      <c r="Y20" s="219">
        <v>0</v>
      </c>
      <c r="Z20" s="219">
        <v>58.05</v>
      </c>
      <c r="AA20" s="219">
        <v>14.51</v>
      </c>
      <c r="AB20" s="219">
        <v>0</v>
      </c>
      <c r="AC20" s="219">
        <v>15.04</v>
      </c>
      <c r="AD20" s="219">
        <v>0</v>
      </c>
      <c r="AE20" s="219">
        <v>0</v>
      </c>
      <c r="AF20" s="219">
        <v>0</v>
      </c>
      <c r="AG20" s="219">
        <v>43.57</v>
      </c>
      <c r="AH20" s="219">
        <v>0</v>
      </c>
      <c r="AI20" s="219">
        <v>0</v>
      </c>
      <c r="AJ20" s="219">
        <v>0</v>
      </c>
      <c r="AK20" s="219">
        <v>-1.87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145.13</v>
      </c>
      <c r="L21" s="219">
        <v>4.74</v>
      </c>
      <c r="M21" s="219">
        <v>53.39</v>
      </c>
      <c r="N21" s="219">
        <v>25.79</v>
      </c>
      <c r="O21" s="219">
        <v>72.459999999999994</v>
      </c>
      <c r="P21" s="219">
        <v>29.2</v>
      </c>
      <c r="Q21" s="219">
        <v>4.84</v>
      </c>
      <c r="R21" s="219">
        <v>9.68</v>
      </c>
      <c r="S21" s="219">
        <v>5</v>
      </c>
      <c r="T21" s="219">
        <v>0.05</v>
      </c>
      <c r="U21" s="219">
        <v>50.08</v>
      </c>
      <c r="V21" s="219">
        <v>3.87</v>
      </c>
      <c r="W21" s="219">
        <v>17.03</v>
      </c>
      <c r="X21" s="219">
        <v>62.68</v>
      </c>
      <c r="Y21" s="219">
        <v>0</v>
      </c>
      <c r="Z21" s="219">
        <v>58.05</v>
      </c>
      <c r="AA21" s="219">
        <v>14.51</v>
      </c>
      <c r="AB21" s="219">
        <v>0</v>
      </c>
      <c r="AC21" s="219">
        <v>15.04</v>
      </c>
      <c r="AD21" s="219">
        <v>0</v>
      </c>
      <c r="AE21" s="219">
        <v>0</v>
      </c>
      <c r="AF21" s="219">
        <v>0</v>
      </c>
      <c r="AG21" s="219">
        <v>43.57</v>
      </c>
      <c r="AH21" s="219">
        <v>0</v>
      </c>
      <c r="AI21" s="219">
        <v>0</v>
      </c>
      <c r="AJ21" s="219">
        <v>0</v>
      </c>
      <c r="AK21" s="219">
        <v>-1.87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145.13</v>
      </c>
      <c r="L22" s="219">
        <v>4.84</v>
      </c>
      <c r="M22" s="219">
        <v>53.39</v>
      </c>
      <c r="N22" s="219">
        <v>25.79</v>
      </c>
      <c r="O22" s="219">
        <v>72.459999999999994</v>
      </c>
      <c r="P22" s="219">
        <v>29.2</v>
      </c>
      <c r="Q22" s="219">
        <v>4.84</v>
      </c>
      <c r="R22" s="219">
        <v>9.68</v>
      </c>
      <c r="S22" s="219">
        <v>5</v>
      </c>
      <c r="T22" s="219">
        <v>0.05</v>
      </c>
      <c r="U22" s="219">
        <v>50.08</v>
      </c>
      <c r="V22" s="219">
        <v>3.87</v>
      </c>
      <c r="W22" s="219">
        <v>17.77</v>
      </c>
      <c r="X22" s="219">
        <v>62.68</v>
      </c>
      <c r="Y22" s="219">
        <v>0</v>
      </c>
      <c r="Z22" s="219">
        <v>58.05</v>
      </c>
      <c r="AA22" s="219">
        <v>14.51</v>
      </c>
      <c r="AB22" s="219">
        <v>0</v>
      </c>
      <c r="AC22" s="219">
        <v>15.04</v>
      </c>
      <c r="AD22" s="219">
        <v>0</v>
      </c>
      <c r="AE22" s="219">
        <v>0</v>
      </c>
      <c r="AF22" s="219">
        <v>0</v>
      </c>
      <c r="AG22" s="219">
        <v>43.57</v>
      </c>
      <c r="AH22" s="219">
        <v>0</v>
      </c>
      <c r="AI22" s="219">
        <v>0</v>
      </c>
      <c r="AJ22" s="219">
        <v>0</v>
      </c>
      <c r="AK22" s="219">
        <v>-1.87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135.44999999999999</v>
      </c>
      <c r="L23" s="219">
        <v>4.84</v>
      </c>
      <c r="M23" s="219">
        <v>53.39</v>
      </c>
      <c r="N23" s="219">
        <v>25.79</v>
      </c>
      <c r="O23" s="219">
        <v>72.459999999999994</v>
      </c>
      <c r="P23" s="219">
        <v>29.2</v>
      </c>
      <c r="Q23" s="219">
        <v>4.84</v>
      </c>
      <c r="R23" s="219">
        <v>9.68</v>
      </c>
      <c r="S23" s="219">
        <v>5</v>
      </c>
      <c r="T23" s="219">
        <v>0.05</v>
      </c>
      <c r="U23" s="219">
        <v>50.08</v>
      </c>
      <c r="V23" s="219">
        <v>3.87</v>
      </c>
      <c r="W23" s="219">
        <v>17.77</v>
      </c>
      <c r="X23" s="219">
        <v>62.68</v>
      </c>
      <c r="Y23" s="219">
        <v>0</v>
      </c>
      <c r="Z23" s="219">
        <v>58.05</v>
      </c>
      <c r="AA23" s="219">
        <v>14.51</v>
      </c>
      <c r="AB23" s="219">
        <v>0</v>
      </c>
      <c r="AC23" s="219">
        <v>15.04</v>
      </c>
      <c r="AD23" s="219">
        <v>0</v>
      </c>
      <c r="AE23" s="219">
        <v>0</v>
      </c>
      <c r="AF23" s="219">
        <v>0</v>
      </c>
      <c r="AG23" s="219">
        <v>43.57</v>
      </c>
      <c r="AH23" s="219">
        <v>0</v>
      </c>
      <c r="AI23" s="219">
        <v>0</v>
      </c>
      <c r="AJ23" s="219">
        <v>0</v>
      </c>
      <c r="AK23" s="219">
        <v>-1.87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135.44999999999999</v>
      </c>
      <c r="L24" s="219">
        <v>4.84</v>
      </c>
      <c r="M24" s="219">
        <v>53.39</v>
      </c>
      <c r="N24" s="219">
        <v>25.79</v>
      </c>
      <c r="O24" s="219">
        <v>72.459999999999994</v>
      </c>
      <c r="P24" s="219">
        <v>29.2</v>
      </c>
      <c r="Q24" s="219">
        <v>4.84</v>
      </c>
      <c r="R24" s="219">
        <v>9.68</v>
      </c>
      <c r="S24" s="219">
        <v>5</v>
      </c>
      <c r="T24" s="219">
        <v>0.05</v>
      </c>
      <c r="U24" s="219">
        <v>50.08</v>
      </c>
      <c r="V24" s="219">
        <v>3.87</v>
      </c>
      <c r="W24" s="219">
        <v>17.77</v>
      </c>
      <c r="X24" s="219">
        <v>62.68</v>
      </c>
      <c r="Y24" s="219">
        <v>0</v>
      </c>
      <c r="Z24" s="219">
        <v>58.05</v>
      </c>
      <c r="AA24" s="219">
        <v>14.51</v>
      </c>
      <c r="AB24" s="219">
        <v>0</v>
      </c>
      <c r="AC24" s="219">
        <v>15.04</v>
      </c>
      <c r="AD24" s="219">
        <v>0</v>
      </c>
      <c r="AE24" s="219">
        <v>0</v>
      </c>
      <c r="AF24" s="219">
        <v>0</v>
      </c>
      <c r="AG24" s="219">
        <v>43.57</v>
      </c>
      <c r="AH24" s="219">
        <v>0</v>
      </c>
      <c r="AI24" s="219">
        <v>0</v>
      </c>
      <c r="AJ24" s="219">
        <v>0</v>
      </c>
      <c r="AK24" s="219">
        <v>-1.87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139.97</v>
      </c>
      <c r="L25" s="219">
        <v>4.84</v>
      </c>
      <c r="M25" s="219">
        <v>53.39</v>
      </c>
      <c r="N25" s="219">
        <v>25.79</v>
      </c>
      <c r="O25" s="219">
        <v>72.459999999999994</v>
      </c>
      <c r="P25" s="219">
        <v>29.2</v>
      </c>
      <c r="Q25" s="219">
        <v>5.1100000000000003</v>
      </c>
      <c r="R25" s="219">
        <v>9.68</v>
      </c>
      <c r="S25" s="219">
        <v>5.93</v>
      </c>
      <c r="T25" s="219">
        <v>0.11</v>
      </c>
      <c r="U25" s="219">
        <v>50.08</v>
      </c>
      <c r="V25" s="219">
        <v>3.87</v>
      </c>
      <c r="W25" s="219">
        <v>14.18</v>
      </c>
      <c r="X25" s="219">
        <v>62.68</v>
      </c>
      <c r="Y25" s="219">
        <v>0</v>
      </c>
      <c r="Z25" s="219">
        <v>58.05</v>
      </c>
      <c r="AA25" s="219">
        <v>14.51</v>
      </c>
      <c r="AB25" s="219">
        <v>0</v>
      </c>
      <c r="AC25" s="219">
        <v>15.04</v>
      </c>
      <c r="AD25" s="219">
        <v>0</v>
      </c>
      <c r="AE25" s="219">
        <v>0</v>
      </c>
      <c r="AF25" s="219">
        <v>0</v>
      </c>
      <c r="AG25" s="219">
        <v>43.57</v>
      </c>
      <c r="AH25" s="219">
        <v>0</v>
      </c>
      <c r="AI25" s="219">
        <v>0</v>
      </c>
      <c r="AJ25" s="219">
        <v>0</v>
      </c>
      <c r="AK25" s="219">
        <v>-1.87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164.07</v>
      </c>
      <c r="L26" s="219">
        <v>4.84</v>
      </c>
      <c r="M26" s="219">
        <v>53.39</v>
      </c>
      <c r="N26" s="219">
        <v>25.79</v>
      </c>
      <c r="O26" s="219">
        <v>72.459999999999994</v>
      </c>
      <c r="P26" s="219">
        <v>29.2</v>
      </c>
      <c r="Q26" s="219">
        <v>5.1100000000000003</v>
      </c>
      <c r="R26" s="219">
        <v>9.68</v>
      </c>
      <c r="S26" s="219">
        <v>5.93</v>
      </c>
      <c r="T26" s="219">
        <v>0.11</v>
      </c>
      <c r="U26" s="219">
        <v>50.08</v>
      </c>
      <c r="V26" s="219">
        <v>3.87</v>
      </c>
      <c r="W26" s="219">
        <v>14.18</v>
      </c>
      <c r="X26" s="219">
        <v>62.68</v>
      </c>
      <c r="Y26" s="219">
        <v>0</v>
      </c>
      <c r="Z26" s="219">
        <v>58.05</v>
      </c>
      <c r="AA26" s="219">
        <v>14.51</v>
      </c>
      <c r="AB26" s="219">
        <v>0</v>
      </c>
      <c r="AC26" s="219">
        <v>15.04</v>
      </c>
      <c r="AD26" s="219">
        <v>0</v>
      </c>
      <c r="AE26" s="219">
        <v>0</v>
      </c>
      <c r="AF26" s="219">
        <v>0</v>
      </c>
      <c r="AG26" s="219">
        <v>43.57</v>
      </c>
      <c r="AH26" s="219">
        <v>0</v>
      </c>
      <c r="AI26" s="219">
        <v>0</v>
      </c>
      <c r="AJ26" s="219">
        <v>0</v>
      </c>
      <c r="AK26" s="219">
        <v>-1.87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236.49</v>
      </c>
      <c r="L27" s="219">
        <v>4.8499999999999996</v>
      </c>
      <c r="M27" s="219">
        <v>53.39</v>
      </c>
      <c r="N27" s="219">
        <v>25.79</v>
      </c>
      <c r="O27" s="219">
        <v>72.459999999999994</v>
      </c>
      <c r="P27" s="219">
        <v>29.2</v>
      </c>
      <c r="Q27" s="219">
        <v>5.1100000000000003</v>
      </c>
      <c r="R27" s="219">
        <v>9.68</v>
      </c>
      <c r="S27" s="219">
        <v>5.93</v>
      </c>
      <c r="T27" s="219">
        <v>0.11</v>
      </c>
      <c r="U27" s="219">
        <v>50.08</v>
      </c>
      <c r="V27" s="219">
        <v>3.87</v>
      </c>
      <c r="W27" s="219">
        <v>14.18</v>
      </c>
      <c r="X27" s="219">
        <v>62.68</v>
      </c>
      <c r="Y27" s="219">
        <v>0</v>
      </c>
      <c r="Z27" s="219">
        <v>58.05</v>
      </c>
      <c r="AA27" s="219">
        <v>14.51</v>
      </c>
      <c r="AB27" s="219">
        <v>0</v>
      </c>
      <c r="AC27" s="219">
        <v>15.04</v>
      </c>
      <c r="AD27" s="219">
        <v>0</v>
      </c>
      <c r="AE27" s="219">
        <v>0</v>
      </c>
      <c r="AF27" s="219">
        <v>0</v>
      </c>
      <c r="AG27" s="219">
        <v>43.57</v>
      </c>
      <c r="AH27" s="219">
        <v>0</v>
      </c>
      <c r="AI27" s="219">
        <v>0</v>
      </c>
      <c r="AJ27" s="219">
        <v>0</v>
      </c>
      <c r="AK27" s="219">
        <v>-1.87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11.5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268.16000000000003</v>
      </c>
      <c r="L28" s="219">
        <v>4.84</v>
      </c>
      <c r="M28" s="219">
        <v>53.39</v>
      </c>
      <c r="N28" s="219">
        <v>25.79</v>
      </c>
      <c r="O28" s="219">
        <v>72.459999999999994</v>
      </c>
      <c r="P28" s="219">
        <v>29.2</v>
      </c>
      <c r="Q28" s="219">
        <v>5.1100000000000003</v>
      </c>
      <c r="R28" s="219">
        <v>9.68</v>
      </c>
      <c r="S28" s="219">
        <v>5.93</v>
      </c>
      <c r="T28" s="219">
        <v>0.11</v>
      </c>
      <c r="U28" s="219">
        <v>50.08</v>
      </c>
      <c r="V28" s="219">
        <v>3.87</v>
      </c>
      <c r="W28" s="219">
        <v>14.18</v>
      </c>
      <c r="X28" s="219">
        <v>62.68</v>
      </c>
      <c r="Y28" s="219">
        <v>0</v>
      </c>
      <c r="Z28" s="219">
        <v>58.05</v>
      </c>
      <c r="AA28" s="219">
        <v>14.51</v>
      </c>
      <c r="AB28" s="219">
        <v>0</v>
      </c>
      <c r="AC28" s="219">
        <v>15.04</v>
      </c>
      <c r="AD28" s="219">
        <v>0</v>
      </c>
      <c r="AE28" s="219">
        <v>0</v>
      </c>
      <c r="AF28" s="219">
        <v>0</v>
      </c>
      <c r="AG28" s="219">
        <v>43.57</v>
      </c>
      <c r="AH28" s="219">
        <v>0</v>
      </c>
      <c r="AI28" s="219">
        <v>0</v>
      </c>
      <c r="AJ28" s="219">
        <v>0</v>
      </c>
      <c r="AK28" s="219">
        <v>-1.87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34.090000000000003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268.70999999999998</v>
      </c>
      <c r="L29" s="219">
        <v>4.84</v>
      </c>
      <c r="M29" s="219">
        <v>53.39</v>
      </c>
      <c r="N29" s="219">
        <v>25.79</v>
      </c>
      <c r="O29" s="219">
        <v>72.459999999999994</v>
      </c>
      <c r="P29" s="219">
        <v>29.2</v>
      </c>
      <c r="Q29" s="219">
        <v>5.1100000000000003</v>
      </c>
      <c r="R29" s="219">
        <v>9.68</v>
      </c>
      <c r="S29" s="219">
        <v>5.94</v>
      </c>
      <c r="T29" s="219">
        <v>0.11</v>
      </c>
      <c r="U29" s="219">
        <v>50.08</v>
      </c>
      <c r="V29" s="219">
        <v>3.87</v>
      </c>
      <c r="W29" s="219">
        <v>14.18</v>
      </c>
      <c r="X29" s="219">
        <v>62.68</v>
      </c>
      <c r="Y29" s="219">
        <v>0</v>
      </c>
      <c r="Z29" s="219">
        <v>58.05</v>
      </c>
      <c r="AA29" s="219">
        <v>14.51</v>
      </c>
      <c r="AB29" s="219">
        <v>0</v>
      </c>
      <c r="AC29" s="219">
        <v>15.04</v>
      </c>
      <c r="AD29" s="219">
        <v>0</v>
      </c>
      <c r="AE29" s="219">
        <v>0</v>
      </c>
      <c r="AF29" s="219">
        <v>0</v>
      </c>
      <c r="AG29" s="219">
        <v>43.57</v>
      </c>
      <c r="AH29" s="219">
        <v>0</v>
      </c>
      <c r="AI29" s="219">
        <v>0</v>
      </c>
      <c r="AJ29" s="219">
        <v>0</v>
      </c>
      <c r="AK29" s="219">
        <v>-1.87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39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268.70999999999998</v>
      </c>
      <c r="L30" s="219">
        <v>4.84</v>
      </c>
      <c r="M30" s="219">
        <v>53.39</v>
      </c>
      <c r="N30" s="219">
        <v>25.79</v>
      </c>
      <c r="O30" s="219">
        <v>72.459999999999994</v>
      </c>
      <c r="P30" s="219">
        <v>29.2</v>
      </c>
      <c r="Q30" s="219">
        <v>5.1100000000000003</v>
      </c>
      <c r="R30" s="219">
        <v>10</v>
      </c>
      <c r="S30" s="219">
        <v>5.94</v>
      </c>
      <c r="T30" s="219">
        <v>0.11</v>
      </c>
      <c r="U30" s="219">
        <v>50.08</v>
      </c>
      <c r="V30" s="219">
        <v>3.87</v>
      </c>
      <c r="W30" s="219">
        <v>14.18</v>
      </c>
      <c r="X30" s="219">
        <v>62.68</v>
      </c>
      <c r="Y30" s="219">
        <v>0</v>
      </c>
      <c r="Z30" s="219">
        <v>58.05</v>
      </c>
      <c r="AA30" s="219">
        <v>14.51</v>
      </c>
      <c r="AB30" s="219">
        <v>0</v>
      </c>
      <c r="AC30" s="219">
        <v>15.04</v>
      </c>
      <c r="AD30" s="219">
        <v>0</v>
      </c>
      <c r="AE30" s="219">
        <v>0</v>
      </c>
      <c r="AF30" s="219">
        <v>0</v>
      </c>
      <c r="AG30" s="219">
        <v>43.57</v>
      </c>
      <c r="AH30" s="219">
        <v>0</v>
      </c>
      <c r="AI30" s="219">
        <v>0</v>
      </c>
      <c r="AJ30" s="219">
        <v>0</v>
      </c>
      <c r="AK30" s="219">
        <v>-1.87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39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269.07</v>
      </c>
      <c r="L31" s="219">
        <v>4.84</v>
      </c>
      <c r="M31" s="219">
        <v>53.39</v>
      </c>
      <c r="N31" s="219">
        <v>25.79</v>
      </c>
      <c r="O31" s="219">
        <v>72.459999999999994</v>
      </c>
      <c r="P31" s="219">
        <v>29.2</v>
      </c>
      <c r="Q31" s="219">
        <v>5.1100000000000003</v>
      </c>
      <c r="R31" s="219">
        <v>10</v>
      </c>
      <c r="S31" s="219">
        <v>6.08</v>
      </c>
      <c r="T31" s="219">
        <v>0.11</v>
      </c>
      <c r="U31" s="219">
        <v>50.08</v>
      </c>
      <c r="V31" s="219">
        <v>3.87</v>
      </c>
      <c r="W31" s="219">
        <v>14.18</v>
      </c>
      <c r="X31" s="219">
        <v>62.68</v>
      </c>
      <c r="Y31" s="219">
        <v>0</v>
      </c>
      <c r="Z31" s="219">
        <v>58.05</v>
      </c>
      <c r="AA31" s="219">
        <v>14.51</v>
      </c>
      <c r="AB31" s="219">
        <v>0</v>
      </c>
      <c r="AC31" s="219">
        <v>15.04</v>
      </c>
      <c r="AD31" s="219">
        <v>0</v>
      </c>
      <c r="AE31" s="219">
        <v>0</v>
      </c>
      <c r="AF31" s="219">
        <v>0</v>
      </c>
      <c r="AG31" s="219">
        <v>43.57</v>
      </c>
      <c r="AH31" s="219">
        <v>0</v>
      </c>
      <c r="AI31" s="219">
        <v>0</v>
      </c>
      <c r="AJ31" s="219">
        <v>0</v>
      </c>
      <c r="AK31" s="219">
        <v>-1.87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39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269.07</v>
      </c>
      <c r="L32" s="219">
        <v>4.84</v>
      </c>
      <c r="M32" s="219">
        <v>53.39</v>
      </c>
      <c r="N32" s="219">
        <v>25.79</v>
      </c>
      <c r="O32" s="219">
        <v>72.459999999999994</v>
      </c>
      <c r="P32" s="219">
        <v>29.2</v>
      </c>
      <c r="Q32" s="219">
        <v>5.1100000000000003</v>
      </c>
      <c r="R32" s="219">
        <v>10</v>
      </c>
      <c r="S32" s="219">
        <v>6.08</v>
      </c>
      <c r="T32" s="219">
        <v>0.11</v>
      </c>
      <c r="U32" s="219">
        <v>50.08</v>
      </c>
      <c r="V32" s="219">
        <v>3.87</v>
      </c>
      <c r="W32" s="219">
        <v>14.18</v>
      </c>
      <c r="X32" s="219">
        <v>62.68</v>
      </c>
      <c r="Y32" s="219">
        <v>0</v>
      </c>
      <c r="Z32" s="219">
        <v>58.05</v>
      </c>
      <c r="AA32" s="219">
        <v>14.51</v>
      </c>
      <c r="AB32" s="219">
        <v>0</v>
      </c>
      <c r="AC32" s="219">
        <v>15.04</v>
      </c>
      <c r="AD32" s="219">
        <v>0</v>
      </c>
      <c r="AE32" s="219">
        <v>0</v>
      </c>
      <c r="AF32" s="219">
        <v>0</v>
      </c>
      <c r="AG32" s="219">
        <v>43.57</v>
      </c>
      <c r="AH32" s="219">
        <v>0</v>
      </c>
      <c r="AI32" s="219">
        <v>0</v>
      </c>
      <c r="AJ32" s="219">
        <v>0</v>
      </c>
      <c r="AK32" s="219">
        <v>-1.87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39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269.07</v>
      </c>
      <c r="L33" s="219">
        <v>4.84</v>
      </c>
      <c r="M33" s="219">
        <v>53.39</v>
      </c>
      <c r="N33" s="219">
        <v>25.79</v>
      </c>
      <c r="O33" s="219">
        <v>72.459999999999994</v>
      </c>
      <c r="P33" s="219">
        <v>29.2</v>
      </c>
      <c r="Q33" s="219">
        <v>5.1100000000000003</v>
      </c>
      <c r="R33" s="219">
        <v>10</v>
      </c>
      <c r="S33" s="219">
        <v>6.08</v>
      </c>
      <c r="T33" s="219">
        <v>0.11</v>
      </c>
      <c r="U33" s="219">
        <v>50.08</v>
      </c>
      <c r="V33" s="219">
        <v>3.87</v>
      </c>
      <c r="W33" s="219">
        <v>14.18</v>
      </c>
      <c r="X33" s="219">
        <v>62.68</v>
      </c>
      <c r="Y33" s="219">
        <v>0</v>
      </c>
      <c r="Z33" s="219">
        <v>58.05</v>
      </c>
      <c r="AA33" s="219">
        <v>14.51</v>
      </c>
      <c r="AB33" s="219">
        <v>0</v>
      </c>
      <c r="AC33" s="219">
        <v>15.04</v>
      </c>
      <c r="AD33" s="219">
        <v>0</v>
      </c>
      <c r="AE33" s="219">
        <v>0</v>
      </c>
      <c r="AF33" s="219">
        <v>0</v>
      </c>
      <c r="AG33" s="219">
        <v>43.57</v>
      </c>
      <c r="AH33" s="219">
        <v>0</v>
      </c>
      <c r="AI33" s="219">
        <v>0</v>
      </c>
      <c r="AJ33" s="219">
        <v>0</v>
      </c>
      <c r="AK33" s="219">
        <v>-1.87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39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269.07</v>
      </c>
      <c r="L34" s="219">
        <v>4.84</v>
      </c>
      <c r="M34" s="219">
        <v>53.39</v>
      </c>
      <c r="N34" s="219">
        <v>25.79</v>
      </c>
      <c r="O34" s="219">
        <v>72.459999999999994</v>
      </c>
      <c r="P34" s="219">
        <v>29.2</v>
      </c>
      <c r="Q34" s="219">
        <v>5.1100000000000003</v>
      </c>
      <c r="R34" s="219">
        <v>10</v>
      </c>
      <c r="S34" s="219">
        <v>6.08</v>
      </c>
      <c r="T34" s="219">
        <v>0.11</v>
      </c>
      <c r="U34" s="219">
        <v>50.08</v>
      </c>
      <c r="V34" s="219">
        <v>3.87</v>
      </c>
      <c r="W34" s="219">
        <v>14.18</v>
      </c>
      <c r="X34" s="219">
        <v>62.68</v>
      </c>
      <c r="Y34" s="219">
        <v>0</v>
      </c>
      <c r="Z34" s="219">
        <v>58.05</v>
      </c>
      <c r="AA34" s="219">
        <v>14.51</v>
      </c>
      <c r="AB34" s="219">
        <v>0</v>
      </c>
      <c r="AC34" s="219">
        <v>15.04</v>
      </c>
      <c r="AD34" s="219">
        <v>0</v>
      </c>
      <c r="AE34" s="219">
        <v>0</v>
      </c>
      <c r="AF34" s="219">
        <v>0</v>
      </c>
      <c r="AG34" s="219">
        <v>43.57</v>
      </c>
      <c r="AH34" s="219">
        <v>0</v>
      </c>
      <c r="AI34" s="219">
        <v>0</v>
      </c>
      <c r="AJ34" s="219">
        <v>0</v>
      </c>
      <c r="AK34" s="219">
        <v>-1.87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39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269.07</v>
      </c>
      <c r="L35" s="219">
        <v>4.84</v>
      </c>
      <c r="M35" s="219">
        <v>53.39</v>
      </c>
      <c r="N35" s="219">
        <v>25.79</v>
      </c>
      <c r="O35" s="219">
        <v>72.459999999999994</v>
      </c>
      <c r="P35" s="219">
        <v>29.2</v>
      </c>
      <c r="Q35" s="219">
        <v>5.1100000000000003</v>
      </c>
      <c r="R35" s="219">
        <v>10</v>
      </c>
      <c r="S35" s="219">
        <v>6.08</v>
      </c>
      <c r="T35" s="219">
        <v>0.11</v>
      </c>
      <c r="U35" s="219">
        <v>50.08</v>
      </c>
      <c r="V35" s="219">
        <v>3.87</v>
      </c>
      <c r="W35" s="219">
        <v>4.84</v>
      </c>
      <c r="X35" s="219">
        <v>14.51</v>
      </c>
      <c r="Y35" s="219">
        <v>0</v>
      </c>
      <c r="Z35" s="219">
        <v>58.05</v>
      </c>
      <c r="AA35" s="219">
        <v>14.51</v>
      </c>
      <c r="AB35" s="219">
        <v>0</v>
      </c>
      <c r="AC35" s="219">
        <v>15.04</v>
      </c>
      <c r="AD35" s="219">
        <v>0</v>
      </c>
      <c r="AE35" s="219">
        <v>0</v>
      </c>
      <c r="AF35" s="219">
        <v>0</v>
      </c>
      <c r="AG35" s="219">
        <v>36.94</v>
      </c>
      <c r="AH35" s="219">
        <v>0</v>
      </c>
      <c r="AI35" s="219">
        <v>0</v>
      </c>
      <c r="AJ35" s="219">
        <v>0</v>
      </c>
      <c r="AK35" s="219">
        <v>-1.87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46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269.07</v>
      </c>
      <c r="L36" s="219">
        <v>4.84</v>
      </c>
      <c r="M36" s="219">
        <v>53.39</v>
      </c>
      <c r="N36" s="219">
        <v>25.79</v>
      </c>
      <c r="O36" s="219">
        <v>72.459999999999994</v>
      </c>
      <c r="P36" s="219">
        <v>29.2</v>
      </c>
      <c r="Q36" s="219">
        <v>5.1100000000000003</v>
      </c>
      <c r="R36" s="219">
        <v>10</v>
      </c>
      <c r="S36" s="219">
        <v>6.08</v>
      </c>
      <c r="T36" s="219">
        <v>0.11</v>
      </c>
      <c r="U36" s="219">
        <v>50.08</v>
      </c>
      <c r="V36" s="219">
        <v>3.87</v>
      </c>
      <c r="W36" s="219">
        <v>4.84</v>
      </c>
      <c r="X36" s="219">
        <v>14.51</v>
      </c>
      <c r="Y36" s="219">
        <v>0</v>
      </c>
      <c r="Z36" s="219">
        <v>58.05</v>
      </c>
      <c r="AA36" s="219">
        <v>14.51</v>
      </c>
      <c r="AB36" s="219">
        <v>0</v>
      </c>
      <c r="AC36" s="219">
        <v>15.04</v>
      </c>
      <c r="AD36" s="219">
        <v>0</v>
      </c>
      <c r="AE36" s="219">
        <v>0</v>
      </c>
      <c r="AF36" s="219">
        <v>0</v>
      </c>
      <c r="AG36" s="219">
        <v>36.94</v>
      </c>
      <c r="AH36" s="219">
        <v>0</v>
      </c>
      <c r="AI36" s="219">
        <v>0</v>
      </c>
      <c r="AJ36" s="219">
        <v>0</v>
      </c>
      <c r="AK36" s="219">
        <v>-1.87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46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269.07</v>
      </c>
      <c r="L37" s="219">
        <v>4.84</v>
      </c>
      <c r="M37" s="219">
        <v>53.39</v>
      </c>
      <c r="N37" s="219">
        <v>25.79</v>
      </c>
      <c r="O37" s="219">
        <v>72.459999999999994</v>
      </c>
      <c r="P37" s="219">
        <v>29.2</v>
      </c>
      <c r="Q37" s="219">
        <v>5</v>
      </c>
      <c r="R37" s="219">
        <v>10</v>
      </c>
      <c r="S37" s="219">
        <v>6.06</v>
      </c>
      <c r="T37" s="219">
        <v>0.11</v>
      </c>
      <c r="U37" s="219">
        <v>50.08</v>
      </c>
      <c r="V37" s="219">
        <v>3.87</v>
      </c>
      <c r="W37" s="219">
        <v>4.88</v>
      </c>
      <c r="X37" s="219">
        <v>14.51</v>
      </c>
      <c r="Y37" s="219">
        <v>0</v>
      </c>
      <c r="Z37" s="219">
        <v>58.05</v>
      </c>
      <c r="AA37" s="219">
        <v>14.51</v>
      </c>
      <c r="AB37" s="219">
        <v>0</v>
      </c>
      <c r="AC37" s="219">
        <v>15.04</v>
      </c>
      <c r="AD37" s="219">
        <v>0</v>
      </c>
      <c r="AE37" s="219">
        <v>0</v>
      </c>
      <c r="AF37" s="219">
        <v>0</v>
      </c>
      <c r="AG37" s="219">
        <v>43.57</v>
      </c>
      <c r="AH37" s="219">
        <v>0</v>
      </c>
      <c r="AI37" s="219">
        <v>0</v>
      </c>
      <c r="AJ37" s="219">
        <v>0</v>
      </c>
      <c r="AK37" s="219">
        <v>-1.87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46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269.07</v>
      </c>
      <c r="L38" s="219">
        <v>4.84</v>
      </c>
      <c r="M38" s="219">
        <v>53.39</v>
      </c>
      <c r="N38" s="219">
        <v>25.79</v>
      </c>
      <c r="O38" s="219">
        <v>72.459999999999994</v>
      </c>
      <c r="P38" s="219">
        <v>29.2</v>
      </c>
      <c r="Q38" s="219">
        <v>5</v>
      </c>
      <c r="R38" s="219">
        <v>10</v>
      </c>
      <c r="S38" s="219">
        <v>6.06</v>
      </c>
      <c r="T38" s="219">
        <v>0.11</v>
      </c>
      <c r="U38" s="219">
        <v>50.08</v>
      </c>
      <c r="V38" s="219">
        <v>3.87</v>
      </c>
      <c r="W38" s="219">
        <v>4.88</v>
      </c>
      <c r="X38" s="219">
        <v>14.51</v>
      </c>
      <c r="Y38" s="219">
        <v>0</v>
      </c>
      <c r="Z38" s="219">
        <v>58.05</v>
      </c>
      <c r="AA38" s="219">
        <v>14.51</v>
      </c>
      <c r="AB38" s="219">
        <v>0</v>
      </c>
      <c r="AC38" s="219">
        <v>15.04</v>
      </c>
      <c r="AD38" s="219">
        <v>0</v>
      </c>
      <c r="AE38" s="219">
        <v>0</v>
      </c>
      <c r="AF38" s="219">
        <v>0</v>
      </c>
      <c r="AG38" s="219">
        <v>43.57</v>
      </c>
      <c r="AH38" s="219">
        <v>0</v>
      </c>
      <c r="AI38" s="219">
        <v>0</v>
      </c>
      <c r="AJ38" s="219">
        <v>0</v>
      </c>
      <c r="AK38" s="219">
        <v>-1.87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46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267.74</v>
      </c>
      <c r="L39" s="219">
        <v>4.84</v>
      </c>
      <c r="M39" s="219">
        <v>53.39</v>
      </c>
      <c r="N39" s="219">
        <v>25.79</v>
      </c>
      <c r="O39" s="219">
        <v>72.459999999999994</v>
      </c>
      <c r="P39" s="219">
        <v>29.2</v>
      </c>
      <c r="Q39" s="219">
        <v>5</v>
      </c>
      <c r="R39" s="219">
        <v>10</v>
      </c>
      <c r="S39" s="219">
        <v>6.06</v>
      </c>
      <c r="T39" s="219">
        <v>0.11</v>
      </c>
      <c r="U39" s="219">
        <v>50.08</v>
      </c>
      <c r="V39" s="219">
        <v>3.87</v>
      </c>
      <c r="W39" s="219">
        <v>4.84</v>
      </c>
      <c r="X39" s="219">
        <v>14.51</v>
      </c>
      <c r="Y39" s="219">
        <v>0</v>
      </c>
      <c r="Z39" s="219">
        <v>58.05</v>
      </c>
      <c r="AA39" s="219">
        <v>14.51</v>
      </c>
      <c r="AB39" s="219">
        <v>0</v>
      </c>
      <c r="AC39" s="219">
        <v>15.04</v>
      </c>
      <c r="AD39" s="219">
        <v>0</v>
      </c>
      <c r="AE39" s="219">
        <v>0</v>
      </c>
      <c r="AF39" s="219">
        <v>0</v>
      </c>
      <c r="AG39" s="219">
        <v>43.57</v>
      </c>
      <c r="AH39" s="219">
        <v>0</v>
      </c>
      <c r="AI39" s="219">
        <v>0</v>
      </c>
      <c r="AJ39" s="219">
        <v>0</v>
      </c>
      <c r="AK39" s="219">
        <v>-1.87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46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267.74</v>
      </c>
      <c r="L40" s="219">
        <v>4.84</v>
      </c>
      <c r="M40" s="219">
        <v>53.39</v>
      </c>
      <c r="N40" s="219">
        <v>25.79</v>
      </c>
      <c r="O40" s="219">
        <v>72.459999999999994</v>
      </c>
      <c r="P40" s="219">
        <v>29.2</v>
      </c>
      <c r="Q40" s="219">
        <v>5</v>
      </c>
      <c r="R40" s="219">
        <v>10</v>
      </c>
      <c r="S40" s="219">
        <v>6.06</v>
      </c>
      <c r="T40" s="219">
        <v>0.11</v>
      </c>
      <c r="U40" s="219">
        <v>50.08</v>
      </c>
      <c r="V40" s="219">
        <v>3.87</v>
      </c>
      <c r="W40" s="219">
        <v>4.84</v>
      </c>
      <c r="X40" s="219">
        <v>14.51</v>
      </c>
      <c r="Y40" s="219">
        <v>0</v>
      </c>
      <c r="Z40" s="219">
        <v>58.05</v>
      </c>
      <c r="AA40" s="219">
        <v>14.51</v>
      </c>
      <c r="AB40" s="219">
        <v>0</v>
      </c>
      <c r="AC40" s="219">
        <v>15.04</v>
      </c>
      <c r="AD40" s="219">
        <v>0</v>
      </c>
      <c r="AE40" s="219">
        <v>0</v>
      </c>
      <c r="AF40" s="219">
        <v>0</v>
      </c>
      <c r="AG40" s="219">
        <v>43.57</v>
      </c>
      <c r="AH40" s="219">
        <v>0</v>
      </c>
      <c r="AI40" s="219">
        <v>0</v>
      </c>
      <c r="AJ40" s="219">
        <v>0</v>
      </c>
      <c r="AK40" s="219">
        <v>-1.87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46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225.11</v>
      </c>
      <c r="L41" s="219">
        <v>4.84</v>
      </c>
      <c r="M41" s="219">
        <v>53.39</v>
      </c>
      <c r="N41" s="219">
        <v>25.79</v>
      </c>
      <c r="O41" s="219">
        <v>72.459999999999994</v>
      </c>
      <c r="P41" s="219">
        <v>29.2</v>
      </c>
      <c r="Q41" s="219">
        <v>5</v>
      </c>
      <c r="R41" s="219">
        <v>10</v>
      </c>
      <c r="S41" s="219">
        <v>6.08</v>
      </c>
      <c r="T41" s="219">
        <v>0.01</v>
      </c>
      <c r="U41" s="219">
        <v>50.08</v>
      </c>
      <c r="V41" s="219">
        <v>3.87</v>
      </c>
      <c r="W41" s="219">
        <v>4.84</v>
      </c>
      <c r="X41" s="219">
        <v>14.51</v>
      </c>
      <c r="Y41" s="219">
        <v>0</v>
      </c>
      <c r="Z41" s="219">
        <v>58.05</v>
      </c>
      <c r="AA41" s="219">
        <v>14.51</v>
      </c>
      <c r="AB41" s="219">
        <v>0</v>
      </c>
      <c r="AC41" s="219">
        <v>14.34</v>
      </c>
      <c r="AD41" s="219">
        <v>0</v>
      </c>
      <c r="AE41" s="219">
        <v>0</v>
      </c>
      <c r="AF41" s="219">
        <v>0</v>
      </c>
      <c r="AG41" s="219">
        <v>43.57</v>
      </c>
      <c r="AH41" s="219">
        <v>0</v>
      </c>
      <c r="AI41" s="219">
        <v>0</v>
      </c>
      <c r="AJ41" s="219">
        <v>0</v>
      </c>
      <c r="AK41" s="219">
        <v>-1.87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46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161.78</v>
      </c>
      <c r="L42" s="219">
        <v>4.84</v>
      </c>
      <c r="M42" s="219">
        <v>53.39</v>
      </c>
      <c r="N42" s="219">
        <v>25.79</v>
      </c>
      <c r="O42" s="219">
        <v>72.459999999999994</v>
      </c>
      <c r="P42" s="219">
        <v>29.2</v>
      </c>
      <c r="Q42" s="219">
        <v>4.82</v>
      </c>
      <c r="R42" s="219">
        <v>10</v>
      </c>
      <c r="S42" s="219">
        <v>6.08</v>
      </c>
      <c r="T42" s="219">
        <v>0</v>
      </c>
      <c r="U42" s="219">
        <v>50.08</v>
      </c>
      <c r="V42" s="219">
        <v>3.87</v>
      </c>
      <c r="W42" s="219">
        <v>4.84</v>
      </c>
      <c r="X42" s="219">
        <v>14.51</v>
      </c>
      <c r="Y42" s="219">
        <v>0</v>
      </c>
      <c r="Z42" s="219">
        <v>58.05</v>
      </c>
      <c r="AA42" s="219">
        <v>14.51</v>
      </c>
      <c r="AB42" s="219">
        <v>0</v>
      </c>
      <c r="AC42" s="219">
        <v>13.34</v>
      </c>
      <c r="AD42" s="219">
        <v>0</v>
      </c>
      <c r="AE42" s="219">
        <v>0</v>
      </c>
      <c r="AF42" s="219">
        <v>0</v>
      </c>
      <c r="AG42" s="219">
        <v>42.72</v>
      </c>
      <c r="AH42" s="219">
        <v>0</v>
      </c>
      <c r="AI42" s="219">
        <v>0</v>
      </c>
      <c r="AJ42" s="219">
        <v>0</v>
      </c>
      <c r="AK42" s="219">
        <v>-1.87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46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140</v>
      </c>
      <c r="L43" s="219">
        <v>4.84</v>
      </c>
      <c r="M43" s="219">
        <v>53.39</v>
      </c>
      <c r="N43" s="219">
        <v>25.79</v>
      </c>
      <c r="O43" s="219">
        <v>72.459999999999994</v>
      </c>
      <c r="P43" s="219">
        <v>29.2</v>
      </c>
      <c r="Q43" s="219">
        <v>4.84</v>
      </c>
      <c r="R43" s="219">
        <v>9.8699999999999992</v>
      </c>
      <c r="S43" s="219">
        <v>6.08</v>
      </c>
      <c r="T43" s="219">
        <v>0</v>
      </c>
      <c r="U43" s="219">
        <v>50.08</v>
      </c>
      <c r="V43" s="219">
        <v>3.87</v>
      </c>
      <c r="W43" s="219">
        <v>4.84</v>
      </c>
      <c r="X43" s="219">
        <v>57.33</v>
      </c>
      <c r="Y43" s="219">
        <v>0</v>
      </c>
      <c r="Z43" s="219">
        <v>58.51</v>
      </c>
      <c r="AA43" s="219">
        <v>14.51</v>
      </c>
      <c r="AB43" s="219">
        <v>0</v>
      </c>
      <c r="AC43" s="219">
        <v>13.39</v>
      </c>
      <c r="AD43" s="219">
        <v>0</v>
      </c>
      <c r="AE43" s="219">
        <v>0</v>
      </c>
      <c r="AF43" s="219">
        <v>0</v>
      </c>
      <c r="AG43" s="219">
        <v>42.72</v>
      </c>
      <c r="AH43" s="219">
        <v>0</v>
      </c>
      <c r="AI43" s="219">
        <v>0</v>
      </c>
      <c r="AJ43" s="219">
        <v>0</v>
      </c>
      <c r="AK43" s="219">
        <v>-1.87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46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140</v>
      </c>
      <c r="L44" s="219">
        <v>4.84</v>
      </c>
      <c r="M44" s="219">
        <v>53.39</v>
      </c>
      <c r="N44" s="219">
        <v>25.79</v>
      </c>
      <c r="O44" s="219">
        <v>72.459999999999994</v>
      </c>
      <c r="P44" s="219">
        <v>29.2</v>
      </c>
      <c r="Q44" s="219">
        <v>4.84</v>
      </c>
      <c r="R44" s="219">
        <v>9.8699999999999992</v>
      </c>
      <c r="S44" s="219">
        <v>6.08</v>
      </c>
      <c r="T44" s="219">
        <v>0</v>
      </c>
      <c r="U44" s="219">
        <v>50.08</v>
      </c>
      <c r="V44" s="219">
        <v>3.87</v>
      </c>
      <c r="W44" s="219">
        <v>4.84</v>
      </c>
      <c r="X44" s="219">
        <v>62.68</v>
      </c>
      <c r="Y44" s="219">
        <v>0</v>
      </c>
      <c r="Z44" s="219">
        <v>58.51</v>
      </c>
      <c r="AA44" s="219">
        <v>14.51</v>
      </c>
      <c r="AB44" s="219">
        <v>0</v>
      </c>
      <c r="AC44" s="219">
        <v>13.39</v>
      </c>
      <c r="AD44" s="219">
        <v>0</v>
      </c>
      <c r="AE44" s="219">
        <v>0</v>
      </c>
      <c r="AF44" s="219">
        <v>0</v>
      </c>
      <c r="AG44" s="219">
        <v>42.72</v>
      </c>
      <c r="AH44" s="219">
        <v>0</v>
      </c>
      <c r="AI44" s="219">
        <v>0</v>
      </c>
      <c r="AJ44" s="219">
        <v>0</v>
      </c>
      <c r="AK44" s="219">
        <v>-1.87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46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140</v>
      </c>
      <c r="L45" s="219">
        <v>4.84</v>
      </c>
      <c r="M45" s="219">
        <v>53.39</v>
      </c>
      <c r="N45" s="219">
        <v>25.79</v>
      </c>
      <c r="O45" s="219">
        <v>72.459999999999994</v>
      </c>
      <c r="P45" s="219">
        <v>29.2</v>
      </c>
      <c r="Q45" s="219">
        <v>4.84</v>
      </c>
      <c r="R45" s="219">
        <v>9.8699999999999992</v>
      </c>
      <c r="S45" s="219">
        <v>6.08</v>
      </c>
      <c r="T45" s="219">
        <v>0</v>
      </c>
      <c r="U45" s="219">
        <v>50.08</v>
      </c>
      <c r="V45" s="219">
        <v>3.87</v>
      </c>
      <c r="W45" s="219">
        <v>4.84</v>
      </c>
      <c r="X45" s="219">
        <v>62.68</v>
      </c>
      <c r="Y45" s="219">
        <v>0</v>
      </c>
      <c r="Z45" s="219">
        <v>48.47</v>
      </c>
      <c r="AA45" s="219">
        <v>14.66</v>
      </c>
      <c r="AB45" s="219">
        <v>0</v>
      </c>
      <c r="AC45" s="219">
        <v>13.39</v>
      </c>
      <c r="AD45" s="219">
        <v>0</v>
      </c>
      <c r="AE45" s="219">
        <v>0</v>
      </c>
      <c r="AF45" s="219">
        <v>0</v>
      </c>
      <c r="AG45" s="219">
        <v>42.72</v>
      </c>
      <c r="AH45" s="219">
        <v>0</v>
      </c>
      <c r="AI45" s="219">
        <v>0</v>
      </c>
      <c r="AJ45" s="219">
        <v>0</v>
      </c>
      <c r="AK45" s="219">
        <v>-1.87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46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140</v>
      </c>
      <c r="L46" s="219">
        <v>4.84</v>
      </c>
      <c r="M46" s="219">
        <v>53.39</v>
      </c>
      <c r="N46" s="219">
        <v>25.79</v>
      </c>
      <c r="O46" s="219">
        <v>72.459999999999994</v>
      </c>
      <c r="P46" s="219">
        <v>29.2</v>
      </c>
      <c r="Q46" s="219">
        <v>4.84</v>
      </c>
      <c r="R46" s="219">
        <v>9.8699999999999992</v>
      </c>
      <c r="S46" s="219">
        <v>6.08</v>
      </c>
      <c r="T46" s="219">
        <v>0</v>
      </c>
      <c r="U46" s="219">
        <v>50.08</v>
      </c>
      <c r="V46" s="219">
        <v>3.87</v>
      </c>
      <c r="W46" s="219">
        <v>4.84</v>
      </c>
      <c r="X46" s="219">
        <v>62.68</v>
      </c>
      <c r="Y46" s="219">
        <v>0</v>
      </c>
      <c r="Z46" s="219">
        <v>58.05</v>
      </c>
      <c r="AA46" s="219">
        <v>14.66</v>
      </c>
      <c r="AB46" s="219">
        <v>0</v>
      </c>
      <c r="AC46" s="219">
        <v>13.39</v>
      </c>
      <c r="AD46" s="219">
        <v>0</v>
      </c>
      <c r="AE46" s="219">
        <v>0</v>
      </c>
      <c r="AF46" s="219">
        <v>0</v>
      </c>
      <c r="AG46" s="219">
        <v>42.01</v>
      </c>
      <c r="AH46" s="219">
        <v>0</v>
      </c>
      <c r="AI46" s="219">
        <v>0</v>
      </c>
      <c r="AJ46" s="219">
        <v>0</v>
      </c>
      <c r="AK46" s="219">
        <v>-1.87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46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140</v>
      </c>
      <c r="L47" s="219">
        <v>4.84</v>
      </c>
      <c r="M47" s="219">
        <v>53.39</v>
      </c>
      <c r="N47" s="219">
        <v>25.79</v>
      </c>
      <c r="O47" s="219">
        <v>72.459999999999994</v>
      </c>
      <c r="P47" s="219">
        <v>29.2</v>
      </c>
      <c r="Q47" s="219">
        <v>4.84</v>
      </c>
      <c r="R47" s="219">
        <v>9.68</v>
      </c>
      <c r="S47" s="219">
        <v>5.94</v>
      </c>
      <c r="T47" s="219">
        <v>0</v>
      </c>
      <c r="U47" s="219">
        <v>50.08</v>
      </c>
      <c r="V47" s="219">
        <v>3.87</v>
      </c>
      <c r="W47" s="219">
        <v>4.84</v>
      </c>
      <c r="X47" s="219">
        <v>62.68</v>
      </c>
      <c r="Y47" s="219">
        <v>0</v>
      </c>
      <c r="Z47" s="219">
        <v>58.05</v>
      </c>
      <c r="AA47" s="219">
        <v>14.51</v>
      </c>
      <c r="AB47" s="219">
        <v>0</v>
      </c>
      <c r="AC47" s="219">
        <v>13.39</v>
      </c>
      <c r="AD47" s="219">
        <v>0</v>
      </c>
      <c r="AE47" s="219">
        <v>0</v>
      </c>
      <c r="AF47" s="219">
        <v>0</v>
      </c>
      <c r="AG47" s="219">
        <v>42.01</v>
      </c>
      <c r="AH47" s="219">
        <v>0</v>
      </c>
      <c r="AI47" s="219">
        <v>0</v>
      </c>
      <c r="AJ47" s="219">
        <v>0</v>
      </c>
      <c r="AK47" s="219">
        <v>-1.87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46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140</v>
      </c>
      <c r="L48" s="219">
        <v>4.84</v>
      </c>
      <c r="M48" s="219">
        <v>53.39</v>
      </c>
      <c r="N48" s="219">
        <v>25.79</v>
      </c>
      <c r="O48" s="219">
        <v>72.459999999999994</v>
      </c>
      <c r="P48" s="219">
        <v>29.2</v>
      </c>
      <c r="Q48" s="219">
        <v>4.84</v>
      </c>
      <c r="R48" s="219">
        <v>9.68</v>
      </c>
      <c r="S48" s="219">
        <v>5.94</v>
      </c>
      <c r="T48" s="219">
        <v>0</v>
      </c>
      <c r="U48" s="219">
        <v>50.08</v>
      </c>
      <c r="V48" s="219">
        <v>3.87</v>
      </c>
      <c r="W48" s="219">
        <v>4.84</v>
      </c>
      <c r="X48" s="219">
        <v>62.68</v>
      </c>
      <c r="Y48" s="219">
        <v>0</v>
      </c>
      <c r="Z48" s="219">
        <v>58.05</v>
      </c>
      <c r="AA48" s="219">
        <v>14.51</v>
      </c>
      <c r="AB48" s="219">
        <v>0</v>
      </c>
      <c r="AC48" s="219">
        <v>13.44</v>
      </c>
      <c r="AD48" s="219">
        <v>0</v>
      </c>
      <c r="AE48" s="219">
        <v>0</v>
      </c>
      <c r="AF48" s="219">
        <v>0</v>
      </c>
      <c r="AG48" s="219">
        <v>42.01</v>
      </c>
      <c r="AH48" s="219">
        <v>0</v>
      </c>
      <c r="AI48" s="219">
        <v>0</v>
      </c>
      <c r="AJ48" s="219">
        <v>0</v>
      </c>
      <c r="AK48" s="219">
        <v>-1.87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46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140</v>
      </c>
      <c r="L49" s="219">
        <v>4.84</v>
      </c>
      <c r="M49" s="219">
        <v>53.39</v>
      </c>
      <c r="N49" s="219">
        <v>25.79</v>
      </c>
      <c r="O49" s="219">
        <v>72.459999999999994</v>
      </c>
      <c r="P49" s="219">
        <v>29.2</v>
      </c>
      <c r="Q49" s="219">
        <v>4.84</v>
      </c>
      <c r="R49" s="219">
        <v>9.68</v>
      </c>
      <c r="S49" s="219">
        <v>5.94</v>
      </c>
      <c r="T49" s="219">
        <v>0</v>
      </c>
      <c r="U49" s="219">
        <v>50.08</v>
      </c>
      <c r="V49" s="219">
        <v>3.87</v>
      </c>
      <c r="W49" s="219">
        <v>19.22</v>
      </c>
      <c r="X49" s="219">
        <v>62.68</v>
      </c>
      <c r="Y49" s="219">
        <v>0</v>
      </c>
      <c r="Z49" s="219">
        <v>58.05</v>
      </c>
      <c r="AA49" s="219">
        <v>14.51</v>
      </c>
      <c r="AB49" s="219">
        <v>0</v>
      </c>
      <c r="AC49" s="219">
        <v>12.44</v>
      </c>
      <c r="AD49" s="219">
        <v>0</v>
      </c>
      <c r="AE49" s="219">
        <v>0</v>
      </c>
      <c r="AF49" s="219">
        <v>0</v>
      </c>
      <c r="AG49" s="219">
        <v>42.01</v>
      </c>
      <c r="AH49" s="219">
        <v>0</v>
      </c>
      <c r="AI49" s="219">
        <v>0</v>
      </c>
      <c r="AJ49" s="219">
        <v>0</v>
      </c>
      <c r="AK49" s="219">
        <v>-1.87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46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140</v>
      </c>
      <c r="L50" s="219">
        <v>4.84</v>
      </c>
      <c r="M50" s="219">
        <v>53.39</v>
      </c>
      <c r="N50" s="219">
        <v>25.79</v>
      </c>
      <c r="O50" s="219">
        <v>72.459999999999994</v>
      </c>
      <c r="P50" s="219">
        <v>29.2</v>
      </c>
      <c r="Q50" s="219">
        <v>4.84</v>
      </c>
      <c r="R50" s="219">
        <v>9.68</v>
      </c>
      <c r="S50" s="219">
        <v>5.94</v>
      </c>
      <c r="T50" s="219">
        <v>0</v>
      </c>
      <c r="U50" s="219">
        <v>50.08</v>
      </c>
      <c r="V50" s="219">
        <v>3.87</v>
      </c>
      <c r="W50" s="219">
        <v>19.22</v>
      </c>
      <c r="X50" s="219">
        <v>62.68</v>
      </c>
      <c r="Y50" s="219">
        <v>0</v>
      </c>
      <c r="Z50" s="219">
        <v>58.05</v>
      </c>
      <c r="AA50" s="219">
        <v>14.51</v>
      </c>
      <c r="AB50" s="219">
        <v>0</v>
      </c>
      <c r="AC50" s="219">
        <v>12.44</v>
      </c>
      <c r="AD50" s="219">
        <v>0</v>
      </c>
      <c r="AE50" s="219">
        <v>0</v>
      </c>
      <c r="AF50" s="219">
        <v>0</v>
      </c>
      <c r="AG50" s="219">
        <v>42.01</v>
      </c>
      <c r="AH50" s="219">
        <v>0</v>
      </c>
      <c r="AI50" s="219">
        <v>0</v>
      </c>
      <c r="AJ50" s="219">
        <v>0</v>
      </c>
      <c r="AK50" s="219">
        <v>-1.87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46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135.44999999999999</v>
      </c>
      <c r="L51" s="219">
        <v>4.84</v>
      </c>
      <c r="M51" s="219">
        <v>53.39</v>
      </c>
      <c r="N51" s="219">
        <v>25.79</v>
      </c>
      <c r="O51" s="219">
        <v>72.459999999999994</v>
      </c>
      <c r="P51" s="219">
        <v>29.2</v>
      </c>
      <c r="Q51" s="219">
        <v>4.84</v>
      </c>
      <c r="R51" s="219">
        <v>9.68</v>
      </c>
      <c r="S51" s="219">
        <v>5</v>
      </c>
      <c r="T51" s="219">
        <v>0</v>
      </c>
      <c r="U51" s="219">
        <v>50.08</v>
      </c>
      <c r="V51" s="219">
        <v>3.87</v>
      </c>
      <c r="W51" s="219">
        <v>19.22</v>
      </c>
      <c r="X51" s="219">
        <v>62.68</v>
      </c>
      <c r="Y51" s="219">
        <v>0</v>
      </c>
      <c r="Z51" s="219">
        <v>58.05</v>
      </c>
      <c r="AA51" s="219">
        <v>14.42</v>
      </c>
      <c r="AB51" s="219">
        <v>0</v>
      </c>
      <c r="AC51" s="219">
        <v>12.49</v>
      </c>
      <c r="AD51" s="219">
        <v>0</v>
      </c>
      <c r="AE51" s="219">
        <v>0</v>
      </c>
      <c r="AF51" s="219">
        <v>0</v>
      </c>
      <c r="AG51" s="219">
        <v>40.56</v>
      </c>
      <c r="AH51" s="219">
        <v>0</v>
      </c>
      <c r="AI51" s="219">
        <v>0</v>
      </c>
      <c r="AJ51" s="219">
        <v>0</v>
      </c>
      <c r="AK51" s="219">
        <v>-1.87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46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135.44999999999999</v>
      </c>
      <c r="L52" s="219">
        <v>4.84</v>
      </c>
      <c r="M52" s="219">
        <v>53.39</v>
      </c>
      <c r="N52" s="219">
        <v>25.79</v>
      </c>
      <c r="O52" s="219">
        <v>72.459999999999994</v>
      </c>
      <c r="P52" s="219">
        <v>29.2</v>
      </c>
      <c r="Q52" s="219">
        <v>4.84</v>
      </c>
      <c r="R52" s="219">
        <v>9.68</v>
      </c>
      <c r="S52" s="219">
        <v>5</v>
      </c>
      <c r="T52" s="219">
        <v>0</v>
      </c>
      <c r="U52" s="219">
        <v>50.08</v>
      </c>
      <c r="V52" s="219">
        <v>3.87</v>
      </c>
      <c r="W52" s="219">
        <v>19.22</v>
      </c>
      <c r="X52" s="219">
        <v>62.68</v>
      </c>
      <c r="Y52" s="219">
        <v>0</v>
      </c>
      <c r="Z52" s="219">
        <v>58.05</v>
      </c>
      <c r="AA52" s="219">
        <v>14.42</v>
      </c>
      <c r="AB52" s="219">
        <v>0</v>
      </c>
      <c r="AC52" s="219">
        <v>12.49</v>
      </c>
      <c r="AD52" s="219">
        <v>0</v>
      </c>
      <c r="AE52" s="219">
        <v>0</v>
      </c>
      <c r="AF52" s="219">
        <v>0</v>
      </c>
      <c r="AG52" s="219">
        <v>40.56</v>
      </c>
      <c r="AH52" s="219">
        <v>0</v>
      </c>
      <c r="AI52" s="219">
        <v>0</v>
      </c>
      <c r="AJ52" s="219">
        <v>0</v>
      </c>
      <c r="AK52" s="219">
        <v>-1.87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46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140</v>
      </c>
      <c r="L53" s="219">
        <v>4.84</v>
      </c>
      <c r="M53" s="219">
        <v>53.39</v>
      </c>
      <c r="N53" s="219">
        <v>25.79</v>
      </c>
      <c r="O53" s="219">
        <v>72.459999999999994</v>
      </c>
      <c r="P53" s="219">
        <v>29.2</v>
      </c>
      <c r="Q53" s="219">
        <v>4.84</v>
      </c>
      <c r="R53" s="219">
        <v>9.68</v>
      </c>
      <c r="S53" s="219">
        <v>6.07</v>
      </c>
      <c r="T53" s="219">
        <v>0</v>
      </c>
      <c r="U53" s="219">
        <v>50.08</v>
      </c>
      <c r="V53" s="219">
        <v>3.87</v>
      </c>
      <c r="W53" s="219">
        <v>19.22</v>
      </c>
      <c r="X53" s="219">
        <v>62.68</v>
      </c>
      <c r="Y53" s="219">
        <v>0</v>
      </c>
      <c r="Z53" s="219">
        <v>58.05</v>
      </c>
      <c r="AA53" s="219">
        <v>14.51</v>
      </c>
      <c r="AB53" s="219">
        <v>0</v>
      </c>
      <c r="AC53" s="219">
        <v>11.49</v>
      </c>
      <c r="AD53" s="219">
        <v>0</v>
      </c>
      <c r="AE53" s="219">
        <v>0</v>
      </c>
      <c r="AF53" s="219">
        <v>0</v>
      </c>
      <c r="AG53" s="219">
        <v>40.56</v>
      </c>
      <c r="AH53" s="219">
        <v>0</v>
      </c>
      <c r="AI53" s="219">
        <v>0</v>
      </c>
      <c r="AJ53" s="219">
        <v>0</v>
      </c>
      <c r="AK53" s="219">
        <v>-2.4900000000000002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46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140</v>
      </c>
      <c r="L54" s="219">
        <v>4.84</v>
      </c>
      <c r="M54" s="219">
        <v>53.39</v>
      </c>
      <c r="N54" s="219">
        <v>25.79</v>
      </c>
      <c r="O54" s="219">
        <v>72.459999999999994</v>
      </c>
      <c r="P54" s="219">
        <v>29.2</v>
      </c>
      <c r="Q54" s="219">
        <v>4.84</v>
      </c>
      <c r="R54" s="219">
        <v>9.68</v>
      </c>
      <c r="S54" s="219">
        <v>6.07</v>
      </c>
      <c r="T54" s="219">
        <v>0</v>
      </c>
      <c r="U54" s="219">
        <v>50.08</v>
      </c>
      <c r="V54" s="219">
        <v>3.87</v>
      </c>
      <c r="W54" s="219">
        <v>19.22</v>
      </c>
      <c r="X54" s="219">
        <v>62.68</v>
      </c>
      <c r="Y54" s="219">
        <v>0</v>
      </c>
      <c r="Z54" s="219">
        <v>58.05</v>
      </c>
      <c r="AA54" s="219">
        <v>14.51</v>
      </c>
      <c r="AB54" s="219">
        <v>0</v>
      </c>
      <c r="AC54" s="219">
        <v>11.49</v>
      </c>
      <c r="AD54" s="219">
        <v>0</v>
      </c>
      <c r="AE54" s="219">
        <v>0</v>
      </c>
      <c r="AF54" s="219">
        <v>0</v>
      </c>
      <c r="AG54" s="219">
        <v>40.56</v>
      </c>
      <c r="AH54" s="219">
        <v>0</v>
      </c>
      <c r="AI54" s="219">
        <v>0</v>
      </c>
      <c r="AJ54" s="219">
        <v>0</v>
      </c>
      <c r="AK54" s="219">
        <v>-2.4900000000000002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46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139.96</v>
      </c>
      <c r="L55" s="219">
        <v>4.84</v>
      </c>
      <c r="M55" s="219">
        <v>53.39</v>
      </c>
      <c r="N55" s="219">
        <v>25.79</v>
      </c>
      <c r="O55" s="219">
        <v>72.459999999999994</v>
      </c>
      <c r="P55" s="219">
        <v>29.2</v>
      </c>
      <c r="Q55" s="219">
        <v>4.84</v>
      </c>
      <c r="R55" s="219">
        <v>9.68</v>
      </c>
      <c r="S55" s="219">
        <v>6.07</v>
      </c>
      <c r="T55" s="219">
        <v>0</v>
      </c>
      <c r="U55" s="219">
        <v>50.08</v>
      </c>
      <c r="V55" s="219">
        <v>3.87</v>
      </c>
      <c r="W55" s="219">
        <v>19.22</v>
      </c>
      <c r="X55" s="219">
        <v>63.05</v>
      </c>
      <c r="Y55" s="219">
        <v>0</v>
      </c>
      <c r="Z55" s="219">
        <v>58.05</v>
      </c>
      <c r="AA55" s="219">
        <v>14.51</v>
      </c>
      <c r="AB55" s="219">
        <v>0</v>
      </c>
      <c r="AC55" s="219">
        <v>11.49</v>
      </c>
      <c r="AD55" s="219">
        <v>0</v>
      </c>
      <c r="AE55" s="219">
        <v>0</v>
      </c>
      <c r="AF55" s="219">
        <v>0</v>
      </c>
      <c r="AG55" s="219">
        <v>40</v>
      </c>
      <c r="AH55" s="219">
        <v>0</v>
      </c>
      <c r="AI55" s="219">
        <v>0</v>
      </c>
      <c r="AJ55" s="219">
        <v>0</v>
      </c>
      <c r="AK55" s="219">
        <v>-2.4900000000000002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46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139.96</v>
      </c>
      <c r="L56" s="219">
        <v>4.84</v>
      </c>
      <c r="M56" s="219">
        <v>53.39</v>
      </c>
      <c r="N56" s="219">
        <v>25.79</v>
      </c>
      <c r="O56" s="219">
        <v>72.459999999999994</v>
      </c>
      <c r="P56" s="219">
        <v>29.2</v>
      </c>
      <c r="Q56" s="219">
        <v>4.84</v>
      </c>
      <c r="R56" s="219">
        <v>9.68</v>
      </c>
      <c r="S56" s="219">
        <v>6.07</v>
      </c>
      <c r="T56" s="219">
        <v>0</v>
      </c>
      <c r="U56" s="219">
        <v>50.08</v>
      </c>
      <c r="V56" s="219">
        <v>3.87</v>
      </c>
      <c r="W56" s="219">
        <v>19.22</v>
      </c>
      <c r="X56" s="219">
        <v>62.68</v>
      </c>
      <c r="Y56" s="219">
        <v>0</v>
      </c>
      <c r="Z56" s="219">
        <v>58.05</v>
      </c>
      <c r="AA56" s="219">
        <v>14.51</v>
      </c>
      <c r="AB56" s="219">
        <v>0</v>
      </c>
      <c r="AC56" s="219">
        <v>11.49</v>
      </c>
      <c r="AD56" s="219">
        <v>0</v>
      </c>
      <c r="AE56" s="219">
        <v>0</v>
      </c>
      <c r="AF56" s="219">
        <v>0</v>
      </c>
      <c r="AG56" s="219">
        <v>40</v>
      </c>
      <c r="AH56" s="219">
        <v>0</v>
      </c>
      <c r="AI56" s="219">
        <v>0</v>
      </c>
      <c r="AJ56" s="219">
        <v>0</v>
      </c>
      <c r="AK56" s="219">
        <v>-2.4900000000000002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46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140</v>
      </c>
      <c r="L57" s="219">
        <v>4.84</v>
      </c>
      <c r="M57" s="219">
        <v>53.39</v>
      </c>
      <c r="N57" s="219">
        <v>25.79</v>
      </c>
      <c r="O57" s="219">
        <v>72.459999999999994</v>
      </c>
      <c r="P57" s="219">
        <v>29.2</v>
      </c>
      <c r="Q57" s="219">
        <v>4.84</v>
      </c>
      <c r="R57" s="219">
        <v>9.68</v>
      </c>
      <c r="S57" s="219">
        <v>6.1</v>
      </c>
      <c r="T57" s="219">
        <v>0</v>
      </c>
      <c r="U57" s="219">
        <v>50.08</v>
      </c>
      <c r="V57" s="219">
        <v>3.87</v>
      </c>
      <c r="W57" s="219">
        <v>19.22</v>
      </c>
      <c r="X57" s="219">
        <v>62.68</v>
      </c>
      <c r="Y57" s="219">
        <v>0</v>
      </c>
      <c r="Z57" s="219">
        <v>58.05</v>
      </c>
      <c r="AA57" s="219">
        <v>14.51</v>
      </c>
      <c r="AB57" s="219">
        <v>0</v>
      </c>
      <c r="AC57" s="219">
        <v>10.49</v>
      </c>
      <c r="AD57" s="219">
        <v>0</v>
      </c>
      <c r="AE57" s="219">
        <v>0</v>
      </c>
      <c r="AF57" s="219">
        <v>0</v>
      </c>
      <c r="AG57" s="219">
        <v>40</v>
      </c>
      <c r="AH57" s="219">
        <v>0</v>
      </c>
      <c r="AI57" s="219">
        <v>0</v>
      </c>
      <c r="AJ57" s="219">
        <v>0</v>
      </c>
      <c r="AK57" s="219">
        <v>-2.4900000000000002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46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140</v>
      </c>
      <c r="L58" s="219">
        <v>4.84</v>
      </c>
      <c r="M58" s="219">
        <v>53.39</v>
      </c>
      <c r="N58" s="219">
        <v>25.79</v>
      </c>
      <c r="O58" s="219">
        <v>72.459999999999994</v>
      </c>
      <c r="P58" s="219">
        <v>29.2</v>
      </c>
      <c r="Q58" s="219">
        <v>4.84</v>
      </c>
      <c r="R58" s="219">
        <v>9.68</v>
      </c>
      <c r="S58" s="219">
        <v>6.1</v>
      </c>
      <c r="T58" s="219">
        <v>0</v>
      </c>
      <c r="U58" s="219">
        <v>50.08</v>
      </c>
      <c r="V58" s="219">
        <v>3.87</v>
      </c>
      <c r="W58" s="219">
        <v>19.22</v>
      </c>
      <c r="X58" s="219">
        <v>62.68</v>
      </c>
      <c r="Y58" s="219">
        <v>0</v>
      </c>
      <c r="Z58" s="219">
        <v>58.05</v>
      </c>
      <c r="AA58" s="219">
        <v>14.51</v>
      </c>
      <c r="AB58" s="219">
        <v>0</v>
      </c>
      <c r="AC58" s="219">
        <v>10.49</v>
      </c>
      <c r="AD58" s="219">
        <v>0</v>
      </c>
      <c r="AE58" s="219">
        <v>0</v>
      </c>
      <c r="AF58" s="219">
        <v>0</v>
      </c>
      <c r="AG58" s="219">
        <v>40</v>
      </c>
      <c r="AH58" s="219">
        <v>0</v>
      </c>
      <c r="AI58" s="219">
        <v>0</v>
      </c>
      <c r="AJ58" s="219">
        <v>0</v>
      </c>
      <c r="AK58" s="219">
        <v>-2.4900000000000002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46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135.44999999999999</v>
      </c>
      <c r="L59" s="219">
        <v>4.49</v>
      </c>
      <c r="M59" s="219">
        <v>53.39</v>
      </c>
      <c r="N59" s="219">
        <v>25.79</v>
      </c>
      <c r="O59" s="219">
        <v>72.459999999999994</v>
      </c>
      <c r="P59" s="219">
        <v>29.2</v>
      </c>
      <c r="Q59" s="219">
        <v>4.84</v>
      </c>
      <c r="R59" s="219">
        <v>9.68</v>
      </c>
      <c r="S59" s="219">
        <v>4.84</v>
      </c>
      <c r="T59" s="219">
        <v>0</v>
      </c>
      <c r="U59" s="219">
        <v>50.08</v>
      </c>
      <c r="V59" s="219">
        <v>3.87</v>
      </c>
      <c r="W59" s="219">
        <v>19.22</v>
      </c>
      <c r="X59" s="219">
        <v>62.68</v>
      </c>
      <c r="Y59" s="219">
        <v>0</v>
      </c>
      <c r="Z59" s="219">
        <v>58.05</v>
      </c>
      <c r="AA59" s="219">
        <v>14.51</v>
      </c>
      <c r="AB59" s="219">
        <v>0</v>
      </c>
      <c r="AC59" s="219">
        <v>10.49</v>
      </c>
      <c r="AD59" s="219">
        <v>0</v>
      </c>
      <c r="AE59" s="219">
        <v>0</v>
      </c>
      <c r="AF59" s="219">
        <v>0</v>
      </c>
      <c r="AG59" s="219">
        <v>32.56</v>
      </c>
      <c r="AH59" s="219">
        <v>0</v>
      </c>
      <c r="AI59" s="219">
        <v>0</v>
      </c>
      <c r="AJ59" s="219">
        <v>0</v>
      </c>
      <c r="AK59" s="219">
        <v>-2.4900000000000002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46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135.44999999999999</v>
      </c>
      <c r="L60" s="219">
        <v>4.84</v>
      </c>
      <c r="M60" s="219">
        <v>53.39</v>
      </c>
      <c r="N60" s="219">
        <v>25.79</v>
      </c>
      <c r="O60" s="219">
        <v>72.459999999999994</v>
      </c>
      <c r="P60" s="219">
        <v>29.2</v>
      </c>
      <c r="Q60" s="219">
        <v>4.84</v>
      </c>
      <c r="R60" s="219">
        <v>9.68</v>
      </c>
      <c r="S60" s="219">
        <v>4.84</v>
      </c>
      <c r="T60" s="219">
        <v>0</v>
      </c>
      <c r="U60" s="219">
        <v>50.08</v>
      </c>
      <c r="V60" s="219">
        <v>3.87</v>
      </c>
      <c r="W60" s="219">
        <v>19.22</v>
      </c>
      <c r="X60" s="219">
        <v>62.68</v>
      </c>
      <c r="Y60" s="219">
        <v>0</v>
      </c>
      <c r="Z60" s="219">
        <v>58.05</v>
      </c>
      <c r="AA60" s="219">
        <v>14.51</v>
      </c>
      <c r="AB60" s="219">
        <v>0</v>
      </c>
      <c r="AC60" s="219">
        <v>10.49</v>
      </c>
      <c r="AD60" s="219">
        <v>0</v>
      </c>
      <c r="AE60" s="219">
        <v>0</v>
      </c>
      <c r="AF60" s="219">
        <v>0</v>
      </c>
      <c r="AG60" s="219">
        <v>33.020000000000003</v>
      </c>
      <c r="AH60" s="219">
        <v>0</v>
      </c>
      <c r="AI60" s="219">
        <v>0</v>
      </c>
      <c r="AJ60" s="219">
        <v>0</v>
      </c>
      <c r="AK60" s="219">
        <v>-2.4900000000000002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46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135.44999999999999</v>
      </c>
      <c r="L61" s="219">
        <v>4.84</v>
      </c>
      <c r="M61" s="219">
        <v>53.39</v>
      </c>
      <c r="N61" s="219">
        <v>25.79</v>
      </c>
      <c r="O61" s="219">
        <v>72.459999999999994</v>
      </c>
      <c r="P61" s="219">
        <v>29.2</v>
      </c>
      <c r="Q61" s="219">
        <v>4.84</v>
      </c>
      <c r="R61" s="219">
        <v>9.68</v>
      </c>
      <c r="S61" s="219">
        <v>4.84</v>
      </c>
      <c r="T61" s="219">
        <v>0</v>
      </c>
      <c r="U61" s="219">
        <v>50.08</v>
      </c>
      <c r="V61" s="219">
        <v>3.87</v>
      </c>
      <c r="W61" s="219">
        <v>18.72</v>
      </c>
      <c r="X61" s="219">
        <v>62.68</v>
      </c>
      <c r="Y61" s="219">
        <v>0</v>
      </c>
      <c r="Z61" s="219">
        <v>58.05</v>
      </c>
      <c r="AA61" s="219">
        <v>14.51</v>
      </c>
      <c r="AB61" s="219">
        <v>0</v>
      </c>
      <c r="AC61" s="219">
        <v>10.49</v>
      </c>
      <c r="AD61" s="219">
        <v>0</v>
      </c>
      <c r="AE61" s="219">
        <v>0</v>
      </c>
      <c r="AF61" s="219">
        <v>0</v>
      </c>
      <c r="AG61" s="219">
        <v>40</v>
      </c>
      <c r="AH61" s="219">
        <v>0</v>
      </c>
      <c r="AI61" s="219">
        <v>0</v>
      </c>
      <c r="AJ61" s="219">
        <v>0</v>
      </c>
      <c r="AK61" s="219">
        <v>-2.4900000000000002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46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135.44999999999999</v>
      </c>
      <c r="L62" s="219">
        <v>4.84</v>
      </c>
      <c r="M62" s="219">
        <v>53.39</v>
      </c>
      <c r="N62" s="219">
        <v>25.79</v>
      </c>
      <c r="O62" s="219">
        <v>72.459999999999994</v>
      </c>
      <c r="P62" s="219">
        <v>29.2</v>
      </c>
      <c r="Q62" s="219">
        <v>4.84</v>
      </c>
      <c r="R62" s="219">
        <v>9.68</v>
      </c>
      <c r="S62" s="219">
        <v>4.84</v>
      </c>
      <c r="T62" s="219">
        <v>0</v>
      </c>
      <c r="U62" s="219">
        <v>50.08</v>
      </c>
      <c r="V62" s="219">
        <v>3.87</v>
      </c>
      <c r="W62" s="219">
        <v>18.72</v>
      </c>
      <c r="X62" s="219">
        <v>62.68</v>
      </c>
      <c r="Y62" s="219">
        <v>0</v>
      </c>
      <c r="Z62" s="219">
        <v>58.05</v>
      </c>
      <c r="AA62" s="219">
        <v>14.51</v>
      </c>
      <c r="AB62" s="219">
        <v>0</v>
      </c>
      <c r="AC62" s="219">
        <v>10.49</v>
      </c>
      <c r="AD62" s="219">
        <v>0</v>
      </c>
      <c r="AE62" s="219">
        <v>0</v>
      </c>
      <c r="AF62" s="219">
        <v>0</v>
      </c>
      <c r="AG62" s="219">
        <v>40</v>
      </c>
      <c r="AH62" s="219">
        <v>0</v>
      </c>
      <c r="AI62" s="219">
        <v>0</v>
      </c>
      <c r="AJ62" s="219">
        <v>0</v>
      </c>
      <c r="AK62" s="219">
        <v>-2.4900000000000002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46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244.61</v>
      </c>
      <c r="L63" s="219">
        <v>4.84</v>
      </c>
      <c r="M63" s="219">
        <v>53.39</v>
      </c>
      <c r="N63" s="219">
        <v>25.79</v>
      </c>
      <c r="O63" s="219">
        <v>72.459999999999994</v>
      </c>
      <c r="P63" s="219">
        <v>29.2</v>
      </c>
      <c r="Q63" s="219">
        <v>4.84</v>
      </c>
      <c r="R63" s="219">
        <v>9.68</v>
      </c>
      <c r="S63" s="219">
        <v>4.84</v>
      </c>
      <c r="T63" s="219">
        <v>0</v>
      </c>
      <c r="U63" s="219">
        <v>50.08</v>
      </c>
      <c r="V63" s="219">
        <v>3.87</v>
      </c>
      <c r="W63" s="219">
        <v>18.72</v>
      </c>
      <c r="X63" s="219">
        <v>62.68</v>
      </c>
      <c r="Y63" s="219">
        <v>0</v>
      </c>
      <c r="Z63" s="219">
        <v>58.05</v>
      </c>
      <c r="AA63" s="219">
        <v>14.51</v>
      </c>
      <c r="AB63" s="219">
        <v>0</v>
      </c>
      <c r="AC63" s="219">
        <v>10.49</v>
      </c>
      <c r="AD63" s="219">
        <v>0</v>
      </c>
      <c r="AE63" s="219">
        <v>0</v>
      </c>
      <c r="AF63" s="219">
        <v>0</v>
      </c>
      <c r="AG63" s="219">
        <v>40</v>
      </c>
      <c r="AH63" s="219">
        <v>0</v>
      </c>
      <c r="AI63" s="219">
        <v>0</v>
      </c>
      <c r="AJ63" s="219">
        <v>0</v>
      </c>
      <c r="AK63" s="219">
        <v>-2.4900000000000002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46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364.05</v>
      </c>
      <c r="L64" s="219">
        <v>4.84</v>
      </c>
      <c r="M64" s="219">
        <v>53.39</v>
      </c>
      <c r="N64" s="219">
        <v>25.79</v>
      </c>
      <c r="O64" s="219">
        <v>72.459999999999994</v>
      </c>
      <c r="P64" s="219">
        <v>29.2</v>
      </c>
      <c r="Q64" s="219">
        <v>4.84</v>
      </c>
      <c r="R64" s="219">
        <v>9.68</v>
      </c>
      <c r="S64" s="219">
        <v>4.84</v>
      </c>
      <c r="T64" s="219">
        <v>0</v>
      </c>
      <c r="U64" s="219">
        <v>50.08</v>
      </c>
      <c r="V64" s="219">
        <v>3.87</v>
      </c>
      <c r="W64" s="219">
        <v>18.72</v>
      </c>
      <c r="X64" s="219">
        <v>62.68</v>
      </c>
      <c r="Y64" s="219">
        <v>0</v>
      </c>
      <c r="Z64" s="219">
        <v>58.05</v>
      </c>
      <c r="AA64" s="219">
        <v>14.51</v>
      </c>
      <c r="AB64" s="219">
        <v>0</v>
      </c>
      <c r="AC64" s="219">
        <v>10.49</v>
      </c>
      <c r="AD64" s="219">
        <v>0</v>
      </c>
      <c r="AE64" s="219">
        <v>0</v>
      </c>
      <c r="AF64" s="219">
        <v>0</v>
      </c>
      <c r="AG64" s="219">
        <v>40</v>
      </c>
      <c r="AH64" s="219">
        <v>0</v>
      </c>
      <c r="AI64" s="219">
        <v>0</v>
      </c>
      <c r="AJ64" s="219">
        <v>0</v>
      </c>
      <c r="AK64" s="219">
        <v>-2.4900000000000002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46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387</v>
      </c>
      <c r="L65" s="219">
        <v>4.84</v>
      </c>
      <c r="M65" s="219">
        <v>53.39</v>
      </c>
      <c r="N65" s="219">
        <v>25.79</v>
      </c>
      <c r="O65" s="219">
        <v>72.459999999999994</v>
      </c>
      <c r="P65" s="219">
        <v>29.2</v>
      </c>
      <c r="Q65" s="219">
        <v>4.84</v>
      </c>
      <c r="R65" s="219">
        <v>9.68</v>
      </c>
      <c r="S65" s="219">
        <v>5</v>
      </c>
      <c r="T65" s="219">
        <v>0</v>
      </c>
      <c r="U65" s="219">
        <v>50.08</v>
      </c>
      <c r="V65" s="219">
        <v>3.87</v>
      </c>
      <c r="W65" s="219">
        <v>18.72</v>
      </c>
      <c r="X65" s="219">
        <v>62.68</v>
      </c>
      <c r="Y65" s="219">
        <v>0</v>
      </c>
      <c r="Z65" s="219">
        <v>58.05</v>
      </c>
      <c r="AA65" s="219">
        <v>14.51</v>
      </c>
      <c r="AB65" s="219">
        <v>0</v>
      </c>
      <c r="AC65" s="219">
        <v>11.49</v>
      </c>
      <c r="AD65" s="219">
        <v>0</v>
      </c>
      <c r="AE65" s="219">
        <v>0</v>
      </c>
      <c r="AF65" s="219">
        <v>0</v>
      </c>
      <c r="AG65" s="219">
        <v>40</v>
      </c>
      <c r="AH65" s="219">
        <v>0</v>
      </c>
      <c r="AI65" s="219">
        <v>0</v>
      </c>
      <c r="AJ65" s="219">
        <v>0</v>
      </c>
      <c r="AK65" s="219">
        <v>-2.4900000000000002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46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387</v>
      </c>
      <c r="L66" s="219">
        <v>4.84</v>
      </c>
      <c r="M66" s="219">
        <v>53.39</v>
      </c>
      <c r="N66" s="219">
        <v>25.79</v>
      </c>
      <c r="O66" s="219">
        <v>72.459999999999994</v>
      </c>
      <c r="P66" s="219">
        <v>29.2</v>
      </c>
      <c r="Q66" s="219">
        <v>4.84</v>
      </c>
      <c r="R66" s="219">
        <v>9.68</v>
      </c>
      <c r="S66" s="219">
        <v>5</v>
      </c>
      <c r="T66" s="219">
        <v>0</v>
      </c>
      <c r="U66" s="219">
        <v>50.08</v>
      </c>
      <c r="V66" s="219">
        <v>3.87</v>
      </c>
      <c r="W66" s="219">
        <v>18.72</v>
      </c>
      <c r="X66" s="219">
        <v>62.68</v>
      </c>
      <c r="Y66" s="219">
        <v>0</v>
      </c>
      <c r="Z66" s="219">
        <v>58.05</v>
      </c>
      <c r="AA66" s="219">
        <v>14.51</v>
      </c>
      <c r="AB66" s="219">
        <v>0</v>
      </c>
      <c r="AC66" s="219">
        <v>11.49</v>
      </c>
      <c r="AD66" s="219">
        <v>0</v>
      </c>
      <c r="AE66" s="219">
        <v>0</v>
      </c>
      <c r="AF66" s="219">
        <v>0</v>
      </c>
      <c r="AG66" s="219">
        <v>40</v>
      </c>
      <c r="AH66" s="219">
        <v>0</v>
      </c>
      <c r="AI66" s="219">
        <v>0</v>
      </c>
      <c r="AJ66" s="219">
        <v>0</v>
      </c>
      <c r="AK66" s="219">
        <v>-2.4900000000000002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46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387</v>
      </c>
      <c r="L67" s="219">
        <v>11.61</v>
      </c>
      <c r="M67" s="219">
        <v>53.39</v>
      </c>
      <c r="N67" s="219">
        <v>25.79</v>
      </c>
      <c r="O67" s="219">
        <v>72.459999999999994</v>
      </c>
      <c r="P67" s="219">
        <v>29.2</v>
      </c>
      <c r="Q67" s="219">
        <v>7.3</v>
      </c>
      <c r="R67" s="219">
        <v>14.68</v>
      </c>
      <c r="S67" s="219">
        <v>11.52</v>
      </c>
      <c r="T67" s="219">
        <v>0.77</v>
      </c>
      <c r="U67" s="219">
        <v>50.08</v>
      </c>
      <c r="V67" s="219">
        <v>8.7100000000000009</v>
      </c>
      <c r="W67" s="219">
        <v>18.399999999999999</v>
      </c>
      <c r="X67" s="219">
        <v>62.68</v>
      </c>
      <c r="Y67" s="219">
        <v>0</v>
      </c>
      <c r="Z67" s="219">
        <v>112.91</v>
      </c>
      <c r="AA67" s="219">
        <v>38.33</v>
      </c>
      <c r="AB67" s="219">
        <v>0</v>
      </c>
      <c r="AC67" s="219">
        <v>11.49</v>
      </c>
      <c r="AD67" s="219">
        <v>0</v>
      </c>
      <c r="AE67" s="219">
        <v>0</v>
      </c>
      <c r="AF67" s="219">
        <v>0</v>
      </c>
      <c r="AG67" s="219">
        <v>40</v>
      </c>
      <c r="AH67" s="219">
        <v>0</v>
      </c>
      <c r="AI67" s="219">
        <v>0</v>
      </c>
      <c r="AJ67" s="219">
        <v>0</v>
      </c>
      <c r="AK67" s="219">
        <v>-2.4900000000000002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46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387</v>
      </c>
      <c r="L68" s="219">
        <v>11.61</v>
      </c>
      <c r="M68" s="219">
        <v>53.39</v>
      </c>
      <c r="N68" s="219">
        <v>25.79</v>
      </c>
      <c r="O68" s="219">
        <v>72.459999999999994</v>
      </c>
      <c r="P68" s="219">
        <v>29.2</v>
      </c>
      <c r="Q68" s="219">
        <v>8.7100000000000009</v>
      </c>
      <c r="R68" s="219">
        <v>18.64</v>
      </c>
      <c r="S68" s="219">
        <v>11.52</v>
      </c>
      <c r="T68" s="219">
        <v>0.77</v>
      </c>
      <c r="U68" s="219">
        <v>50.08</v>
      </c>
      <c r="V68" s="219">
        <v>8.7100000000000009</v>
      </c>
      <c r="W68" s="219">
        <v>18.399999999999999</v>
      </c>
      <c r="X68" s="219">
        <v>62.68</v>
      </c>
      <c r="Y68" s="219">
        <v>0</v>
      </c>
      <c r="Z68" s="219">
        <v>118.26</v>
      </c>
      <c r="AA68" s="219">
        <v>38.33</v>
      </c>
      <c r="AB68" s="219">
        <v>0</v>
      </c>
      <c r="AC68" s="219">
        <v>11.49</v>
      </c>
      <c r="AD68" s="219">
        <v>0</v>
      </c>
      <c r="AE68" s="219">
        <v>0</v>
      </c>
      <c r="AF68" s="219">
        <v>0</v>
      </c>
      <c r="AG68" s="219">
        <v>40</v>
      </c>
      <c r="AH68" s="219">
        <v>0</v>
      </c>
      <c r="AI68" s="219">
        <v>0</v>
      </c>
      <c r="AJ68" s="219">
        <v>0</v>
      </c>
      <c r="AK68" s="219">
        <v>-2.4900000000000002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46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387</v>
      </c>
      <c r="L69" s="219">
        <v>11.61</v>
      </c>
      <c r="M69" s="219">
        <v>53.39</v>
      </c>
      <c r="N69" s="219">
        <v>25.79</v>
      </c>
      <c r="O69" s="219">
        <v>72.459999999999994</v>
      </c>
      <c r="P69" s="219">
        <v>29.2</v>
      </c>
      <c r="Q69" s="219">
        <v>8.7100000000000009</v>
      </c>
      <c r="R69" s="219">
        <v>18.64</v>
      </c>
      <c r="S69" s="219">
        <v>11.52</v>
      </c>
      <c r="T69" s="219">
        <v>0.77</v>
      </c>
      <c r="U69" s="219">
        <v>50.08</v>
      </c>
      <c r="V69" s="219">
        <v>8.7100000000000009</v>
      </c>
      <c r="W69" s="219">
        <v>18.399999999999999</v>
      </c>
      <c r="X69" s="219">
        <v>62.68</v>
      </c>
      <c r="Y69" s="219">
        <v>0</v>
      </c>
      <c r="Z69" s="219">
        <v>118.26</v>
      </c>
      <c r="AA69" s="219">
        <v>38.33</v>
      </c>
      <c r="AB69" s="219">
        <v>0</v>
      </c>
      <c r="AC69" s="219">
        <v>11.49</v>
      </c>
      <c r="AD69" s="219">
        <v>0</v>
      </c>
      <c r="AE69" s="219">
        <v>0</v>
      </c>
      <c r="AF69" s="219">
        <v>0</v>
      </c>
      <c r="AG69" s="219">
        <v>40.08</v>
      </c>
      <c r="AH69" s="219">
        <v>0</v>
      </c>
      <c r="AI69" s="219">
        <v>0</v>
      </c>
      <c r="AJ69" s="219">
        <v>0</v>
      </c>
      <c r="AK69" s="219">
        <v>-2.4900000000000002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46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387</v>
      </c>
      <c r="L70" s="219">
        <v>11.61</v>
      </c>
      <c r="M70" s="219">
        <v>53.39</v>
      </c>
      <c r="N70" s="219">
        <v>25.79</v>
      </c>
      <c r="O70" s="219">
        <v>72.459999999999994</v>
      </c>
      <c r="P70" s="219">
        <v>29.2</v>
      </c>
      <c r="Q70" s="219">
        <v>8.7100000000000009</v>
      </c>
      <c r="R70" s="219">
        <v>18.64</v>
      </c>
      <c r="S70" s="219">
        <v>11.52</v>
      </c>
      <c r="T70" s="219">
        <v>0.77</v>
      </c>
      <c r="U70" s="219">
        <v>50.08</v>
      </c>
      <c r="V70" s="219">
        <v>8.7100000000000009</v>
      </c>
      <c r="W70" s="219">
        <v>18.399999999999999</v>
      </c>
      <c r="X70" s="219">
        <v>62.68</v>
      </c>
      <c r="Y70" s="219">
        <v>0</v>
      </c>
      <c r="Z70" s="219">
        <v>118.26</v>
      </c>
      <c r="AA70" s="219">
        <v>38.33</v>
      </c>
      <c r="AB70" s="219">
        <v>0</v>
      </c>
      <c r="AC70" s="219">
        <v>11.49</v>
      </c>
      <c r="AD70" s="219">
        <v>0</v>
      </c>
      <c r="AE70" s="219">
        <v>0</v>
      </c>
      <c r="AF70" s="219">
        <v>0</v>
      </c>
      <c r="AG70" s="219">
        <v>40.08</v>
      </c>
      <c r="AH70" s="219">
        <v>0</v>
      </c>
      <c r="AI70" s="219">
        <v>0</v>
      </c>
      <c r="AJ70" s="219">
        <v>0</v>
      </c>
      <c r="AK70" s="219">
        <v>-2.4900000000000002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46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387</v>
      </c>
      <c r="L71" s="219">
        <v>11.61</v>
      </c>
      <c r="M71" s="219">
        <v>53.39</v>
      </c>
      <c r="N71" s="219">
        <v>25.79</v>
      </c>
      <c r="O71" s="219">
        <v>72.459999999999994</v>
      </c>
      <c r="P71" s="219">
        <v>29.2</v>
      </c>
      <c r="Q71" s="219">
        <v>8.7100000000000009</v>
      </c>
      <c r="R71" s="219">
        <v>18.64</v>
      </c>
      <c r="S71" s="219">
        <v>11.52</v>
      </c>
      <c r="T71" s="219">
        <v>0.78</v>
      </c>
      <c r="U71" s="219">
        <v>50.08</v>
      </c>
      <c r="V71" s="219">
        <v>8.7100000000000009</v>
      </c>
      <c r="W71" s="219">
        <v>18.399999999999999</v>
      </c>
      <c r="X71" s="219">
        <v>62.68</v>
      </c>
      <c r="Y71" s="219">
        <v>0</v>
      </c>
      <c r="Z71" s="219">
        <v>118.26</v>
      </c>
      <c r="AA71" s="219">
        <v>38.33</v>
      </c>
      <c r="AB71" s="219">
        <v>0</v>
      </c>
      <c r="AC71" s="219">
        <v>11.49</v>
      </c>
      <c r="AD71" s="219">
        <v>0</v>
      </c>
      <c r="AE71" s="219">
        <v>0</v>
      </c>
      <c r="AF71" s="219">
        <v>0</v>
      </c>
      <c r="AG71" s="219">
        <v>40.56</v>
      </c>
      <c r="AH71" s="219">
        <v>0</v>
      </c>
      <c r="AI71" s="219">
        <v>0</v>
      </c>
      <c r="AJ71" s="219">
        <v>0</v>
      </c>
      <c r="AK71" s="219">
        <v>-2.4900000000000002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46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387</v>
      </c>
      <c r="L72" s="219">
        <v>11.61</v>
      </c>
      <c r="M72" s="219">
        <v>53.39</v>
      </c>
      <c r="N72" s="219">
        <v>25.79</v>
      </c>
      <c r="O72" s="219">
        <v>72.459999999999994</v>
      </c>
      <c r="P72" s="219">
        <v>29.2</v>
      </c>
      <c r="Q72" s="219">
        <v>8.7100000000000009</v>
      </c>
      <c r="R72" s="219">
        <v>18.64</v>
      </c>
      <c r="S72" s="219">
        <v>11.52</v>
      </c>
      <c r="T72" s="219">
        <v>0.78</v>
      </c>
      <c r="U72" s="219">
        <v>50.08</v>
      </c>
      <c r="V72" s="219">
        <v>8.7100000000000009</v>
      </c>
      <c r="W72" s="219">
        <v>18.399999999999999</v>
      </c>
      <c r="X72" s="219">
        <v>62.68</v>
      </c>
      <c r="Y72" s="219">
        <v>0</v>
      </c>
      <c r="Z72" s="219">
        <v>118.26</v>
      </c>
      <c r="AA72" s="219">
        <v>38.33</v>
      </c>
      <c r="AB72" s="219">
        <v>0</v>
      </c>
      <c r="AC72" s="219">
        <v>11.49</v>
      </c>
      <c r="AD72" s="219">
        <v>0</v>
      </c>
      <c r="AE72" s="219">
        <v>0</v>
      </c>
      <c r="AF72" s="219">
        <v>0</v>
      </c>
      <c r="AG72" s="219">
        <v>40.56</v>
      </c>
      <c r="AH72" s="219">
        <v>0</v>
      </c>
      <c r="AI72" s="219">
        <v>0</v>
      </c>
      <c r="AJ72" s="219">
        <v>0</v>
      </c>
      <c r="AK72" s="219">
        <v>-2.4900000000000002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40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387</v>
      </c>
      <c r="L73" s="219">
        <v>11.61</v>
      </c>
      <c r="M73" s="219">
        <v>53.39</v>
      </c>
      <c r="N73" s="219">
        <v>25.79</v>
      </c>
      <c r="O73" s="219">
        <v>72.459999999999994</v>
      </c>
      <c r="P73" s="219">
        <v>29.2</v>
      </c>
      <c r="Q73" s="219">
        <v>8.7100000000000009</v>
      </c>
      <c r="R73" s="219">
        <v>18.64</v>
      </c>
      <c r="S73" s="219">
        <v>11.52</v>
      </c>
      <c r="T73" s="219">
        <v>0.78</v>
      </c>
      <c r="U73" s="219">
        <v>50.08</v>
      </c>
      <c r="V73" s="219">
        <v>8.7100000000000009</v>
      </c>
      <c r="W73" s="219">
        <v>18.399999999999999</v>
      </c>
      <c r="X73" s="219">
        <v>62.68</v>
      </c>
      <c r="Y73" s="219">
        <v>0</v>
      </c>
      <c r="Z73" s="219">
        <v>118.26</v>
      </c>
      <c r="AA73" s="219">
        <v>38.33</v>
      </c>
      <c r="AB73" s="219">
        <v>0</v>
      </c>
      <c r="AC73" s="219">
        <v>11.49</v>
      </c>
      <c r="AD73" s="219">
        <v>0</v>
      </c>
      <c r="AE73" s="219">
        <v>0</v>
      </c>
      <c r="AF73" s="219">
        <v>0</v>
      </c>
      <c r="AG73" s="219">
        <v>40.56</v>
      </c>
      <c r="AH73" s="219">
        <v>0</v>
      </c>
      <c r="AI73" s="219">
        <v>0</v>
      </c>
      <c r="AJ73" s="219">
        <v>0</v>
      </c>
      <c r="AK73" s="219">
        <v>-2.4900000000000002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30.45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387</v>
      </c>
      <c r="L74" s="219">
        <v>11.61</v>
      </c>
      <c r="M74" s="219">
        <v>53.39</v>
      </c>
      <c r="N74" s="219">
        <v>25.79</v>
      </c>
      <c r="O74" s="219">
        <v>72.459999999999994</v>
      </c>
      <c r="P74" s="219">
        <v>29.2</v>
      </c>
      <c r="Q74" s="219">
        <v>8.7100000000000009</v>
      </c>
      <c r="R74" s="219">
        <v>18.64</v>
      </c>
      <c r="S74" s="219">
        <v>11.52</v>
      </c>
      <c r="T74" s="219">
        <v>0.78</v>
      </c>
      <c r="U74" s="219">
        <v>50.08</v>
      </c>
      <c r="V74" s="219">
        <v>8.7100000000000009</v>
      </c>
      <c r="W74" s="219">
        <v>18.399999999999999</v>
      </c>
      <c r="X74" s="219">
        <v>62.68</v>
      </c>
      <c r="Y74" s="219">
        <v>0</v>
      </c>
      <c r="Z74" s="219">
        <v>118.26</v>
      </c>
      <c r="AA74" s="219">
        <v>38.33</v>
      </c>
      <c r="AB74" s="219">
        <v>0</v>
      </c>
      <c r="AC74" s="219">
        <v>11.49</v>
      </c>
      <c r="AD74" s="219">
        <v>0</v>
      </c>
      <c r="AE74" s="219">
        <v>0</v>
      </c>
      <c r="AF74" s="219">
        <v>0</v>
      </c>
      <c r="AG74" s="219">
        <v>40.56</v>
      </c>
      <c r="AH74" s="219">
        <v>0</v>
      </c>
      <c r="AI74" s="219">
        <v>0</v>
      </c>
      <c r="AJ74" s="219">
        <v>0</v>
      </c>
      <c r="AK74" s="219">
        <v>-2.4900000000000002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11.35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387</v>
      </c>
      <c r="L75" s="219">
        <v>11.61</v>
      </c>
      <c r="M75" s="219">
        <v>53.39</v>
      </c>
      <c r="N75" s="219">
        <v>25.79</v>
      </c>
      <c r="O75" s="219">
        <v>72.459999999999994</v>
      </c>
      <c r="P75" s="219">
        <v>29.2</v>
      </c>
      <c r="Q75" s="219">
        <v>8.7100000000000009</v>
      </c>
      <c r="R75" s="219">
        <v>18.64</v>
      </c>
      <c r="S75" s="219">
        <v>11.52</v>
      </c>
      <c r="T75" s="219">
        <v>0.78</v>
      </c>
      <c r="U75" s="219">
        <v>50.08</v>
      </c>
      <c r="V75" s="219">
        <v>8.7100000000000009</v>
      </c>
      <c r="W75" s="219">
        <v>18.399999999999999</v>
      </c>
      <c r="X75" s="219">
        <v>62.68</v>
      </c>
      <c r="Y75" s="219">
        <v>0</v>
      </c>
      <c r="Z75" s="219">
        <v>118.26</v>
      </c>
      <c r="AA75" s="219">
        <v>38.33</v>
      </c>
      <c r="AB75" s="219">
        <v>0</v>
      </c>
      <c r="AC75" s="219">
        <v>11.49</v>
      </c>
      <c r="AD75" s="219">
        <v>0</v>
      </c>
      <c r="AE75" s="219">
        <v>0</v>
      </c>
      <c r="AF75" s="219">
        <v>0</v>
      </c>
      <c r="AG75" s="219">
        <v>40.56</v>
      </c>
      <c r="AH75" s="219">
        <v>0</v>
      </c>
      <c r="AI75" s="219">
        <v>0</v>
      </c>
      <c r="AJ75" s="219">
        <v>0</v>
      </c>
      <c r="AK75" s="219">
        <v>-2.4900000000000002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387</v>
      </c>
      <c r="L76" s="219">
        <v>11.61</v>
      </c>
      <c r="M76" s="219">
        <v>53.39</v>
      </c>
      <c r="N76" s="219">
        <v>25.79</v>
      </c>
      <c r="O76" s="219">
        <v>72.459999999999994</v>
      </c>
      <c r="P76" s="219">
        <v>29.2</v>
      </c>
      <c r="Q76" s="219">
        <v>8.7100000000000009</v>
      </c>
      <c r="R76" s="219">
        <v>18.64</v>
      </c>
      <c r="S76" s="219">
        <v>11.52</v>
      </c>
      <c r="T76" s="219">
        <v>0.78</v>
      </c>
      <c r="U76" s="219">
        <v>50.08</v>
      </c>
      <c r="V76" s="219">
        <v>8.7100000000000009</v>
      </c>
      <c r="W76" s="219">
        <v>18.399999999999999</v>
      </c>
      <c r="X76" s="219">
        <v>62.68</v>
      </c>
      <c r="Y76" s="219">
        <v>0</v>
      </c>
      <c r="Z76" s="219">
        <v>118.26</v>
      </c>
      <c r="AA76" s="219">
        <v>38.33</v>
      </c>
      <c r="AB76" s="219">
        <v>0</v>
      </c>
      <c r="AC76" s="219">
        <v>12.49</v>
      </c>
      <c r="AD76" s="219">
        <v>0</v>
      </c>
      <c r="AE76" s="219">
        <v>0</v>
      </c>
      <c r="AF76" s="219">
        <v>0</v>
      </c>
      <c r="AG76" s="219">
        <v>40.56</v>
      </c>
      <c r="AH76" s="219">
        <v>0</v>
      </c>
      <c r="AI76" s="219">
        <v>0</v>
      </c>
      <c r="AJ76" s="219">
        <v>0</v>
      </c>
      <c r="AK76" s="219">
        <v>-2.4900000000000002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387</v>
      </c>
      <c r="L77" s="219">
        <v>11.61</v>
      </c>
      <c r="M77" s="219">
        <v>53.39</v>
      </c>
      <c r="N77" s="219">
        <v>25.79</v>
      </c>
      <c r="O77" s="219">
        <v>72.459999999999994</v>
      </c>
      <c r="P77" s="219">
        <v>29.2</v>
      </c>
      <c r="Q77" s="219">
        <v>8.43</v>
      </c>
      <c r="R77" s="219">
        <v>18.64</v>
      </c>
      <c r="S77" s="219">
        <v>11.52</v>
      </c>
      <c r="T77" s="219">
        <v>0.78</v>
      </c>
      <c r="U77" s="219">
        <v>50.08</v>
      </c>
      <c r="V77" s="219">
        <v>8.7100000000000009</v>
      </c>
      <c r="W77" s="219">
        <v>18.399999999999999</v>
      </c>
      <c r="X77" s="219">
        <v>62.68</v>
      </c>
      <c r="Y77" s="219">
        <v>0</v>
      </c>
      <c r="Z77" s="219">
        <v>118.26</v>
      </c>
      <c r="AA77" s="219">
        <v>38.33</v>
      </c>
      <c r="AB77" s="219">
        <v>0</v>
      </c>
      <c r="AC77" s="219">
        <v>12.49</v>
      </c>
      <c r="AD77" s="219">
        <v>0</v>
      </c>
      <c r="AE77" s="219">
        <v>0</v>
      </c>
      <c r="AF77" s="219">
        <v>0</v>
      </c>
      <c r="AG77" s="219">
        <v>40.56</v>
      </c>
      <c r="AH77" s="219">
        <v>0</v>
      </c>
      <c r="AI77" s="219">
        <v>0</v>
      </c>
      <c r="AJ77" s="219">
        <v>0</v>
      </c>
      <c r="AK77" s="219">
        <v>-2.4900000000000002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435.38</v>
      </c>
      <c r="L78" s="219">
        <v>11.61</v>
      </c>
      <c r="M78" s="219">
        <v>53.39</v>
      </c>
      <c r="N78" s="219">
        <v>25.79</v>
      </c>
      <c r="O78" s="219">
        <v>72.459999999999994</v>
      </c>
      <c r="P78" s="219">
        <v>29.2</v>
      </c>
      <c r="Q78" s="219">
        <v>8.43</v>
      </c>
      <c r="R78" s="219">
        <v>18.64</v>
      </c>
      <c r="S78" s="219">
        <v>11.52</v>
      </c>
      <c r="T78" s="219">
        <v>0.78</v>
      </c>
      <c r="U78" s="219">
        <v>50.08</v>
      </c>
      <c r="V78" s="219">
        <v>8.7100000000000009</v>
      </c>
      <c r="W78" s="219">
        <v>18.399999999999999</v>
      </c>
      <c r="X78" s="219">
        <v>62.68</v>
      </c>
      <c r="Y78" s="219">
        <v>0</v>
      </c>
      <c r="Z78" s="219">
        <v>118.26</v>
      </c>
      <c r="AA78" s="219">
        <v>38.33</v>
      </c>
      <c r="AB78" s="219">
        <v>0</v>
      </c>
      <c r="AC78" s="219">
        <v>12.49</v>
      </c>
      <c r="AD78" s="219">
        <v>0</v>
      </c>
      <c r="AE78" s="219">
        <v>0</v>
      </c>
      <c r="AF78" s="219">
        <v>0</v>
      </c>
      <c r="AG78" s="219">
        <v>40.56</v>
      </c>
      <c r="AH78" s="219">
        <v>0</v>
      </c>
      <c r="AI78" s="219">
        <v>0</v>
      </c>
      <c r="AJ78" s="219">
        <v>0</v>
      </c>
      <c r="AK78" s="219">
        <v>-2.4900000000000002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497.09</v>
      </c>
      <c r="L79" s="219">
        <v>11.61</v>
      </c>
      <c r="M79" s="219">
        <v>53.39</v>
      </c>
      <c r="N79" s="219">
        <v>25.79</v>
      </c>
      <c r="O79" s="219">
        <v>72.459999999999994</v>
      </c>
      <c r="P79" s="219">
        <v>29.2</v>
      </c>
      <c r="Q79" s="219">
        <v>8.43</v>
      </c>
      <c r="R79" s="219">
        <v>18.64</v>
      </c>
      <c r="S79" s="219">
        <v>11.52</v>
      </c>
      <c r="T79" s="219">
        <v>0.78</v>
      </c>
      <c r="U79" s="219">
        <v>50.08</v>
      </c>
      <c r="V79" s="219">
        <v>8.7100000000000009</v>
      </c>
      <c r="W79" s="219">
        <v>18.399999999999999</v>
      </c>
      <c r="X79" s="219">
        <v>62.68</v>
      </c>
      <c r="Y79" s="219">
        <v>0</v>
      </c>
      <c r="Z79" s="219">
        <v>118.26</v>
      </c>
      <c r="AA79" s="219">
        <v>38.33</v>
      </c>
      <c r="AB79" s="219">
        <v>0</v>
      </c>
      <c r="AC79" s="219">
        <v>12.49</v>
      </c>
      <c r="AD79" s="219">
        <v>0</v>
      </c>
      <c r="AE79" s="219">
        <v>0</v>
      </c>
      <c r="AF79" s="219">
        <v>0</v>
      </c>
      <c r="AG79" s="219">
        <v>40.56</v>
      </c>
      <c r="AH79" s="219">
        <v>0</v>
      </c>
      <c r="AI79" s="219">
        <v>0</v>
      </c>
      <c r="AJ79" s="219">
        <v>0</v>
      </c>
      <c r="AK79" s="219">
        <v>-2.4900000000000002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497.09</v>
      </c>
      <c r="L80" s="219">
        <v>11.61</v>
      </c>
      <c r="M80" s="219">
        <v>53.39</v>
      </c>
      <c r="N80" s="219">
        <v>25.79</v>
      </c>
      <c r="O80" s="219">
        <v>72.459999999999994</v>
      </c>
      <c r="P80" s="219">
        <v>29.2</v>
      </c>
      <c r="Q80" s="219">
        <v>8.43</v>
      </c>
      <c r="R80" s="219">
        <v>18.64</v>
      </c>
      <c r="S80" s="219">
        <v>11.52</v>
      </c>
      <c r="T80" s="219">
        <v>0.78</v>
      </c>
      <c r="U80" s="219">
        <v>50.08</v>
      </c>
      <c r="V80" s="219">
        <v>8.7100000000000009</v>
      </c>
      <c r="W80" s="219">
        <v>18.399999999999999</v>
      </c>
      <c r="X80" s="219">
        <v>62.68</v>
      </c>
      <c r="Y80" s="219">
        <v>0</v>
      </c>
      <c r="Z80" s="219">
        <v>118.26</v>
      </c>
      <c r="AA80" s="219">
        <v>38.33</v>
      </c>
      <c r="AB80" s="219">
        <v>0</v>
      </c>
      <c r="AC80" s="219">
        <v>13.46</v>
      </c>
      <c r="AD80" s="219">
        <v>0</v>
      </c>
      <c r="AE80" s="219">
        <v>0</v>
      </c>
      <c r="AF80" s="219">
        <v>0</v>
      </c>
      <c r="AG80" s="219">
        <v>43</v>
      </c>
      <c r="AH80" s="219">
        <v>0</v>
      </c>
      <c r="AI80" s="219">
        <v>0</v>
      </c>
      <c r="AJ80" s="219">
        <v>0</v>
      </c>
      <c r="AK80" s="219">
        <v>-2.4900000000000002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497.09</v>
      </c>
      <c r="L81" s="219">
        <v>11.61</v>
      </c>
      <c r="M81" s="219">
        <v>53.39</v>
      </c>
      <c r="N81" s="219">
        <v>25.79</v>
      </c>
      <c r="O81" s="219">
        <v>72.459999999999994</v>
      </c>
      <c r="P81" s="219">
        <v>29.2</v>
      </c>
      <c r="Q81" s="219">
        <v>8.43</v>
      </c>
      <c r="R81" s="219">
        <v>18.64</v>
      </c>
      <c r="S81" s="219">
        <v>11.52</v>
      </c>
      <c r="T81" s="219">
        <v>0.78</v>
      </c>
      <c r="U81" s="219">
        <v>50.08</v>
      </c>
      <c r="V81" s="219">
        <v>8.7100000000000009</v>
      </c>
      <c r="W81" s="219">
        <v>18.399999999999999</v>
      </c>
      <c r="X81" s="219">
        <v>62.68</v>
      </c>
      <c r="Y81" s="219">
        <v>0</v>
      </c>
      <c r="Z81" s="219">
        <v>118.26</v>
      </c>
      <c r="AA81" s="219">
        <v>38.33</v>
      </c>
      <c r="AB81" s="219">
        <v>0</v>
      </c>
      <c r="AC81" s="219">
        <v>13.46</v>
      </c>
      <c r="AD81" s="219">
        <v>0</v>
      </c>
      <c r="AE81" s="219">
        <v>0</v>
      </c>
      <c r="AF81" s="219">
        <v>0</v>
      </c>
      <c r="AG81" s="219">
        <v>43</v>
      </c>
      <c r="AH81" s="219">
        <v>0</v>
      </c>
      <c r="AI81" s="219">
        <v>0</v>
      </c>
      <c r="AJ81" s="219">
        <v>0</v>
      </c>
      <c r="AK81" s="219">
        <v>-2.4900000000000002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497.09</v>
      </c>
      <c r="L82" s="219">
        <v>11.61</v>
      </c>
      <c r="M82" s="219">
        <v>53.39</v>
      </c>
      <c r="N82" s="219">
        <v>25.79</v>
      </c>
      <c r="O82" s="219">
        <v>72.459999999999994</v>
      </c>
      <c r="P82" s="219">
        <v>29.2</v>
      </c>
      <c r="Q82" s="219">
        <v>8.43</v>
      </c>
      <c r="R82" s="219">
        <v>18.64</v>
      </c>
      <c r="S82" s="219">
        <v>11.52</v>
      </c>
      <c r="T82" s="219">
        <v>0.78</v>
      </c>
      <c r="U82" s="219">
        <v>50.08</v>
      </c>
      <c r="V82" s="219">
        <v>8.7100000000000009</v>
      </c>
      <c r="W82" s="219">
        <v>18.399999999999999</v>
      </c>
      <c r="X82" s="219">
        <v>62.68</v>
      </c>
      <c r="Y82" s="219">
        <v>0</v>
      </c>
      <c r="Z82" s="219">
        <v>118.26</v>
      </c>
      <c r="AA82" s="219">
        <v>38.33</v>
      </c>
      <c r="AB82" s="219">
        <v>0</v>
      </c>
      <c r="AC82" s="219">
        <v>13.46</v>
      </c>
      <c r="AD82" s="219">
        <v>0</v>
      </c>
      <c r="AE82" s="219">
        <v>0</v>
      </c>
      <c r="AF82" s="219">
        <v>0</v>
      </c>
      <c r="AG82" s="219">
        <v>43</v>
      </c>
      <c r="AH82" s="219">
        <v>0</v>
      </c>
      <c r="AI82" s="219">
        <v>0</v>
      </c>
      <c r="AJ82" s="219">
        <v>0</v>
      </c>
      <c r="AK82" s="219">
        <v>-2.4900000000000002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497.09</v>
      </c>
      <c r="L83" s="219">
        <v>10.38</v>
      </c>
      <c r="M83" s="219">
        <v>53.39</v>
      </c>
      <c r="N83" s="219">
        <v>25.79</v>
      </c>
      <c r="O83" s="219">
        <v>72.459999999999994</v>
      </c>
      <c r="P83" s="219">
        <v>29.2</v>
      </c>
      <c r="Q83" s="219">
        <v>8.43</v>
      </c>
      <c r="R83" s="219">
        <v>18.64</v>
      </c>
      <c r="S83" s="219">
        <v>11.52</v>
      </c>
      <c r="T83" s="219">
        <v>0.78</v>
      </c>
      <c r="U83" s="219">
        <v>50.08</v>
      </c>
      <c r="V83" s="219">
        <v>8.7100000000000009</v>
      </c>
      <c r="W83" s="219">
        <v>18.399999999999999</v>
      </c>
      <c r="X83" s="219">
        <v>62.68</v>
      </c>
      <c r="Y83" s="219">
        <v>0</v>
      </c>
      <c r="Z83" s="219">
        <v>118.26</v>
      </c>
      <c r="AA83" s="219">
        <v>38.33</v>
      </c>
      <c r="AB83" s="219">
        <v>0</v>
      </c>
      <c r="AC83" s="219">
        <v>13.46</v>
      </c>
      <c r="AD83" s="219">
        <v>0</v>
      </c>
      <c r="AE83" s="219">
        <v>0</v>
      </c>
      <c r="AF83" s="219">
        <v>0</v>
      </c>
      <c r="AG83" s="219">
        <v>43.28</v>
      </c>
      <c r="AH83" s="219">
        <v>0</v>
      </c>
      <c r="AI83" s="219">
        <v>0</v>
      </c>
      <c r="AJ83" s="219">
        <v>0</v>
      </c>
      <c r="AK83" s="219">
        <v>-2.4900000000000002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497.09</v>
      </c>
      <c r="L84" s="219">
        <v>10.38</v>
      </c>
      <c r="M84" s="219">
        <v>53.39</v>
      </c>
      <c r="N84" s="219">
        <v>25.79</v>
      </c>
      <c r="O84" s="219">
        <v>72.459999999999994</v>
      </c>
      <c r="P84" s="219">
        <v>29.2</v>
      </c>
      <c r="Q84" s="219">
        <v>8.43</v>
      </c>
      <c r="R84" s="219">
        <v>18.64</v>
      </c>
      <c r="S84" s="219">
        <v>11.52</v>
      </c>
      <c r="T84" s="219">
        <v>0.78</v>
      </c>
      <c r="U84" s="219">
        <v>50.08</v>
      </c>
      <c r="V84" s="219">
        <v>8.7100000000000009</v>
      </c>
      <c r="W84" s="219">
        <v>18.399999999999999</v>
      </c>
      <c r="X84" s="219">
        <v>62.68</v>
      </c>
      <c r="Y84" s="219">
        <v>0</v>
      </c>
      <c r="Z84" s="219">
        <v>118.26</v>
      </c>
      <c r="AA84" s="219">
        <v>38.33</v>
      </c>
      <c r="AB84" s="219">
        <v>0</v>
      </c>
      <c r="AC84" s="219">
        <v>15.04</v>
      </c>
      <c r="AD84" s="219">
        <v>0</v>
      </c>
      <c r="AE84" s="219">
        <v>0</v>
      </c>
      <c r="AF84" s="219">
        <v>0</v>
      </c>
      <c r="AG84" s="219">
        <v>37.130000000000003</v>
      </c>
      <c r="AH84" s="219">
        <v>0</v>
      </c>
      <c r="AI84" s="219">
        <v>0</v>
      </c>
      <c r="AJ84" s="219">
        <v>0</v>
      </c>
      <c r="AK84" s="219">
        <v>-2.4900000000000002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450.76</v>
      </c>
      <c r="L85" s="219">
        <v>2.9</v>
      </c>
      <c r="M85" s="219">
        <v>53.39</v>
      </c>
      <c r="N85" s="219">
        <v>25.79</v>
      </c>
      <c r="O85" s="219">
        <v>72.459999999999994</v>
      </c>
      <c r="P85" s="219">
        <v>29.2</v>
      </c>
      <c r="Q85" s="219">
        <v>2.9</v>
      </c>
      <c r="R85" s="219">
        <v>18.64</v>
      </c>
      <c r="S85" s="219">
        <v>9.7799999999999994</v>
      </c>
      <c r="T85" s="219">
        <v>0.55000000000000004</v>
      </c>
      <c r="U85" s="219">
        <v>50.08</v>
      </c>
      <c r="V85" s="219">
        <v>8.7100000000000009</v>
      </c>
      <c r="W85" s="219">
        <v>18.32</v>
      </c>
      <c r="X85" s="219">
        <v>62.68</v>
      </c>
      <c r="Y85" s="219">
        <v>0</v>
      </c>
      <c r="Z85" s="219">
        <v>118.26</v>
      </c>
      <c r="AA85" s="219">
        <v>38.33</v>
      </c>
      <c r="AB85" s="219">
        <v>0</v>
      </c>
      <c r="AC85" s="219">
        <v>15.04</v>
      </c>
      <c r="AD85" s="219">
        <v>0</v>
      </c>
      <c r="AE85" s="219">
        <v>0</v>
      </c>
      <c r="AF85" s="219">
        <v>0</v>
      </c>
      <c r="AG85" s="219">
        <v>43.85</v>
      </c>
      <c r="AH85" s="219">
        <v>0</v>
      </c>
      <c r="AI85" s="219">
        <v>0</v>
      </c>
      <c r="AJ85" s="219">
        <v>0</v>
      </c>
      <c r="AK85" s="219">
        <v>-2.4900000000000002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400</v>
      </c>
      <c r="L86" s="219">
        <v>2.9</v>
      </c>
      <c r="M86" s="219">
        <v>53.39</v>
      </c>
      <c r="N86" s="219">
        <v>25.79</v>
      </c>
      <c r="O86" s="219">
        <v>72.459999999999994</v>
      </c>
      <c r="P86" s="219">
        <v>29.2</v>
      </c>
      <c r="Q86" s="219">
        <v>2.9</v>
      </c>
      <c r="R86" s="219">
        <v>18.64</v>
      </c>
      <c r="S86" s="219">
        <v>6.6</v>
      </c>
      <c r="T86" s="219">
        <v>0.23</v>
      </c>
      <c r="U86" s="219">
        <v>50.08</v>
      </c>
      <c r="V86" s="219">
        <v>8.7100000000000009</v>
      </c>
      <c r="W86" s="219">
        <v>18.32</v>
      </c>
      <c r="X86" s="219">
        <v>62.68</v>
      </c>
      <c r="Y86" s="219">
        <v>0</v>
      </c>
      <c r="Z86" s="219">
        <v>118.26</v>
      </c>
      <c r="AA86" s="219">
        <v>38.33</v>
      </c>
      <c r="AB86" s="219">
        <v>0</v>
      </c>
      <c r="AC86" s="219">
        <v>15.04</v>
      </c>
      <c r="AD86" s="219">
        <v>0</v>
      </c>
      <c r="AE86" s="219">
        <v>0</v>
      </c>
      <c r="AF86" s="219">
        <v>0</v>
      </c>
      <c r="AG86" s="219">
        <v>43.85</v>
      </c>
      <c r="AH86" s="219">
        <v>0</v>
      </c>
      <c r="AI86" s="219">
        <v>0</v>
      </c>
      <c r="AJ86" s="219">
        <v>0</v>
      </c>
      <c r="AK86" s="219">
        <v>-2.4900000000000002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387</v>
      </c>
      <c r="L87" s="219">
        <v>2.9</v>
      </c>
      <c r="M87" s="219">
        <v>53.39</v>
      </c>
      <c r="N87" s="219">
        <v>25.79</v>
      </c>
      <c r="O87" s="219">
        <v>72.459999999999994</v>
      </c>
      <c r="P87" s="219">
        <v>29.2</v>
      </c>
      <c r="Q87" s="219">
        <v>2.9</v>
      </c>
      <c r="R87" s="219">
        <v>18.64</v>
      </c>
      <c r="S87" s="219">
        <v>2.9</v>
      </c>
      <c r="T87" s="219">
        <v>0</v>
      </c>
      <c r="U87" s="219">
        <v>50.08</v>
      </c>
      <c r="V87" s="219">
        <v>8.7100000000000009</v>
      </c>
      <c r="W87" s="219">
        <v>18.32</v>
      </c>
      <c r="X87" s="219">
        <v>62.68</v>
      </c>
      <c r="Y87" s="219">
        <v>0</v>
      </c>
      <c r="Z87" s="219">
        <v>118.26</v>
      </c>
      <c r="AA87" s="219">
        <v>38.33</v>
      </c>
      <c r="AB87" s="219">
        <v>0</v>
      </c>
      <c r="AC87" s="219">
        <v>15.04</v>
      </c>
      <c r="AD87" s="219">
        <v>0</v>
      </c>
      <c r="AE87" s="219">
        <v>0</v>
      </c>
      <c r="AF87" s="219">
        <v>0</v>
      </c>
      <c r="AG87" s="219">
        <v>43.85</v>
      </c>
      <c r="AH87" s="219">
        <v>0</v>
      </c>
      <c r="AI87" s="219">
        <v>0</v>
      </c>
      <c r="AJ87" s="219">
        <v>0</v>
      </c>
      <c r="AK87" s="219">
        <v>-2.4900000000000002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387</v>
      </c>
      <c r="L88" s="219">
        <v>2.9</v>
      </c>
      <c r="M88" s="219">
        <v>53.39</v>
      </c>
      <c r="N88" s="219">
        <v>25.79</v>
      </c>
      <c r="O88" s="219">
        <v>72.459999999999994</v>
      </c>
      <c r="P88" s="219">
        <v>29.2</v>
      </c>
      <c r="Q88" s="219">
        <v>2.9</v>
      </c>
      <c r="R88" s="219">
        <v>18.64</v>
      </c>
      <c r="S88" s="219">
        <v>2.9</v>
      </c>
      <c r="T88" s="219">
        <v>0</v>
      </c>
      <c r="U88" s="219">
        <v>50.08</v>
      </c>
      <c r="V88" s="219">
        <v>8.7100000000000009</v>
      </c>
      <c r="W88" s="219">
        <v>18.32</v>
      </c>
      <c r="X88" s="219">
        <v>62.68</v>
      </c>
      <c r="Y88" s="219">
        <v>0</v>
      </c>
      <c r="Z88" s="219">
        <v>118.26</v>
      </c>
      <c r="AA88" s="219">
        <v>38.33</v>
      </c>
      <c r="AB88" s="219">
        <v>0</v>
      </c>
      <c r="AC88" s="219">
        <v>15.04</v>
      </c>
      <c r="AD88" s="219">
        <v>0</v>
      </c>
      <c r="AE88" s="219">
        <v>0</v>
      </c>
      <c r="AF88" s="219">
        <v>0</v>
      </c>
      <c r="AG88" s="219">
        <v>43.85</v>
      </c>
      <c r="AH88" s="219">
        <v>0</v>
      </c>
      <c r="AI88" s="219">
        <v>0</v>
      </c>
      <c r="AJ88" s="219">
        <v>0</v>
      </c>
      <c r="AK88" s="219">
        <v>-2.4900000000000002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387</v>
      </c>
      <c r="L89" s="219">
        <v>2.9</v>
      </c>
      <c r="M89" s="219">
        <v>53.39</v>
      </c>
      <c r="N89" s="219">
        <v>25.79</v>
      </c>
      <c r="O89" s="219">
        <v>72.459999999999994</v>
      </c>
      <c r="P89" s="219">
        <v>29.2</v>
      </c>
      <c r="Q89" s="219">
        <v>2.9</v>
      </c>
      <c r="R89" s="219">
        <v>3.87</v>
      </c>
      <c r="S89" s="219">
        <v>2.9</v>
      </c>
      <c r="T89" s="219">
        <v>0</v>
      </c>
      <c r="U89" s="219">
        <v>50.08</v>
      </c>
      <c r="V89" s="219">
        <v>8.7100000000000009</v>
      </c>
      <c r="W89" s="219">
        <v>18.32</v>
      </c>
      <c r="X89" s="219">
        <v>62.68</v>
      </c>
      <c r="Y89" s="219">
        <v>0</v>
      </c>
      <c r="Z89" s="219">
        <v>65.06</v>
      </c>
      <c r="AA89" s="219">
        <v>14.51</v>
      </c>
      <c r="AB89" s="219">
        <v>0</v>
      </c>
      <c r="AC89" s="219">
        <v>15.04</v>
      </c>
      <c r="AD89" s="219">
        <v>0</v>
      </c>
      <c r="AE89" s="219">
        <v>0</v>
      </c>
      <c r="AF89" s="219">
        <v>0</v>
      </c>
      <c r="AG89" s="219">
        <v>43.85</v>
      </c>
      <c r="AH89" s="219">
        <v>0</v>
      </c>
      <c r="AI89" s="219">
        <v>0</v>
      </c>
      <c r="AJ89" s="219">
        <v>0</v>
      </c>
      <c r="AK89" s="219">
        <v>-2.4900000000000002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387</v>
      </c>
      <c r="L90" s="219">
        <v>2.9</v>
      </c>
      <c r="M90" s="219">
        <v>53.39</v>
      </c>
      <c r="N90" s="219">
        <v>25.79</v>
      </c>
      <c r="O90" s="219">
        <v>72.459999999999994</v>
      </c>
      <c r="P90" s="219">
        <v>29.2</v>
      </c>
      <c r="Q90" s="219">
        <v>2.9</v>
      </c>
      <c r="R90" s="219">
        <v>3.87</v>
      </c>
      <c r="S90" s="219">
        <v>2.9</v>
      </c>
      <c r="T90" s="219">
        <v>0</v>
      </c>
      <c r="U90" s="219">
        <v>50.08</v>
      </c>
      <c r="V90" s="219">
        <v>8.7100000000000009</v>
      </c>
      <c r="W90" s="219">
        <v>18.32</v>
      </c>
      <c r="X90" s="219">
        <v>62.68</v>
      </c>
      <c r="Y90" s="219">
        <v>0</v>
      </c>
      <c r="Z90" s="219">
        <v>58.05</v>
      </c>
      <c r="AA90" s="219">
        <v>14.51</v>
      </c>
      <c r="AB90" s="219">
        <v>0</v>
      </c>
      <c r="AC90" s="219">
        <v>15.04</v>
      </c>
      <c r="AD90" s="219">
        <v>0</v>
      </c>
      <c r="AE90" s="219">
        <v>0</v>
      </c>
      <c r="AF90" s="219">
        <v>0</v>
      </c>
      <c r="AG90" s="219">
        <v>43.85</v>
      </c>
      <c r="AH90" s="219">
        <v>0</v>
      </c>
      <c r="AI90" s="219">
        <v>0</v>
      </c>
      <c r="AJ90" s="219">
        <v>0</v>
      </c>
      <c r="AK90" s="219">
        <v>-2.4900000000000002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368.84</v>
      </c>
      <c r="L91" s="219">
        <v>2.9</v>
      </c>
      <c r="M91" s="219">
        <v>53.39</v>
      </c>
      <c r="N91" s="219">
        <v>25.79</v>
      </c>
      <c r="O91" s="219">
        <v>72.459999999999994</v>
      </c>
      <c r="P91" s="219">
        <v>29.2</v>
      </c>
      <c r="Q91" s="219">
        <v>2.9</v>
      </c>
      <c r="R91" s="219">
        <v>3.87</v>
      </c>
      <c r="S91" s="219">
        <v>2.67</v>
      </c>
      <c r="T91" s="219">
        <v>0</v>
      </c>
      <c r="U91" s="219">
        <v>50.08</v>
      </c>
      <c r="V91" s="219">
        <v>8.7100000000000009</v>
      </c>
      <c r="W91" s="219">
        <v>18.32</v>
      </c>
      <c r="X91" s="219">
        <v>62.68</v>
      </c>
      <c r="Y91" s="219">
        <v>0</v>
      </c>
      <c r="Z91" s="219">
        <v>58.05</v>
      </c>
      <c r="AA91" s="219">
        <v>14.51</v>
      </c>
      <c r="AB91" s="219">
        <v>0</v>
      </c>
      <c r="AC91" s="219">
        <v>15.04</v>
      </c>
      <c r="AD91" s="219">
        <v>0</v>
      </c>
      <c r="AE91" s="219">
        <v>0</v>
      </c>
      <c r="AF91" s="219">
        <v>0</v>
      </c>
      <c r="AG91" s="219">
        <v>43.85</v>
      </c>
      <c r="AH91" s="219">
        <v>0</v>
      </c>
      <c r="AI91" s="219">
        <v>0</v>
      </c>
      <c r="AJ91" s="219">
        <v>0</v>
      </c>
      <c r="AK91" s="219">
        <v>-2.4900000000000002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387</v>
      </c>
      <c r="L92" s="219">
        <v>2.9</v>
      </c>
      <c r="M92" s="219">
        <v>53.39</v>
      </c>
      <c r="N92" s="219">
        <v>25.79</v>
      </c>
      <c r="O92" s="219">
        <v>72.459999999999994</v>
      </c>
      <c r="P92" s="219">
        <v>29.2</v>
      </c>
      <c r="Q92" s="219">
        <v>2.9</v>
      </c>
      <c r="R92" s="219">
        <v>3.87</v>
      </c>
      <c r="S92" s="219">
        <v>2.9</v>
      </c>
      <c r="T92" s="219">
        <v>0</v>
      </c>
      <c r="U92" s="219">
        <v>50.08</v>
      </c>
      <c r="V92" s="219">
        <v>8.7100000000000009</v>
      </c>
      <c r="W92" s="219">
        <v>18.32</v>
      </c>
      <c r="X92" s="219">
        <v>62.68</v>
      </c>
      <c r="Y92" s="219">
        <v>0</v>
      </c>
      <c r="Z92" s="219">
        <v>58.05</v>
      </c>
      <c r="AA92" s="219">
        <v>14.51</v>
      </c>
      <c r="AB92" s="219">
        <v>0</v>
      </c>
      <c r="AC92" s="219">
        <v>15.04</v>
      </c>
      <c r="AD92" s="219">
        <v>0</v>
      </c>
      <c r="AE92" s="219">
        <v>0</v>
      </c>
      <c r="AF92" s="219">
        <v>0</v>
      </c>
      <c r="AG92" s="219">
        <v>43.85</v>
      </c>
      <c r="AH92" s="219">
        <v>0</v>
      </c>
      <c r="AI92" s="219">
        <v>0</v>
      </c>
      <c r="AJ92" s="219">
        <v>0</v>
      </c>
      <c r="AK92" s="219">
        <v>-2.4900000000000002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435.38</v>
      </c>
      <c r="L93" s="219">
        <v>10.38</v>
      </c>
      <c r="M93" s="219">
        <v>53.39</v>
      </c>
      <c r="N93" s="219">
        <v>25.79</v>
      </c>
      <c r="O93" s="219">
        <v>72.459999999999994</v>
      </c>
      <c r="P93" s="219">
        <v>29.2</v>
      </c>
      <c r="Q93" s="219">
        <v>8.68</v>
      </c>
      <c r="R93" s="219">
        <v>18.64</v>
      </c>
      <c r="S93" s="219">
        <v>11.52</v>
      </c>
      <c r="T93" s="219">
        <v>0.78</v>
      </c>
      <c r="U93" s="219">
        <v>50.08</v>
      </c>
      <c r="V93" s="219">
        <v>8.7100000000000009</v>
      </c>
      <c r="W93" s="219">
        <v>18.32</v>
      </c>
      <c r="X93" s="219">
        <v>62.68</v>
      </c>
      <c r="Y93" s="219">
        <v>0</v>
      </c>
      <c r="Z93" s="219">
        <v>118.26</v>
      </c>
      <c r="AA93" s="219">
        <v>38.33</v>
      </c>
      <c r="AB93" s="219">
        <v>0</v>
      </c>
      <c r="AC93" s="219">
        <v>15.04</v>
      </c>
      <c r="AD93" s="219">
        <v>0</v>
      </c>
      <c r="AE93" s="219">
        <v>0</v>
      </c>
      <c r="AF93" s="219">
        <v>0</v>
      </c>
      <c r="AG93" s="219">
        <v>43.85</v>
      </c>
      <c r="AH93" s="219">
        <v>0</v>
      </c>
      <c r="AI93" s="219">
        <v>0</v>
      </c>
      <c r="AJ93" s="219">
        <v>0</v>
      </c>
      <c r="AK93" s="219">
        <v>-2.4900000000000002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497.08</v>
      </c>
      <c r="L94" s="219">
        <v>10.38</v>
      </c>
      <c r="M94" s="219">
        <v>53.39</v>
      </c>
      <c r="N94" s="219">
        <v>25.79</v>
      </c>
      <c r="O94" s="219">
        <v>72.459999999999994</v>
      </c>
      <c r="P94" s="219">
        <v>29.2</v>
      </c>
      <c r="Q94" s="219">
        <v>8.68</v>
      </c>
      <c r="R94" s="219">
        <v>18.64</v>
      </c>
      <c r="S94" s="219">
        <v>11.52</v>
      </c>
      <c r="T94" s="219">
        <v>0.78</v>
      </c>
      <c r="U94" s="219">
        <v>50.08</v>
      </c>
      <c r="V94" s="219">
        <v>8.7100000000000009</v>
      </c>
      <c r="W94" s="219">
        <v>18.32</v>
      </c>
      <c r="X94" s="219">
        <v>62.68</v>
      </c>
      <c r="Y94" s="219">
        <v>0</v>
      </c>
      <c r="Z94" s="219">
        <v>118.26</v>
      </c>
      <c r="AA94" s="219">
        <v>38.33</v>
      </c>
      <c r="AB94" s="219">
        <v>0</v>
      </c>
      <c r="AC94" s="219">
        <v>15.04</v>
      </c>
      <c r="AD94" s="219">
        <v>0</v>
      </c>
      <c r="AE94" s="219">
        <v>0</v>
      </c>
      <c r="AF94" s="219">
        <v>0</v>
      </c>
      <c r="AG94" s="219">
        <v>43.85</v>
      </c>
      <c r="AH94" s="219">
        <v>0</v>
      </c>
      <c r="AI94" s="219">
        <v>0</v>
      </c>
      <c r="AJ94" s="219">
        <v>0</v>
      </c>
      <c r="AK94" s="219">
        <v>-2.4900000000000002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497.08</v>
      </c>
      <c r="L95" s="219">
        <v>10.38</v>
      </c>
      <c r="M95" s="219">
        <v>53.39</v>
      </c>
      <c r="N95" s="219">
        <v>25.79</v>
      </c>
      <c r="O95" s="219">
        <v>72.459999999999994</v>
      </c>
      <c r="P95" s="219">
        <v>29.2</v>
      </c>
      <c r="Q95" s="219">
        <v>8.68</v>
      </c>
      <c r="R95" s="219">
        <v>18.64</v>
      </c>
      <c r="S95" s="219">
        <v>11.52</v>
      </c>
      <c r="T95" s="219">
        <v>0.78</v>
      </c>
      <c r="U95" s="219">
        <v>50.08</v>
      </c>
      <c r="V95" s="219">
        <v>8.7100000000000009</v>
      </c>
      <c r="W95" s="219">
        <v>18.32</v>
      </c>
      <c r="X95" s="219">
        <v>62.68</v>
      </c>
      <c r="Y95" s="219">
        <v>0</v>
      </c>
      <c r="Z95" s="219">
        <v>118.26</v>
      </c>
      <c r="AA95" s="219">
        <v>38.33</v>
      </c>
      <c r="AB95" s="219">
        <v>0</v>
      </c>
      <c r="AC95" s="219">
        <v>15.04</v>
      </c>
      <c r="AD95" s="219">
        <v>0</v>
      </c>
      <c r="AE95" s="219">
        <v>0</v>
      </c>
      <c r="AF95" s="219">
        <v>0</v>
      </c>
      <c r="AG95" s="219">
        <v>43.85</v>
      </c>
      <c r="AH95" s="219">
        <v>0</v>
      </c>
      <c r="AI95" s="219">
        <v>0</v>
      </c>
      <c r="AJ95" s="219">
        <v>0</v>
      </c>
      <c r="AK95" s="219">
        <v>-2.4900000000000002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435.38</v>
      </c>
      <c r="L96" s="219">
        <v>10.38</v>
      </c>
      <c r="M96" s="219">
        <v>53.39</v>
      </c>
      <c r="N96" s="219">
        <v>25.79</v>
      </c>
      <c r="O96" s="219">
        <v>72.459999999999994</v>
      </c>
      <c r="P96" s="219">
        <v>29.2</v>
      </c>
      <c r="Q96" s="219">
        <v>8.68</v>
      </c>
      <c r="R96" s="219">
        <v>18.64</v>
      </c>
      <c r="S96" s="219">
        <v>11.52</v>
      </c>
      <c r="T96" s="219">
        <v>0.78</v>
      </c>
      <c r="U96" s="219">
        <v>50.08</v>
      </c>
      <c r="V96" s="219">
        <v>8.7100000000000009</v>
      </c>
      <c r="W96" s="219">
        <v>18.32</v>
      </c>
      <c r="X96" s="219">
        <v>62.68</v>
      </c>
      <c r="Y96" s="219">
        <v>0</v>
      </c>
      <c r="Z96" s="219">
        <v>118.26</v>
      </c>
      <c r="AA96" s="219">
        <v>38.33</v>
      </c>
      <c r="AB96" s="219">
        <v>0</v>
      </c>
      <c r="AC96" s="219">
        <v>15.04</v>
      </c>
      <c r="AD96" s="219">
        <v>0</v>
      </c>
      <c r="AE96" s="219">
        <v>0</v>
      </c>
      <c r="AF96" s="219">
        <v>0</v>
      </c>
      <c r="AG96" s="219">
        <v>43.85</v>
      </c>
      <c r="AH96" s="219">
        <v>0</v>
      </c>
      <c r="AI96" s="219">
        <v>0</v>
      </c>
      <c r="AJ96" s="219">
        <v>0</v>
      </c>
      <c r="AK96" s="219">
        <v>-2.4900000000000002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387</v>
      </c>
      <c r="L97" s="219">
        <v>10.38</v>
      </c>
      <c r="M97" s="219">
        <v>53.39</v>
      </c>
      <c r="N97" s="219">
        <v>25.79</v>
      </c>
      <c r="O97" s="219">
        <v>72.459999999999994</v>
      </c>
      <c r="P97" s="219">
        <v>29.2</v>
      </c>
      <c r="Q97" s="219">
        <v>8.68</v>
      </c>
      <c r="R97" s="219">
        <v>18.64</v>
      </c>
      <c r="S97" s="219">
        <v>11.52</v>
      </c>
      <c r="T97" s="219">
        <v>0.78</v>
      </c>
      <c r="U97" s="219">
        <v>50.08</v>
      </c>
      <c r="V97" s="219">
        <v>8.7100000000000009</v>
      </c>
      <c r="W97" s="219">
        <v>18.32</v>
      </c>
      <c r="X97" s="219">
        <v>62.68</v>
      </c>
      <c r="Y97" s="219">
        <v>0</v>
      </c>
      <c r="Z97" s="219">
        <v>118.26</v>
      </c>
      <c r="AA97" s="219">
        <v>38.33</v>
      </c>
      <c r="AB97" s="219">
        <v>0</v>
      </c>
      <c r="AC97" s="219">
        <v>15.04</v>
      </c>
      <c r="AD97" s="219">
        <v>0</v>
      </c>
      <c r="AE97" s="219">
        <v>0</v>
      </c>
      <c r="AF97" s="219">
        <v>0</v>
      </c>
      <c r="AG97" s="219">
        <v>43.85</v>
      </c>
      <c r="AH97" s="219">
        <v>0</v>
      </c>
      <c r="AI97" s="219">
        <v>0</v>
      </c>
      <c r="AJ97" s="219">
        <v>0</v>
      </c>
      <c r="AK97" s="219">
        <v>-2.4900000000000002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338.63</v>
      </c>
      <c r="L98" s="219">
        <v>10.38</v>
      </c>
      <c r="M98" s="219">
        <v>53.39</v>
      </c>
      <c r="N98" s="219">
        <v>25.79</v>
      </c>
      <c r="O98" s="219">
        <v>72.459999999999994</v>
      </c>
      <c r="P98" s="219">
        <v>29.2</v>
      </c>
      <c r="Q98" s="219">
        <v>8.68</v>
      </c>
      <c r="R98" s="219">
        <v>18.64</v>
      </c>
      <c r="S98" s="219">
        <v>11.52</v>
      </c>
      <c r="T98" s="219">
        <v>0.78</v>
      </c>
      <c r="U98" s="219">
        <v>50.08</v>
      </c>
      <c r="V98" s="219">
        <v>8.7100000000000009</v>
      </c>
      <c r="W98" s="219">
        <v>18.32</v>
      </c>
      <c r="X98" s="219">
        <v>62.68</v>
      </c>
      <c r="Y98" s="219">
        <v>0</v>
      </c>
      <c r="Z98" s="219">
        <v>118.26</v>
      </c>
      <c r="AA98" s="219">
        <v>38.33</v>
      </c>
      <c r="AB98" s="219">
        <v>0</v>
      </c>
      <c r="AC98" s="219">
        <v>15.04</v>
      </c>
      <c r="AD98" s="219">
        <v>0</v>
      </c>
      <c r="AE98" s="219">
        <v>0</v>
      </c>
      <c r="AF98" s="219">
        <v>0</v>
      </c>
      <c r="AG98" s="219">
        <v>43.85</v>
      </c>
      <c r="AH98" s="219">
        <v>0</v>
      </c>
      <c r="AI98" s="219">
        <v>0</v>
      </c>
      <c r="AJ98" s="219">
        <v>0</v>
      </c>
      <c r="AK98" s="219">
        <v>-2.4900000000000002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6.577560000000001</v>
      </c>
      <c r="L99">
        <f t="shared" si="0"/>
        <v>0.16725499999999985</v>
      </c>
      <c r="M99">
        <f t="shared" si="0"/>
        <v>1.2813600000000007</v>
      </c>
      <c r="N99">
        <f t="shared" si="0"/>
        <v>0.6189599999999994</v>
      </c>
      <c r="O99">
        <f t="shared" si="0"/>
        <v>1.7390400000000006</v>
      </c>
      <c r="P99">
        <f t="shared" si="0"/>
        <v>0.70079999999999942</v>
      </c>
      <c r="Q99">
        <f t="shared" si="0"/>
        <v>0.14476249999999979</v>
      </c>
      <c r="R99">
        <f t="shared" si="0"/>
        <v>0.3119424999999999</v>
      </c>
      <c r="S99">
        <f t="shared" si="0"/>
        <v>0.18181249999999982</v>
      </c>
      <c r="T99">
        <f t="shared" si="0"/>
        <v>7.5075000000000029E-3</v>
      </c>
      <c r="U99">
        <f t="shared" si="0"/>
        <v>1.2019199999999988</v>
      </c>
      <c r="V99">
        <f t="shared" si="0"/>
        <v>0.14370000000000002</v>
      </c>
      <c r="W99">
        <f t="shared" si="0"/>
        <v>0.36638500000000007</v>
      </c>
      <c r="X99">
        <f t="shared" si="0"/>
        <v>1.406735000000001</v>
      </c>
      <c r="Y99">
        <f t="shared" si="0"/>
        <v>0</v>
      </c>
      <c r="Z99">
        <f t="shared" si="0"/>
        <v>1.9634450000000032</v>
      </c>
      <c r="AA99">
        <f t="shared" si="0"/>
        <v>0.5745599999999994</v>
      </c>
      <c r="AB99">
        <f t="shared" si="0"/>
        <v>0</v>
      </c>
      <c r="AC99">
        <f t="shared" si="0"/>
        <v>0.32008750000000002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1.0090974999999995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-5.201000000000007E-2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0.51584750000000001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161.36000000000001</v>
      </c>
      <c r="L3" s="219">
        <v>43.54</v>
      </c>
      <c r="M3" s="219">
        <v>0</v>
      </c>
      <c r="N3" s="219">
        <v>14.51</v>
      </c>
      <c r="O3" s="219">
        <v>48.74</v>
      </c>
      <c r="P3" s="219">
        <v>66.8</v>
      </c>
      <c r="Q3" s="219">
        <v>4.7699999999999996</v>
      </c>
      <c r="R3" s="219">
        <v>10.42</v>
      </c>
      <c r="S3" s="219">
        <v>6.48</v>
      </c>
      <c r="T3" s="219">
        <v>0</v>
      </c>
      <c r="U3" s="219">
        <v>235.76</v>
      </c>
      <c r="V3" s="219">
        <v>5.0999999999999996</v>
      </c>
      <c r="W3" s="219">
        <v>8.1999999999999993</v>
      </c>
      <c r="X3" s="219">
        <v>36.25</v>
      </c>
      <c r="Y3" s="219">
        <v>0</v>
      </c>
      <c r="Z3" s="219">
        <v>68.38</v>
      </c>
      <c r="AA3" s="219">
        <v>22.17</v>
      </c>
      <c r="AB3" s="219">
        <v>0</v>
      </c>
      <c r="AC3" s="219">
        <v>8</v>
      </c>
      <c r="AD3" s="219">
        <v>0</v>
      </c>
      <c r="AE3" s="219">
        <v>0</v>
      </c>
      <c r="AF3" s="219">
        <v>0</v>
      </c>
      <c r="AG3" s="219">
        <v>24.43</v>
      </c>
      <c r="AH3" s="219">
        <v>0</v>
      </c>
      <c r="AI3" s="219">
        <v>0</v>
      </c>
      <c r="AJ3" s="219">
        <v>0</v>
      </c>
      <c r="AK3" s="219">
        <v>-1.08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159.63999999999999</v>
      </c>
      <c r="L4" s="219">
        <v>43.54</v>
      </c>
      <c r="M4" s="219">
        <v>0</v>
      </c>
      <c r="N4" s="219">
        <v>14.51</v>
      </c>
      <c r="O4" s="219">
        <v>48.74</v>
      </c>
      <c r="P4" s="219">
        <v>66.8</v>
      </c>
      <c r="Q4" s="219">
        <v>4.7699999999999996</v>
      </c>
      <c r="R4" s="219">
        <v>10.42</v>
      </c>
      <c r="S4" s="219">
        <v>6.48</v>
      </c>
      <c r="T4" s="219">
        <v>0</v>
      </c>
      <c r="U4" s="219">
        <v>235.76</v>
      </c>
      <c r="V4" s="219">
        <v>5.0999999999999996</v>
      </c>
      <c r="W4" s="219">
        <v>8.1999999999999993</v>
      </c>
      <c r="X4" s="219">
        <v>36.25</v>
      </c>
      <c r="Y4" s="219">
        <v>0</v>
      </c>
      <c r="Z4" s="219">
        <v>68.38</v>
      </c>
      <c r="AA4" s="219">
        <v>22.17</v>
      </c>
      <c r="AB4" s="219">
        <v>0</v>
      </c>
      <c r="AC4" s="219">
        <v>8</v>
      </c>
      <c r="AD4" s="219">
        <v>0</v>
      </c>
      <c r="AE4" s="219">
        <v>0</v>
      </c>
      <c r="AF4" s="219">
        <v>0</v>
      </c>
      <c r="AG4" s="219">
        <v>24.43</v>
      </c>
      <c r="AH4" s="219">
        <v>0</v>
      </c>
      <c r="AI4" s="219">
        <v>0</v>
      </c>
      <c r="AJ4" s="219">
        <v>0</v>
      </c>
      <c r="AK4" s="219">
        <v>-1.08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159.63999999999999</v>
      </c>
      <c r="L5" s="219">
        <v>43.54</v>
      </c>
      <c r="M5" s="219">
        <v>0</v>
      </c>
      <c r="N5" s="219">
        <v>14.51</v>
      </c>
      <c r="O5" s="219">
        <v>48.74</v>
      </c>
      <c r="P5" s="219">
        <v>66.8</v>
      </c>
      <c r="Q5" s="219">
        <v>4.7699999999999996</v>
      </c>
      <c r="R5" s="219">
        <v>10.42</v>
      </c>
      <c r="S5" s="219">
        <v>6.48</v>
      </c>
      <c r="T5" s="219">
        <v>0</v>
      </c>
      <c r="U5" s="219">
        <v>235.76</v>
      </c>
      <c r="V5" s="219">
        <v>5.0999999999999996</v>
      </c>
      <c r="W5" s="219">
        <v>8.1999999999999993</v>
      </c>
      <c r="X5" s="219">
        <v>36.25</v>
      </c>
      <c r="Y5" s="219">
        <v>0</v>
      </c>
      <c r="Z5" s="219">
        <v>68.38</v>
      </c>
      <c r="AA5" s="219">
        <v>22.17</v>
      </c>
      <c r="AB5" s="219">
        <v>0</v>
      </c>
      <c r="AC5" s="219">
        <v>8</v>
      </c>
      <c r="AD5" s="219">
        <v>0</v>
      </c>
      <c r="AE5" s="219">
        <v>0</v>
      </c>
      <c r="AF5" s="219">
        <v>0</v>
      </c>
      <c r="AG5" s="219">
        <v>24.43</v>
      </c>
      <c r="AH5" s="219">
        <v>0</v>
      </c>
      <c r="AI5" s="219">
        <v>0</v>
      </c>
      <c r="AJ5" s="219">
        <v>0</v>
      </c>
      <c r="AK5" s="219">
        <v>-1.08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159.63999999999999</v>
      </c>
      <c r="L6" s="219">
        <v>43.54</v>
      </c>
      <c r="M6" s="219">
        <v>0</v>
      </c>
      <c r="N6" s="219">
        <v>14.51</v>
      </c>
      <c r="O6" s="219">
        <v>48.74</v>
      </c>
      <c r="P6" s="219">
        <v>66.8</v>
      </c>
      <c r="Q6" s="219">
        <v>4.7699999999999996</v>
      </c>
      <c r="R6" s="219">
        <v>10.42</v>
      </c>
      <c r="S6" s="219">
        <v>6.48</v>
      </c>
      <c r="T6" s="219">
        <v>0</v>
      </c>
      <c r="U6" s="219">
        <v>235.76</v>
      </c>
      <c r="V6" s="219">
        <v>5.0999999999999996</v>
      </c>
      <c r="W6" s="219">
        <v>8.1999999999999993</v>
      </c>
      <c r="X6" s="219">
        <v>36.25</v>
      </c>
      <c r="Y6" s="219">
        <v>0</v>
      </c>
      <c r="Z6" s="219">
        <v>68.38</v>
      </c>
      <c r="AA6" s="219">
        <v>22.17</v>
      </c>
      <c r="AB6" s="219">
        <v>0</v>
      </c>
      <c r="AC6" s="219">
        <v>8</v>
      </c>
      <c r="AD6" s="219">
        <v>0</v>
      </c>
      <c r="AE6" s="219">
        <v>0</v>
      </c>
      <c r="AF6" s="219">
        <v>0</v>
      </c>
      <c r="AG6" s="219">
        <v>24.43</v>
      </c>
      <c r="AH6" s="219">
        <v>0</v>
      </c>
      <c r="AI6" s="219">
        <v>0</v>
      </c>
      <c r="AJ6" s="219">
        <v>0</v>
      </c>
      <c r="AK6" s="219">
        <v>-1.08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159.63999999999999</v>
      </c>
      <c r="L7" s="219">
        <v>43.54</v>
      </c>
      <c r="M7" s="219">
        <v>0</v>
      </c>
      <c r="N7" s="219">
        <v>14.51</v>
      </c>
      <c r="O7" s="219">
        <v>48.74</v>
      </c>
      <c r="P7" s="219">
        <v>66.8</v>
      </c>
      <c r="Q7" s="219">
        <v>4.7699999999999996</v>
      </c>
      <c r="R7" s="219">
        <v>10.42</v>
      </c>
      <c r="S7" s="219">
        <v>6.48</v>
      </c>
      <c r="T7" s="219">
        <v>0</v>
      </c>
      <c r="U7" s="219">
        <v>235.76</v>
      </c>
      <c r="V7" s="219">
        <v>5.0999999999999996</v>
      </c>
      <c r="W7" s="219">
        <v>7.84</v>
      </c>
      <c r="X7" s="219">
        <v>36.25</v>
      </c>
      <c r="Y7" s="219">
        <v>0</v>
      </c>
      <c r="Z7" s="219">
        <v>68.38</v>
      </c>
      <c r="AA7" s="219">
        <v>22.17</v>
      </c>
      <c r="AB7" s="219">
        <v>0</v>
      </c>
      <c r="AC7" s="219">
        <v>8</v>
      </c>
      <c r="AD7" s="219">
        <v>0</v>
      </c>
      <c r="AE7" s="219">
        <v>0</v>
      </c>
      <c r="AF7" s="219">
        <v>0</v>
      </c>
      <c r="AG7" s="219">
        <v>24.43</v>
      </c>
      <c r="AH7" s="219">
        <v>0</v>
      </c>
      <c r="AI7" s="219">
        <v>0</v>
      </c>
      <c r="AJ7" s="219">
        <v>0</v>
      </c>
      <c r="AK7" s="219">
        <v>-1.08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159.63999999999999</v>
      </c>
      <c r="L8" s="219">
        <v>43.54</v>
      </c>
      <c r="M8" s="219">
        <v>0</v>
      </c>
      <c r="N8" s="219">
        <v>14.51</v>
      </c>
      <c r="O8" s="219">
        <v>48.74</v>
      </c>
      <c r="P8" s="219">
        <v>66.8</v>
      </c>
      <c r="Q8" s="219">
        <v>4.7699999999999996</v>
      </c>
      <c r="R8" s="219">
        <v>10.42</v>
      </c>
      <c r="S8" s="219">
        <v>6.48</v>
      </c>
      <c r="T8" s="219">
        <v>0</v>
      </c>
      <c r="U8" s="219">
        <v>235.76</v>
      </c>
      <c r="V8" s="219">
        <v>5.0999999999999996</v>
      </c>
      <c r="W8" s="219">
        <v>7.84</v>
      </c>
      <c r="X8" s="219">
        <v>36.25</v>
      </c>
      <c r="Y8" s="219">
        <v>0</v>
      </c>
      <c r="Z8" s="219">
        <v>68.38</v>
      </c>
      <c r="AA8" s="219">
        <v>22.17</v>
      </c>
      <c r="AB8" s="219">
        <v>0</v>
      </c>
      <c r="AC8" s="219">
        <v>20.97</v>
      </c>
      <c r="AD8" s="219">
        <v>0</v>
      </c>
      <c r="AE8" s="219">
        <v>0</v>
      </c>
      <c r="AF8" s="219">
        <v>0</v>
      </c>
      <c r="AG8" s="219">
        <v>24.43</v>
      </c>
      <c r="AH8" s="219">
        <v>0</v>
      </c>
      <c r="AI8" s="219">
        <v>0</v>
      </c>
      <c r="AJ8" s="219">
        <v>0</v>
      </c>
      <c r="AK8" s="219">
        <v>-1.08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159.63999999999999</v>
      </c>
      <c r="L9" s="219">
        <v>43.54</v>
      </c>
      <c r="M9" s="219">
        <v>0</v>
      </c>
      <c r="N9" s="219">
        <v>14.51</v>
      </c>
      <c r="O9" s="219">
        <v>48.74</v>
      </c>
      <c r="P9" s="219">
        <v>66.8</v>
      </c>
      <c r="Q9" s="219">
        <v>4.7699999999999996</v>
      </c>
      <c r="R9" s="219">
        <v>10.42</v>
      </c>
      <c r="S9" s="219">
        <v>6.48</v>
      </c>
      <c r="T9" s="219">
        <v>0</v>
      </c>
      <c r="U9" s="219">
        <v>235.76</v>
      </c>
      <c r="V9" s="219">
        <v>5.0999999999999996</v>
      </c>
      <c r="W9" s="219">
        <v>7.84</v>
      </c>
      <c r="X9" s="219">
        <v>36.25</v>
      </c>
      <c r="Y9" s="219">
        <v>0</v>
      </c>
      <c r="Z9" s="219">
        <v>68.38</v>
      </c>
      <c r="AA9" s="219">
        <v>22.17</v>
      </c>
      <c r="AB9" s="219">
        <v>0</v>
      </c>
      <c r="AC9" s="219">
        <v>20.97</v>
      </c>
      <c r="AD9" s="219">
        <v>0</v>
      </c>
      <c r="AE9" s="219">
        <v>0</v>
      </c>
      <c r="AF9" s="219">
        <v>0</v>
      </c>
      <c r="AG9" s="219">
        <v>24.43</v>
      </c>
      <c r="AH9" s="219">
        <v>0</v>
      </c>
      <c r="AI9" s="219">
        <v>0</v>
      </c>
      <c r="AJ9" s="219">
        <v>0</v>
      </c>
      <c r="AK9" s="219">
        <v>-1.08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159.63999999999999</v>
      </c>
      <c r="L10" s="219">
        <v>43.54</v>
      </c>
      <c r="M10" s="219">
        <v>0</v>
      </c>
      <c r="N10" s="219">
        <v>14.51</v>
      </c>
      <c r="O10" s="219">
        <v>48.74</v>
      </c>
      <c r="P10" s="219">
        <v>66.8</v>
      </c>
      <c r="Q10" s="219">
        <v>4.7699999999999996</v>
      </c>
      <c r="R10" s="219">
        <v>10.42</v>
      </c>
      <c r="S10" s="219">
        <v>6.48</v>
      </c>
      <c r="T10" s="219">
        <v>0</v>
      </c>
      <c r="U10" s="219">
        <v>235.76</v>
      </c>
      <c r="V10" s="219">
        <v>5.0999999999999996</v>
      </c>
      <c r="W10" s="219">
        <v>7.84</v>
      </c>
      <c r="X10" s="219">
        <v>36.25</v>
      </c>
      <c r="Y10" s="219">
        <v>0</v>
      </c>
      <c r="Z10" s="219">
        <v>68.38</v>
      </c>
      <c r="AA10" s="219">
        <v>22.17</v>
      </c>
      <c r="AB10" s="219">
        <v>0</v>
      </c>
      <c r="AC10" s="219">
        <v>20.97</v>
      </c>
      <c r="AD10" s="219">
        <v>0</v>
      </c>
      <c r="AE10" s="219">
        <v>0</v>
      </c>
      <c r="AF10" s="219">
        <v>0</v>
      </c>
      <c r="AG10" s="219">
        <v>24.43</v>
      </c>
      <c r="AH10" s="219">
        <v>0</v>
      </c>
      <c r="AI10" s="219">
        <v>0</v>
      </c>
      <c r="AJ10" s="219">
        <v>0</v>
      </c>
      <c r="AK10" s="219">
        <v>-1.08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161.16999999999999</v>
      </c>
      <c r="L11" s="219">
        <v>43.54</v>
      </c>
      <c r="M11" s="219">
        <v>0</v>
      </c>
      <c r="N11" s="219">
        <v>14.51</v>
      </c>
      <c r="O11" s="219">
        <v>48.74</v>
      </c>
      <c r="P11" s="219">
        <v>66.8</v>
      </c>
      <c r="Q11" s="219">
        <v>4.7699999999999996</v>
      </c>
      <c r="R11" s="219">
        <v>10.42</v>
      </c>
      <c r="S11" s="219">
        <v>6.48</v>
      </c>
      <c r="T11" s="219">
        <v>0</v>
      </c>
      <c r="U11" s="219">
        <v>235.76</v>
      </c>
      <c r="V11" s="219">
        <v>5.0999999999999996</v>
      </c>
      <c r="W11" s="219">
        <v>7.84</v>
      </c>
      <c r="X11" s="219">
        <v>36.25</v>
      </c>
      <c r="Y11" s="219">
        <v>0</v>
      </c>
      <c r="Z11" s="219">
        <v>68.38</v>
      </c>
      <c r="AA11" s="219">
        <v>22.17</v>
      </c>
      <c r="AB11" s="219">
        <v>0</v>
      </c>
      <c r="AC11" s="219">
        <v>8</v>
      </c>
      <c r="AD11" s="219">
        <v>0</v>
      </c>
      <c r="AE11" s="219">
        <v>0</v>
      </c>
      <c r="AF11" s="219">
        <v>0</v>
      </c>
      <c r="AG11" s="219">
        <v>24.43</v>
      </c>
      <c r="AH11" s="219">
        <v>0</v>
      </c>
      <c r="AI11" s="219">
        <v>0</v>
      </c>
      <c r="AJ11" s="219">
        <v>0</v>
      </c>
      <c r="AK11" s="219">
        <v>-1.08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165</v>
      </c>
      <c r="L12" s="219">
        <v>43.54</v>
      </c>
      <c r="M12" s="219">
        <v>0</v>
      </c>
      <c r="N12" s="219">
        <v>14.51</v>
      </c>
      <c r="O12" s="219">
        <v>48.74</v>
      </c>
      <c r="P12" s="219">
        <v>66.8</v>
      </c>
      <c r="Q12" s="219">
        <v>4.7699999999999996</v>
      </c>
      <c r="R12" s="219">
        <v>10.42</v>
      </c>
      <c r="S12" s="219">
        <v>6.48</v>
      </c>
      <c r="T12" s="219">
        <v>0</v>
      </c>
      <c r="U12" s="219">
        <v>235.76</v>
      </c>
      <c r="V12" s="219">
        <v>5.0999999999999996</v>
      </c>
      <c r="W12" s="219">
        <v>7.84</v>
      </c>
      <c r="X12" s="219">
        <v>36.25</v>
      </c>
      <c r="Y12" s="219">
        <v>0</v>
      </c>
      <c r="Z12" s="219">
        <v>68.38</v>
      </c>
      <c r="AA12" s="219">
        <v>22.17</v>
      </c>
      <c r="AB12" s="219">
        <v>0</v>
      </c>
      <c r="AC12" s="219">
        <v>8</v>
      </c>
      <c r="AD12" s="219">
        <v>0</v>
      </c>
      <c r="AE12" s="219">
        <v>0</v>
      </c>
      <c r="AF12" s="219">
        <v>0</v>
      </c>
      <c r="AG12" s="219">
        <v>24.43</v>
      </c>
      <c r="AH12" s="219">
        <v>0</v>
      </c>
      <c r="AI12" s="219">
        <v>0</v>
      </c>
      <c r="AJ12" s="219">
        <v>0</v>
      </c>
      <c r="AK12" s="219">
        <v>-1.08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165</v>
      </c>
      <c r="L13" s="219">
        <v>43.54</v>
      </c>
      <c r="M13" s="219">
        <v>0</v>
      </c>
      <c r="N13" s="219">
        <v>14.51</v>
      </c>
      <c r="O13" s="219">
        <v>48.74</v>
      </c>
      <c r="P13" s="219">
        <v>66.8</v>
      </c>
      <c r="Q13" s="219">
        <v>4.93</v>
      </c>
      <c r="R13" s="219">
        <v>10.74</v>
      </c>
      <c r="S13" s="219">
        <v>6.7</v>
      </c>
      <c r="T13" s="219">
        <v>0</v>
      </c>
      <c r="U13" s="219">
        <v>235.76</v>
      </c>
      <c r="V13" s="219">
        <v>5.0999999999999996</v>
      </c>
      <c r="W13" s="219">
        <v>7.84</v>
      </c>
      <c r="X13" s="219">
        <v>36.25</v>
      </c>
      <c r="Y13" s="219">
        <v>0</v>
      </c>
      <c r="Z13" s="219">
        <v>68.38</v>
      </c>
      <c r="AA13" s="219">
        <v>22.17</v>
      </c>
      <c r="AB13" s="219">
        <v>0</v>
      </c>
      <c r="AC13" s="219">
        <v>8</v>
      </c>
      <c r="AD13" s="219">
        <v>0</v>
      </c>
      <c r="AE13" s="219">
        <v>0</v>
      </c>
      <c r="AF13" s="219">
        <v>0</v>
      </c>
      <c r="AG13" s="219">
        <v>24.43</v>
      </c>
      <c r="AH13" s="219">
        <v>0</v>
      </c>
      <c r="AI13" s="219">
        <v>0</v>
      </c>
      <c r="AJ13" s="219">
        <v>0</v>
      </c>
      <c r="AK13" s="219">
        <v>-1.08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165</v>
      </c>
      <c r="L14" s="219">
        <v>43.54</v>
      </c>
      <c r="M14" s="219">
        <v>0</v>
      </c>
      <c r="N14" s="219">
        <v>14.51</v>
      </c>
      <c r="O14" s="219">
        <v>48.74</v>
      </c>
      <c r="P14" s="219">
        <v>66.8</v>
      </c>
      <c r="Q14" s="219">
        <v>4.93</v>
      </c>
      <c r="R14" s="219">
        <v>10.42</v>
      </c>
      <c r="S14" s="219">
        <v>6.6</v>
      </c>
      <c r="T14" s="219">
        <v>0</v>
      </c>
      <c r="U14" s="219">
        <v>235.76</v>
      </c>
      <c r="V14" s="219">
        <v>5.0999999999999996</v>
      </c>
      <c r="W14" s="219">
        <v>7.84</v>
      </c>
      <c r="X14" s="219">
        <v>36.25</v>
      </c>
      <c r="Y14" s="219">
        <v>0</v>
      </c>
      <c r="Z14" s="219">
        <v>68.38</v>
      </c>
      <c r="AA14" s="219">
        <v>22.17</v>
      </c>
      <c r="AB14" s="219">
        <v>0</v>
      </c>
      <c r="AC14" s="219">
        <v>8</v>
      </c>
      <c r="AD14" s="219">
        <v>0</v>
      </c>
      <c r="AE14" s="219">
        <v>0</v>
      </c>
      <c r="AF14" s="219">
        <v>0</v>
      </c>
      <c r="AG14" s="219">
        <v>24.43</v>
      </c>
      <c r="AH14" s="219">
        <v>0</v>
      </c>
      <c r="AI14" s="219">
        <v>0</v>
      </c>
      <c r="AJ14" s="219">
        <v>0</v>
      </c>
      <c r="AK14" s="219">
        <v>-1.08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165</v>
      </c>
      <c r="L15" s="219">
        <v>43.54</v>
      </c>
      <c r="M15" s="219">
        <v>0</v>
      </c>
      <c r="N15" s="219">
        <v>14.51</v>
      </c>
      <c r="O15" s="219">
        <v>48.74</v>
      </c>
      <c r="P15" s="219">
        <v>66.8</v>
      </c>
      <c r="Q15" s="219">
        <v>4.93</v>
      </c>
      <c r="R15" s="219">
        <v>10.42</v>
      </c>
      <c r="S15" s="219">
        <v>6.7</v>
      </c>
      <c r="T15" s="219">
        <v>0</v>
      </c>
      <c r="U15" s="219">
        <v>235.76</v>
      </c>
      <c r="V15" s="219">
        <v>5.0999999999999996</v>
      </c>
      <c r="W15" s="219">
        <v>8.31</v>
      </c>
      <c r="X15" s="219">
        <v>36.25</v>
      </c>
      <c r="Y15" s="219">
        <v>0</v>
      </c>
      <c r="Z15" s="219">
        <v>68.38</v>
      </c>
      <c r="AA15" s="219">
        <v>22.17</v>
      </c>
      <c r="AB15" s="219">
        <v>0</v>
      </c>
      <c r="AC15" s="219">
        <v>8</v>
      </c>
      <c r="AD15" s="219">
        <v>0</v>
      </c>
      <c r="AE15" s="219">
        <v>0</v>
      </c>
      <c r="AF15" s="219">
        <v>0</v>
      </c>
      <c r="AG15" s="219">
        <v>24.75</v>
      </c>
      <c r="AH15" s="219">
        <v>0</v>
      </c>
      <c r="AI15" s="219">
        <v>0</v>
      </c>
      <c r="AJ15" s="219">
        <v>0</v>
      </c>
      <c r="AK15" s="219">
        <v>-1.08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165</v>
      </c>
      <c r="L16" s="219">
        <v>43.54</v>
      </c>
      <c r="M16" s="219">
        <v>0</v>
      </c>
      <c r="N16" s="219">
        <v>14.51</v>
      </c>
      <c r="O16" s="219">
        <v>48.74</v>
      </c>
      <c r="P16" s="219">
        <v>66.8</v>
      </c>
      <c r="Q16" s="219">
        <v>4.93</v>
      </c>
      <c r="R16" s="219">
        <v>10.42</v>
      </c>
      <c r="S16" s="219">
        <v>6.7</v>
      </c>
      <c r="T16" s="219">
        <v>0</v>
      </c>
      <c r="U16" s="219">
        <v>235.76</v>
      </c>
      <c r="V16" s="219">
        <v>5.0999999999999996</v>
      </c>
      <c r="W16" s="219">
        <v>8.64</v>
      </c>
      <c r="X16" s="219">
        <v>36.25</v>
      </c>
      <c r="Y16" s="219">
        <v>0</v>
      </c>
      <c r="Z16" s="219">
        <v>68.38</v>
      </c>
      <c r="AA16" s="219">
        <v>22.17</v>
      </c>
      <c r="AB16" s="219">
        <v>0</v>
      </c>
      <c r="AC16" s="219">
        <v>8</v>
      </c>
      <c r="AD16" s="219">
        <v>0</v>
      </c>
      <c r="AE16" s="219">
        <v>0</v>
      </c>
      <c r="AF16" s="219">
        <v>0</v>
      </c>
      <c r="AG16" s="219">
        <v>24.75</v>
      </c>
      <c r="AH16" s="219">
        <v>0</v>
      </c>
      <c r="AI16" s="219">
        <v>0</v>
      </c>
      <c r="AJ16" s="219">
        <v>0</v>
      </c>
      <c r="AK16" s="219">
        <v>-1.08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159.63999999999999</v>
      </c>
      <c r="L17" s="219">
        <v>43.54</v>
      </c>
      <c r="M17" s="219">
        <v>0</v>
      </c>
      <c r="N17" s="219">
        <v>14.51</v>
      </c>
      <c r="O17" s="219">
        <v>48.74</v>
      </c>
      <c r="P17" s="219">
        <v>66.8</v>
      </c>
      <c r="Q17" s="219">
        <v>4.93</v>
      </c>
      <c r="R17" s="219">
        <v>10.42</v>
      </c>
      <c r="S17" s="219">
        <v>6.7</v>
      </c>
      <c r="T17" s="219">
        <v>0</v>
      </c>
      <c r="U17" s="219">
        <v>235.76</v>
      </c>
      <c r="V17" s="219">
        <v>5.0999999999999996</v>
      </c>
      <c r="W17" s="219">
        <v>8.9600000000000009</v>
      </c>
      <c r="X17" s="219">
        <v>36.25</v>
      </c>
      <c r="Y17" s="219">
        <v>0</v>
      </c>
      <c r="Z17" s="219">
        <v>68.38</v>
      </c>
      <c r="AA17" s="219">
        <v>22.17</v>
      </c>
      <c r="AB17" s="219">
        <v>0</v>
      </c>
      <c r="AC17" s="219">
        <v>8</v>
      </c>
      <c r="AD17" s="219">
        <v>0</v>
      </c>
      <c r="AE17" s="219">
        <v>0</v>
      </c>
      <c r="AF17" s="219">
        <v>0</v>
      </c>
      <c r="AG17" s="219">
        <v>24.75</v>
      </c>
      <c r="AH17" s="219">
        <v>0</v>
      </c>
      <c r="AI17" s="219">
        <v>0</v>
      </c>
      <c r="AJ17" s="219">
        <v>0</v>
      </c>
      <c r="AK17" s="219">
        <v>-1.08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159.63999999999999</v>
      </c>
      <c r="L18" s="219">
        <v>43.54</v>
      </c>
      <c r="M18" s="219">
        <v>0</v>
      </c>
      <c r="N18" s="219">
        <v>14.51</v>
      </c>
      <c r="O18" s="219">
        <v>48.74</v>
      </c>
      <c r="P18" s="219">
        <v>66.8</v>
      </c>
      <c r="Q18" s="219">
        <v>4.93</v>
      </c>
      <c r="R18" s="219">
        <v>10.42</v>
      </c>
      <c r="S18" s="219">
        <v>6.7</v>
      </c>
      <c r="T18" s="219">
        <v>0</v>
      </c>
      <c r="U18" s="219">
        <v>235.76</v>
      </c>
      <c r="V18" s="219">
        <v>5.0999999999999996</v>
      </c>
      <c r="W18" s="219">
        <v>9.25</v>
      </c>
      <c r="X18" s="219">
        <v>36.25</v>
      </c>
      <c r="Y18" s="219">
        <v>0</v>
      </c>
      <c r="Z18" s="219">
        <v>68.38</v>
      </c>
      <c r="AA18" s="219">
        <v>22.17</v>
      </c>
      <c r="AB18" s="219">
        <v>0</v>
      </c>
      <c r="AC18" s="219">
        <v>8.24</v>
      </c>
      <c r="AD18" s="219">
        <v>0</v>
      </c>
      <c r="AE18" s="219">
        <v>0</v>
      </c>
      <c r="AF18" s="219">
        <v>0</v>
      </c>
      <c r="AG18" s="219">
        <v>24.75</v>
      </c>
      <c r="AH18" s="219">
        <v>0</v>
      </c>
      <c r="AI18" s="219">
        <v>0</v>
      </c>
      <c r="AJ18" s="219">
        <v>0</v>
      </c>
      <c r="AK18" s="219">
        <v>-1.08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52.78</v>
      </c>
      <c r="L19" s="219">
        <v>43.54</v>
      </c>
      <c r="M19" s="219">
        <v>0</v>
      </c>
      <c r="N19" s="219">
        <v>14.51</v>
      </c>
      <c r="O19" s="219">
        <v>48.74</v>
      </c>
      <c r="P19" s="219">
        <v>66.8</v>
      </c>
      <c r="Q19" s="219">
        <v>4.7699999999999996</v>
      </c>
      <c r="R19" s="219">
        <v>10.42</v>
      </c>
      <c r="S19" s="219">
        <v>6.7</v>
      </c>
      <c r="T19" s="219">
        <v>0</v>
      </c>
      <c r="U19" s="219">
        <v>235.76</v>
      </c>
      <c r="V19" s="219">
        <v>5.0999999999999996</v>
      </c>
      <c r="W19" s="219">
        <v>9.7100000000000009</v>
      </c>
      <c r="X19" s="219">
        <v>36.25</v>
      </c>
      <c r="Y19" s="219">
        <v>0</v>
      </c>
      <c r="Z19" s="219">
        <v>68.38</v>
      </c>
      <c r="AA19" s="219">
        <v>22.17</v>
      </c>
      <c r="AB19" s="219">
        <v>0</v>
      </c>
      <c r="AC19" s="219">
        <v>8.24</v>
      </c>
      <c r="AD19" s="219">
        <v>0</v>
      </c>
      <c r="AE19" s="219">
        <v>0</v>
      </c>
      <c r="AF19" s="219">
        <v>0</v>
      </c>
      <c r="AG19" s="219">
        <v>24.75</v>
      </c>
      <c r="AH19" s="219">
        <v>0</v>
      </c>
      <c r="AI19" s="219">
        <v>0</v>
      </c>
      <c r="AJ19" s="219">
        <v>0</v>
      </c>
      <c r="AK19" s="219">
        <v>-1.08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38.700000000000003</v>
      </c>
      <c r="L20" s="219">
        <v>43.54</v>
      </c>
      <c r="M20" s="219">
        <v>0</v>
      </c>
      <c r="N20" s="219">
        <v>14.51</v>
      </c>
      <c r="O20" s="219">
        <v>48.74</v>
      </c>
      <c r="P20" s="219">
        <v>66.8</v>
      </c>
      <c r="Q20" s="219">
        <v>4.7699999999999996</v>
      </c>
      <c r="R20" s="219">
        <v>10.42</v>
      </c>
      <c r="S20" s="219">
        <v>6.7</v>
      </c>
      <c r="T20" s="219">
        <v>0</v>
      </c>
      <c r="U20" s="219">
        <v>235.76</v>
      </c>
      <c r="V20" s="219">
        <v>5.0999999999999996</v>
      </c>
      <c r="W20" s="219">
        <v>10.18</v>
      </c>
      <c r="X20" s="219">
        <v>36.25</v>
      </c>
      <c r="Y20" s="219">
        <v>0</v>
      </c>
      <c r="Z20" s="219">
        <v>68.38</v>
      </c>
      <c r="AA20" s="219">
        <v>22.17</v>
      </c>
      <c r="AB20" s="219">
        <v>0</v>
      </c>
      <c r="AC20" s="219">
        <v>8.24</v>
      </c>
      <c r="AD20" s="219">
        <v>0</v>
      </c>
      <c r="AE20" s="219">
        <v>0</v>
      </c>
      <c r="AF20" s="219">
        <v>0</v>
      </c>
      <c r="AG20" s="219">
        <v>24.75</v>
      </c>
      <c r="AH20" s="219">
        <v>0</v>
      </c>
      <c r="AI20" s="219">
        <v>0</v>
      </c>
      <c r="AJ20" s="219">
        <v>0</v>
      </c>
      <c r="AK20" s="219">
        <v>-1.08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38.700000000000003</v>
      </c>
      <c r="L21" s="219">
        <v>42.69</v>
      </c>
      <c r="M21" s="219">
        <v>0</v>
      </c>
      <c r="N21" s="219">
        <v>14.51</v>
      </c>
      <c r="O21" s="219">
        <v>48.74</v>
      </c>
      <c r="P21" s="219">
        <v>66.8</v>
      </c>
      <c r="Q21" s="219">
        <v>4.7699999999999996</v>
      </c>
      <c r="R21" s="219">
        <v>10.42</v>
      </c>
      <c r="S21" s="219">
        <v>6.7</v>
      </c>
      <c r="T21" s="219">
        <v>0</v>
      </c>
      <c r="U21" s="219">
        <v>235.76</v>
      </c>
      <c r="V21" s="219">
        <v>5.0999999999999996</v>
      </c>
      <c r="W21" s="219">
        <v>10.64</v>
      </c>
      <c r="X21" s="219">
        <v>36.25</v>
      </c>
      <c r="Y21" s="219">
        <v>0</v>
      </c>
      <c r="Z21" s="219">
        <v>68.38</v>
      </c>
      <c r="AA21" s="219">
        <v>22.17</v>
      </c>
      <c r="AB21" s="219">
        <v>0</v>
      </c>
      <c r="AC21" s="219">
        <v>8.24</v>
      </c>
      <c r="AD21" s="219">
        <v>0</v>
      </c>
      <c r="AE21" s="219">
        <v>0</v>
      </c>
      <c r="AF21" s="219">
        <v>0</v>
      </c>
      <c r="AG21" s="219">
        <v>24.75</v>
      </c>
      <c r="AH21" s="219">
        <v>0</v>
      </c>
      <c r="AI21" s="219">
        <v>0</v>
      </c>
      <c r="AJ21" s="219">
        <v>0</v>
      </c>
      <c r="AK21" s="219">
        <v>-1.08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38.700000000000003</v>
      </c>
      <c r="L22" s="219">
        <v>43.54</v>
      </c>
      <c r="M22" s="219">
        <v>0</v>
      </c>
      <c r="N22" s="219">
        <v>14.51</v>
      </c>
      <c r="O22" s="219">
        <v>48.74</v>
      </c>
      <c r="P22" s="219">
        <v>66.8</v>
      </c>
      <c r="Q22" s="219">
        <v>4.7699999999999996</v>
      </c>
      <c r="R22" s="219">
        <v>10.42</v>
      </c>
      <c r="S22" s="219">
        <v>6.7</v>
      </c>
      <c r="T22" s="219">
        <v>0</v>
      </c>
      <c r="U22" s="219">
        <v>235.76</v>
      </c>
      <c r="V22" s="219">
        <v>5.0999999999999996</v>
      </c>
      <c r="W22" s="219">
        <v>11.1</v>
      </c>
      <c r="X22" s="219">
        <v>36.25</v>
      </c>
      <c r="Y22" s="219">
        <v>0</v>
      </c>
      <c r="Z22" s="219">
        <v>68.38</v>
      </c>
      <c r="AA22" s="219">
        <v>22.17</v>
      </c>
      <c r="AB22" s="219">
        <v>0</v>
      </c>
      <c r="AC22" s="219">
        <v>8.24</v>
      </c>
      <c r="AD22" s="219">
        <v>0</v>
      </c>
      <c r="AE22" s="219">
        <v>0</v>
      </c>
      <c r="AF22" s="219">
        <v>0</v>
      </c>
      <c r="AG22" s="219">
        <v>24.75</v>
      </c>
      <c r="AH22" s="219">
        <v>0</v>
      </c>
      <c r="AI22" s="219">
        <v>0</v>
      </c>
      <c r="AJ22" s="219">
        <v>0</v>
      </c>
      <c r="AK22" s="219">
        <v>-1.08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38.700000000000003</v>
      </c>
      <c r="L23" s="219">
        <v>43.54</v>
      </c>
      <c r="M23" s="219">
        <v>0</v>
      </c>
      <c r="N23" s="219">
        <v>14.51</v>
      </c>
      <c r="O23" s="219">
        <v>48.74</v>
      </c>
      <c r="P23" s="219">
        <v>66.8</v>
      </c>
      <c r="Q23" s="219">
        <v>0.97</v>
      </c>
      <c r="R23" s="219">
        <v>10.42</v>
      </c>
      <c r="S23" s="219">
        <v>2.8</v>
      </c>
      <c r="T23" s="219">
        <v>0</v>
      </c>
      <c r="U23" s="219">
        <v>235.76</v>
      </c>
      <c r="V23" s="219">
        <v>5.0999999999999996</v>
      </c>
      <c r="W23" s="219">
        <v>11.1</v>
      </c>
      <c r="X23" s="219">
        <v>36.25</v>
      </c>
      <c r="Y23" s="219">
        <v>0</v>
      </c>
      <c r="Z23" s="219">
        <v>68.38</v>
      </c>
      <c r="AA23" s="219">
        <v>22.17</v>
      </c>
      <c r="AB23" s="219">
        <v>0</v>
      </c>
      <c r="AC23" s="219">
        <v>8.24</v>
      </c>
      <c r="AD23" s="219">
        <v>0</v>
      </c>
      <c r="AE23" s="219">
        <v>0</v>
      </c>
      <c r="AF23" s="219">
        <v>0</v>
      </c>
      <c r="AG23" s="219">
        <v>24.75</v>
      </c>
      <c r="AH23" s="219">
        <v>0</v>
      </c>
      <c r="AI23" s="219">
        <v>0</v>
      </c>
      <c r="AJ23" s="219">
        <v>0</v>
      </c>
      <c r="AK23" s="219">
        <v>-1.08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38.700000000000003</v>
      </c>
      <c r="L24" s="219">
        <v>43.54</v>
      </c>
      <c r="M24" s="219">
        <v>0</v>
      </c>
      <c r="N24" s="219">
        <v>14.51</v>
      </c>
      <c r="O24" s="219">
        <v>48.74</v>
      </c>
      <c r="P24" s="219">
        <v>66.8</v>
      </c>
      <c r="Q24" s="219">
        <v>0.97</v>
      </c>
      <c r="R24" s="219">
        <v>10.42</v>
      </c>
      <c r="S24" s="219">
        <v>2.8</v>
      </c>
      <c r="T24" s="219">
        <v>0</v>
      </c>
      <c r="U24" s="219">
        <v>235.76</v>
      </c>
      <c r="V24" s="219">
        <v>5.0999999999999996</v>
      </c>
      <c r="W24" s="219">
        <v>11.1</v>
      </c>
      <c r="X24" s="219">
        <v>36.25</v>
      </c>
      <c r="Y24" s="219">
        <v>0</v>
      </c>
      <c r="Z24" s="219">
        <v>68.38</v>
      </c>
      <c r="AA24" s="219">
        <v>22.17</v>
      </c>
      <c r="AB24" s="219">
        <v>0</v>
      </c>
      <c r="AC24" s="219">
        <v>8.24</v>
      </c>
      <c r="AD24" s="219">
        <v>0</v>
      </c>
      <c r="AE24" s="219">
        <v>0</v>
      </c>
      <c r="AF24" s="219">
        <v>0</v>
      </c>
      <c r="AG24" s="219">
        <v>24.75</v>
      </c>
      <c r="AH24" s="219">
        <v>0</v>
      </c>
      <c r="AI24" s="219">
        <v>0</v>
      </c>
      <c r="AJ24" s="219">
        <v>0</v>
      </c>
      <c r="AK24" s="219">
        <v>-1.08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39.99</v>
      </c>
      <c r="L25" s="219">
        <v>43.54</v>
      </c>
      <c r="M25" s="219">
        <v>0</v>
      </c>
      <c r="N25" s="219">
        <v>14.51</v>
      </c>
      <c r="O25" s="219">
        <v>48.74</v>
      </c>
      <c r="P25" s="219">
        <v>66.8</v>
      </c>
      <c r="Q25" s="219">
        <v>2.89</v>
      </c>
      <c r="R25" s="219">
        <v>10.42</v>
      </c>
      <c r="S25" s="219">
        <v>3.34</v>
      </c>
      <c r="T25" s="219">
        <v>0</v>
      </c>
      <c r="U25" s="219">
        <v>235.76</v>
      </c>
      <c r="V25" s="219">
        <v>5.0999999999999996</v>
      </c>
      <c r="W25" s="219">
        <v>10.74</v>
      </c>
      <c r="X25" s="219">
        <v>36.25</v>
      </c>
      <c r="Y25" s="219">
        <v>0</v>
      </c>
      <c r="Z25" s="219">
        <v>68.38</v>
      </c>
      <c r="AA25" s="219">
        <v>22.17</v>
      </c>
      <c r="AB25" s="219">
        <v>0</v>
      </c>
      <c r="AC25" s="219">
        <v>8.24</v>
      </c>
      <c r="AD25" s="219">
        <v>0</v>
      </c>
      <c r="AE25" s="219">
        <v>0</v>
      </c>
      <c r="AF25" s="219">
        <v>0</v>
      </c>
      <c r="AG25" s="219">
        <v>24.75</v>
      </c>
      <c r="AH25" s="219">
        <v>0</v>
      </c>
      <c r="AI25" s="219">
        <v>0</v>
      </c>
      <c r="AJ25" s="219">
        <v>0</v>
      </c>
      <c r="AK25" s="219">
        <v>-1.08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52.7</v>
      </c>
      <c r="L26" s="219">
        <v>43.54</v>
      </c>
      <c r="M26" s="219">
        <v>0</v>
      </c>
      <c r="N26" s="219">
        <v>14.51</v>
      </c>
      <c r="O26" s="219">
        <v>48.74</v>
      </c>
      <c r="P26" s="219">
        <v>66.8</v>
      </c>
      <c r="Q26" s="219">
        <v>2.89</v>
      </c>
      <c r="R26" s="219">
        <v>10.42</v>
      </c>
      <c r="S26" s="219">
        <v>3.34</v>
      </c>
      <c r="T26" s="219">
        <v>0</v>
      </c>
      <c r="U26" s="219">
        <v>235.76</v>
      </c>
      <c r="V26" s="219">
        <v>5.0999999999999996</v>
      </c>
      <c r="W26" s="219">
        <v>10.74</v>
      </c>
      <c r="X26" s="219">
        <v>36.25</v>
      </c>
      <c r="Y26" s="219">
        <v>0</v>
      </c>
      <c r="Z26" s="219">
        <v>68.38</v>
      </c>
      <c r="AA26" s="219">
        <v>22.17</v>
      </c>
      <c r="AB26" s="219">
        <v>0</v>
      </c>
      <c r="AC26" s="219">
        <v>8.24</v>
      </c>
      <c r="AD26" s="219">
        <v>0</v>
      </c>
      <c r="AE26" s="219">
        <v>0</v>
      </c>
      <c r="AF26" s="219">
        <v>0</v>
      </c>
      <c r="AG26" s="219">
        <v>24.75</v>
      </c>
      <c r="AH26" s="219">
        <v>0</v>
      </c>
      <c r="AI26" s="219">
        <v>0</v>
      </c>
      <c r="AJ26" s="219">
        <v>0</v>
      </c>
      <c r="AK26" s="219">
        <v>-1.08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75.959999999999994</v>
      </c>
      <c r="L27" s="219">
        <v>9.6999999999999993</v>
      </c>
      <c r="M27" s="219">
        <v>0</v>
      </c>
      <c r="N27" s="219">
        <v>14.51</v>
      </c>
      <c r="O27" s="219">
        <v>48.74</v>
      </c>
      <c r="P27" s="219">
        <v>66.8</v>
      </c>
      <c r="Q27" s="219">
        <v>2.89</v>
      </c>
      <c r="R27" s="219">
        <v>10.42</v>
      </c>
      <c r="S27" s="219">
        <v>3.34</v>
      </c>
      <c r="T27" s="219">
        <v>0</v>
      </c>
      <c r="U27" s="219">
        <v>235.76</v>
      </c>
      <c r="V27" s="219">
        <v>5.0999999999999996</v>
      </c>
      <c r="W27" s="219">
        <v>10.74</v>
      </c>
      <c r="X27" s="219">
        <v>36.25</v>
      </c>
      <c r="Y27" s="219">
        <v>0</v>
      </c>
      <c r="Z27" s="219">
        <v>68.38</v>
      </c>
      <c r="AA27" s="219">
        <v>22.17</v>
      </c>
      <c r="AB27" s="219">
        <v>0</v>
      </c>
      <c r="AC27" s="219">
        <v>8.24</v>
      </c>
      <c r="AD27" s="219">
        <v>0</v>
      </c>
      <c r="AE27" s="219">
        <v>0</v>
      </c>
      <c r="AF27" s="219">
        <v>0</v>
      </c>
      <c r="AG27" s="219">
        <v>24.75</v>
      </c>
      <c r="AH27" s="219">
        <v>0</v>
      </c>
      <c r="AI27" s="219">
        <v>0</v>
      </c>
      <c r="AJ27" s="219">
        <v>0</v>
      </c>
      <c r="AK27" s="219">
        <v>-1.08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15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86.14</v>
      </c>
      <c r="L28" s="219">
        <v>9.68</v>
      </c>
      <c r="M28" s="219">
        <v>0</v>
      </c>
      <c r="N28" s="219">
        <v>14.51</v>
      </c>
      <c r="O28" s="219">
        <v>48.74</v>
      </c>
      <c r="P28" s="219">
        <v>66.8</v>
      </c>
      <c r="Q28" s="219">
        <v>2.89</v>
      </c>
      <c r="R28" s="219">
        <v>10.42</v>
      </c>
      <c r="S28" s="219">
        <v>3.34</v>
      </c>
      <c r="T28" s="219">
        <v>0</v>
      </c>
      <c r="U28" s="219">
        <v>235.76</v>
      </c>
      <c r="V28" s="219">
        <v>5.0999999999999996</v>
      </c>
      <c r="W28" s="219">
        <v>10.74</v>
      </c>
      <c r="X28" s="219">
        <v>36.25</v>
      </c>
      <c r="Y28" s="219">
        <v>0</v>
      </c>
      <c r="Z28" s="219">
        <v>68.38</v>
      </c>
      <c r="AA28" s="219">
        <v>22.17</v>
      </c>
      <c r="AB28" s="219">
        <v>0</v>
      </c>
      <c r="AC28" s="219">
        <v>8.24</v>
      </c>
      <c r="AD28" s="219">
        <v>0</v>
      </c>
      <c r="AE28" s="219">
        <v>0</v>
      </c>
      <c r="AF28" s="219">
        <v>0</v>
      </c>
      <c r="AG28" s="219">
        <v>24.75</v>
      </c>
      <c r="AH28" s="219">
        <v>0</v>
      </c>
      <c r="AI28" s="219">
        <v>0</v>
      </c>
      <c r="AJ28" s="219">
        <v>0</v>
      </c>
      <c r="AK28" s="219">
        <v>-1.08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16.34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86.31</v>
      </c>
      <c r="L29" s="219">
        <v>9.67</v>
      </c>
      <c r="M29" s="219">
        <v>0</v>
      </c>
      <c r="N29" s="219">
        <v>14.51</v>
      </c>
      <c r="O29" s="219">
        <v>48.74</v>
      </c>
      <c r="P29" s="219">
        <v>66.8</v>
      </c>
      <c r="Q29" s="219">
        <v>2.89</v>
      </c>
      <c r="R29" s="219">
        <v>10.42</v>
      </c>
      <c r="S29" s="219">
        <v>3.34</v>
      </c>
      <c r="T29" s="219">
        <v>0</v>
      </c>
      <c r="U29" s="219">
        <v>235.76</v>
      </c>
      <c r="V29" s="219">
        <v>5.0999999999999996</v>
      </c>
      <c r="W29" s="219">
        <v>10.74</v>
      </c>
      <c r="X29" s="219">
        <v>36.25</v>
      </c>
      <c r="Y29" s="219">
        <v>0</v>
      </c>
      <c r="Z29" s="219">
        <v>68.38</v>
      </c>
      <c r="AA29" s="219">
        <v>22.17</v>
      </c>
      <c r="AB29" s="219">
        <v>0</v>
      </c>
      <c r="AC29" s="219">
        <v>8.24</v>
      </c>
      <c r="AD29" s="219">
        <v>0</v>
      </c>
      <c r="AE29" s="219">
        <v>0</v>
      </c>
      <c r="AF29" s="219">
        <v>0</v>
      </c>
      <c r="AG29" s="219">
        <v>24.75</v>
      </c>
      <c r="AH29" s="219">
        <v>0</v>
      </c>
      <c r="AI29" s="219">
        <v>0</v>
      </c>
      <c r="AJ29" s="219">
        <v>0</v>
      </c>
      <c r="AK29" s="219">
        <v>-1.08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18.75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86.31</v>
      </c>
      <c r="L30" s="219">
        <v>9.67</v>
      </c>
      <c r="M30" s="219">
        <v>0</v>
      </c>
      <c r="N30" s="219">
        <v>14.51</v>
      </c>
      <c r="O30" s="219">
        <v>48.74</v>
      </c>
      <c r="P30" s="219">
        <v>66.8</v>
      </c>
      <c r="Q30" s="219">
        <v>2.89</v>
      </c>
      <c r="R30" s="219">
        <v>10.77</v>
      </c>
      <c r="S30" s="219">
        <v>3.34</v>
      </c>
      <c r="T30" s="219">
        <v>0</v>
      </c>
      <c r="U30" s="219">
        <v>235.76</v>
      </c>
      <c r="V30" s="219">
        <v>5.0999999999999996</v>
      </c>
      <c r="W30" s="219">
        <v>10.74</v>
      </c>
      <c r="X30" s="219">
        <v>36.25</v>
      </c>
      <c r="Y30" s="219">
        <v>0</v>
      </c>
      <c r="Z30" s="219">
        <v>68.38</v>
      </c>
      <c r="AA30" s="219">
        <v>9.68</v>
      </c>
      <c r="AB30" s="219">
        <v>0</v>
      </c>
      <c r="AC30" s="219">
        <v>8.24</v>
      </c>
      <c r="AD30" s="219">
        <v>0</v>
      </c>
      <c r="AE30" s="219">
        <v>0</v>
      </c>
      <c r="AF30" s="219">
        <v>0</v>
      </c>
      <c r="AG30" s="219">
        <v>24.75</v>
      </c>
      <c r="AH30" s="219">
        <v>0</v>
      </c>
      <c r="AI30" s="219">
        <v>0</v>
      </c>
      <c r="AJ30" s="219">
        <v>0</v>
      </c>
      <c r="AK30" s="219">
        <v>-1.08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18.75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86.43</v>
      </c>
      <c r="L31" s="219">
        <v>9.67</v>
      </c>
      <c r="M31" s="219">
        <v>0</v>
      </c>
      <c r="N31" s="219">
        <v>14.51</v>
      </c>
      <c r="O31" s="219">
        <v>48.74</v>
      </c>
      <c r="P31" s="219">
        <v>66.8</v>
      </c>
      <c r="Q31" s="219">
        <v>2.89</v>
      </c>
      <c r="R31" s="219">
        <v>5</v>
      </c>
      <c r="S31" s="219">
        <v>3.42</v>
      </c>
      <c r="T31" s="219">
        <v>0</v>
      </c>
      <c r="U31" s="219">
        <v>235.76</v>
      </c>
      <c r="V31" s="219">
        <v>5.0999999999999996</v>
      </c>
      <c r="W31" s="219">
        <v>10.74</v>
      </c>
      <c r="X31" s="219">
        <v>36.25</v>
      </c>
      <c r="Y31" s="219">
        <v>0</v>
      </c>
      <c r="Z31" s="219">
        <v>68.38</v>
      </c>
      <c r="AA31" s="219">
        <v>9.68</v>
      </c>
      <c r="AB31" s="219">
        <v>0</v>
      </c>
      <c r="AC31" s="219">
        <v>8.24</v>
      </c>
      <c r="AD31" s="219">
        <v>0</v>
      </c>
      <c r="AE31" s="219">
        <v>0</v>
      </c>
      <c r="AF31" s="219">
        <v>0</v>
      </c>
      <c r="AG31" s="219">
        <v>24.75</v>
      </c>
      <c r="AH31" s="219">
        <v>0</v>
      </c>
      <c r="AI31" s="219">
        <v>0</v>
      </c>
      <c r="AJ31" s="219">
        <v>0</v>
      </c>
      <c r="AK31" s="219">
        <v>-1.08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18.75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86.43</v>
      </c>
      <c r="L32" s="219">
        <v>9.67</v>
      </c>
      <c r="M32" s="219">
        <v>0</v>
      </c>
      <c r="N32" s="219">
        <v>14.51</v>
      </c>
      <c r="O32" s="219">
        <v>48.74</v>
      </c>
      <c r="P32" s="219">
        <v>66.8</v>
      </c>
      <c r="Q32" s="219">
        <v>2.89</v>
      </c>
      <c r="R32" s="219">
        <v>5.43</v>
      </c>
      <c r="S32" s="219">
        <v>3.42</v>
      </c>
      <c r="T32" s="219">
        <v>0</v>
      </c>
      <c r="U32" s="219">
        <v>235.76</v>
      </c>
      <c r="V32" s="219">
        <v>5.0999999999999996</v>
      </c>
      <c r="W32" s="219">
        <v>10.74</v>
      </c>
      <c r="X32" s="219">
        <v>36.25</v>
      </c>
      <c r="Y32" s="219">
        <v>0</v>
      </c>
      <c r="Z32" s="219">
        <v>68.38</v>
      </c>
      <c r="AA32" s="219">
        <v>9.68</v>
      </c>
      <c r="AB32" s="219">
        <v>0</v>
      </c>
      <c r="AC32" s="219">
        <v>8.24</v>
      </c>
      <c r="AD32" s="219">
        <v>0</v>
      </c>
      <c r="AE32" s="219">
        <v>0</v>
      </c>
      <c r="AF32" s="219">
        <v>0</v>
      </c>
      <c r="AG32" s="219">
        <v>24.75</v>
      </c>
      <c r="AH32" s="219">
        <v>0</v>
      </c>
      <c r="AI32" s="219">
        <v>0</v>
      </c>
      <c r="AJ32" s="219">
        <v>0</v>
      </c>
      <c r="AK32" s="219">
        <v>-1.08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18.75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86.43</v>
      </c>
      <c r="L33" s="219">
        <v>9.67</v>
      </c>
      <c r="M33" s="219">
        <v>0</v>
      </c>
      <c r="N33" s="219">
        <v>14.51</v>
      </c>
      <c r="O33" s="219">
        <v>48.74</v>
      </c>
      <c r="P33" s="219">
        <v>66.8</v>
      </c>
      <c r="Q33" s="219">
        <v>2.89</v>
      </c>
      <c r="R33" s="219">
        <v>5.43</v>
      </c>
      <c r="S33" s="219">
        <v>3.42</v>
      </c>
      <c r="T33" s="219">
        <v>0</v>
      </c>
      <c r="U33" s="219">
        <v>235.76</v>
      </c>
      <c r="V33" s="219">
        <v>0</v>
      </c>
      <c r="W33" s="219">
        <v>10.74</v>
      </c>
      <c r="X33" s="219">
        <v>36.25</v>
      </c>
      <c r="Y33" s="219">
        <v>0</v>
      </c>
      <c r="Z33" s="219">
        <v>32.9</v>
      </c>
      <c r="AA33" s="219">
        <v>9.68</v>
      </c>
      <c r="AB33" s="219">
        <v>0</v>
      </c>
      <c r="AC33" s="219">
        <v>8.24</v>
      </c>
      <c r="AD33" s="219">
        <v>0</v>
      </c>
      <c r="AE33" s="219">
        <v>0</v>
      </c>
      <c r="AF33" s="219">
        <v>0</v>
      </c>
      <c r="AG33" s="219">
        <v>24.75</v>
      </c>
      <c r="AH33" s="219">
        <v>0</v>
      </c>
      <c r="AI33" s="219">
        <v>0</v>
      </c>
      <c r="AJ33" s="219">
        <v>0</v>
      </c>
      <c r="AK33" s="219">
        <v>-1.08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18.75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86.43</v>
      </c>
      <c r="L34" s="219">
        <v>9.67</v>
      </c>
      <c r="M34" s="219">
        <v>0</v>
      </c>
      <c r="N34" s="219">
        <v>14.51</v>
      </c>
      <c r="O34" s="219">
        <v>48.74</v>
      </c>
      <c r="P34" s="219">
        <v>66.8</v>
      </c>
      <c r="Q34" s="219">
        <v>2.89</v>
      </c>
      <c r="R34" s="219">
        <v>5.43</v>
      </c>
      <c r="S34" s="219">
        <v>3.42</v>
      </c>
      <c r="T34" s="219">
        <v>0</v>
      </c>
      <c r="U34" s="219">
        <v>235.76</v>
      </c>
      <c r="V34" s="219">
        <v>0</v>
      </c>
      <c r="W34" s="219">
        <v>10.74</v>
      </c>
      <c r="X34" s="219">
        <v>36.25</v>
      </c>
      <c r="Y34" s="219">
        <v>0</v>
      </c>
      <c r="Z34" s="219">
        <v>32.9</v>
      </c>
      <c r="AA34" s="219">
        <v>9.68</v>
      </c>
      <c r="AB34" s="219">
        <v>0</v>
      </c>
      <c r="AC34" s="219">
        <v>8.24</v>
      </c>
      <c r="AD34" s="219">
        <v>0</v>
      </c>
      <c r="AE34" s="219">
        <v>0</v>
      </c>
      <c r="AF34" s="219">
        <v>0</v>
      </c>
      <c r="AG34" s="219">
        <v>24.75</v>
      </c>
      <c r="AH34" s="219">
        <v>0</v>
      </c>
      <c r="AI34" s="219">
        <v>0</v>
      </c>
      <c r="AJ34" s="219">
        <v>0</v>
      </c>
      <c r="AK34" s="219">
        <v>-1.08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18.75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86.43</v>
      </c>
      <c r="L35" s="219">
        <v>9.67</v>
      </c>
      <c r="M35" s="219">
        <v>0</v>
      </c>
      <c r="N35" s="219">
        <v>14.51</v>
      </c>
      <c r="O35" s="219">
        <v>48.74</v>
      </c>
      <c r="P35" s="219">
        <v>66.8</v>
      </c>
      <c r="Q35" s="219">
        <v>2.89</v>
      </c>
      <c r="R35" s="219">
        <v>5.43</v>
      </c>
      <c r="S35" s="219">
        <v>3.42</v>
      </c>
      <c r="T35" s="219">
        <v>0</v>
      </c>
      <c r="U35" s="219">
        <v>235.76</v>
      </c>
      <c r="V35" s="219">
        <v>0</v>
      </c>
      <c r="W35" s="219">
        <v>4.84</v>
      </c>
      <c r="X35" s="219">
        <v>36.25</v>
      </c>
      <c r="Y35" s="219">
        <v>0</v>
      </c>
      <c r="Z35" s="219">
        <v>32.9</v>
      </c>
      <c r="AA35" s="219">
        <v>9.68</v>
      </c>
      <c r="AB35" s="219">
        <v>0</v>
      </c>
      <c r="AC35" s="219">
        <v>8.24</v>
      </c>
      <c r="AD35" s="219">
        <v>0</v>
      </c>
      <c r="AE35" s="219">
        <v>0</v>
      </c>
      <c r="AF35" s="219">
        <v>0</v>
      </c>
      <c r="AG35" s="219">
        <v>45.02</v>
      </c>
      <c r="AH35" s="219">
        <v>0</v>
      </c>
      <c r="AI35" s="219">
        <v>0</v>
      </c>
      <c r="AJ35" s="219">
        <v>0</v>
      </c>
      <c r="AK35" s="219">
        <v>-1.08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26.3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86.43</v>
      </c>
      <c r="L36" s="219">
        <v>9.67</v>
      </c>
      <c r="M36" s="219">
        <v>0</v>
      </c>
      <c r="N36" s="219">
        <v>14.51</v>
      </c>
      <c r="O36" s="219">
        <v>48.74</v>
      </c>
      <c r="P36" s="219">
        <v>66.8</v>
      </c>
      <c r="Q36" s="219">
        <v>2.89</v>
      </c>
      <c r="R36" s="219">
        <v>5.43</v>
      </c>
      <c r="S36" s="219">
        <v>3.42</v>
      </c>
      <c r="T36" s="219">
        <v>0</v>
      </c>
      <c r="U36" s="219">
        <v>235.76</v>
      </c>
      <c r="V36" s="219">
        <v>0</v>
      </c>
      <c r="W36" s="219">
        <v>4.84</v>
      </c>
      <c r="X36" s="219">
        <v>36.25</v>
      </c>
      <c r="Y36" s="219">
        <v>0</v>
      </c>
      <c r="Z36" s="219">
        <v>32.9</v>
      </c>
      <c r="AA36" s="219">
        <v>9.68</v>
      </c>
      <c r="AB36" s="219">
        <v>0</v>
      </c>
      <c r="AC36" s="219">
        <v>8.24</v>
      </c>
      <c r="AD36" s="219">
        <v>0</v>
      </c>
      <c r="AE36" s="219">
        <v>0</v>
      </c>
      <c r="AF36" s="219">
        <v>0</v>
      </c>
      <c r="AG36" s="219">
        <v>45.02</v>
      </c>
      <c r="AH36" s="219">
        <v>0</v>
      </c>
      <c r="AI36" s="219">
        <v>0</v>
      </c>
      <c r="AJ36" s="219">
        <v>0</v>
      </c>
      <c r="AK36" s="219">
        <v>-1.08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26.3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86.43</v>
      </c>
      <c r="L37" s="219">
        <v>9.67</v>
      </c>
      <c r="M37" s="219">
        <v>0</v>
      </c>
      <c r="N37" s="219">
        <v>14.51</v>
      </c>
      <c r="O37" s="219">
        <v>48.74</v>
      </c>
      <c r="P37" s="219">
        <v>66.8</v>
      </c>
      <c r="Q37" s="219">
        <v>2.4900000000000002</v>
      </c>
      <c r="R37" s="219">
        <v>5.43</v>
      </c>
      <c r="S37" s="219">
        <v>3.41</v>
      </c>
      <c r="T37" s="219">
        <v>0</v>
      </c>
      <c r="U37" s="219">
        <v>235.76</v>
      </c>
      <c r="V37" s="219">
        <v>0</v>
      </c>
      <c r="W37" s="219">
        <v>4.88</v>
      </c>
      <c r="X37" s="219">
        <v>36.25</v>
      </c>
      <c r="Y37" s="219">
        <v>0</v>
      </c>
      <c r="Z37" s="219">
        <v>32.9</v>
      </c>
      <c r="AA37" s="219">
        <v>9.68</v>
      </c>
      <c r="AB37" s="219">
        <v>0</v>
      </c>
      <c r="AC37" s="219">
        <v>8.24</v>
      </c>
      <c r="AD37" s="219">
        <v>0</v>
      </c>
      <c r="AE37" s="219">
        <v>0</v>
      </c>
      <c r="AF37" s="219">
        <v>0</v>
      </c>
      <c r="AG37" s="219">
        <v>24.75</v>
      </c>
      <c r="AH37" s="219">
        <v>0</v>
      </c>
      <c r="AI37" s="219">
        <v>0</v>
      </c>
      <c r="AJ37" s="219">
        <v>0</v>
      </c>
      <c r="AK37" s="219">
        <v>-1.08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26.3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86.43</v>
      </c>
      <c r="L38" s="219">
        <v>9.67</v>
      </c>
      <c r="M38" s="219">
        <v>0</v>
      </c>
      <c r="N38" s="219">
        <v>14.51</v>
      </c>
      <c r="O38" s="219">
        <v>48.74</v>
      </c>
      <c r="P38" s="219">
        <v>66.8</v>
      </c>
      <c r="Q38" s="219">
        <v>2.4900000000000002</v>
      </c>
      <c r="R38" s="219">
        <v>5.43</v>
      </c>
      <c r="S38" s="219">
        <v>3.41</v>
      </c>
      <c r="T38" s="219">
        <v>0</v>
      </c>
      <c r="U38" s="219">
        <v>235.76</v>
      </c>
      <c r="V38" s="219">
        <v>0</v>
      </c>
      <c r="W38" s="219">
        <v>4.88</v>
      </c>
      <c r="X38" s="219">
        <v>36.25</v>
      </c>
      <c r="Y38" s="219">
        <v>0</v>
      </c>
      <c r="Z38" s="219">
        <v>32.9</v>
      </c>
      <c r="AA38" s="219">
        <v>9.68</v>
      </c>
      <c r="AB38" s="219">
        <v>0</v>
      </c>
      <c r="AC38" s="219">
        <v>8.24</v>
      </c>
      <c r="AD38" s="219">
        <v>0</v>
      </c>
      <c r="AE38" s="219">
        <v>0</v>
      </c>
      <c r="AF38" s="219">
        <v>0</v>
      </c>
      <c r="AG38" s="219">
        <v>24.75</v>
      </c>
      <c r="AH38" s="219">
        <v>0</v>
      </c>
      <c r="AI38" s="219">
        <v>0</v>
      </c>
      <c r="AJ38" s="219">
        <v>0</v>
      </c>
      <c r="AK38" s="219">
        <v>-1.08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26.3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86</v>
      </c>
      <c r="L39" s="219">
        <v>9.67</v>
      </c>
      <c r="M39" s="219">
        <v>0</v>
      </c>
      <c r="N39" s="219">
        <v>14.51</v>
      </c>
      <c r="O39" s="219">
        <v>48.74</v>
      </c>
      <c r="P39" s="219">
        <v>66.8</v>
      </c>
      <c r="Q39" s="219">
        <v>2.4900000000000002</v>
      </c>
      <c r="R39" s="219">
        <v>5.43</v>
      </c>
      <c r="S39" s="219">
        <v>3.41</v>
      </c>
      <c r="T39" s="219">
        <v>0</v>
      </c>
      <c r="U39" s="219">
        <v>235.76</v>
      </c>
      <c r="V39" s="219">
        <v>0</v>
      </c>
      <c r="W39" s="219">
        <v>4.84</v>
      </c>
      <c r="X39" s="219">
        <v>36.25</v>
      </c>
      <c r="Y39" s="219">
        <v>0</v>
      </c>
      <c r="Z39" s="219">
        <v>32.9</v>
      </c>
      <c r="AA39" s="219">
        <v>9.68</v>
      </c>
      <c r="AB39" s="219">
        <v>0</v>
      </c>
      <c r="AC39" s="219">
        <v>8.24</v>
      </c>
      <c r="AD39" s="219">
        <v>0</v>
      </c>
      <c r="AE39" s="219">
        <v>0</v>
      </c>
      <c r="AF39" s="219">
        <v>0</v>
      </c>
      <c r="AG39" s="219">
        <v>24.75</v>
      </c>
      <c r="AH39" s="219">
        <v>0</v>
      </c>
      <c r="AI39" s="219">
        <v>0</v>
      </c>
      <c r="AJ39" s="219">
        <v>0</v>
      </c>
      <c r="AK39" s="219">
        <v>-1.08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26.3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86</v>
      </c>
      <c r="L40" s="219">
        <v>9.67</v>
      </c>
      <c r="M40" s="219">
        <v>0</v>
      </c>
      <c r="N40" s="219">
        <v>14.51</v>
      </c>
      <c r="O40" s="219">
        <v>48.74</v>
      </c>
      <c r="P40" s="219">
        <v>66.8</v>
      </c>
      <c r="Q40" s="219">
        <v>2.4900000000000002</v>
      </c>
      <c r="R40" s="219">
        <v>5</v>
      </c>
      <c r="S40" s="219">
        <v>3.41</v>
      </c>
      <c r="T40" s="219">
        <v>0</v>
      </c>
      <c r="U40" s="219">
        <v>235.76</v>
      </c>
      <c r="V40" s="219">
        <v>0</v>
      </c>
      <c r="W40" s="219">
        <v>4.84</v>
      </c>
      <c r="X40" s="219">
        <v>36.25</v>
      </c>
      <c r="Y40" s="219">
        <v>0</v>
      </c>
      <c r="Z40" s="219">
        <v>32.9</v>
      </c>
      <c r="AA40" s="219">
        <v>9.68</v>
      </c>
      <c r="AB40" s="219">
        <v>0</v>
      </c>
      <c r="AC40" s="219">
        <v>8.24</v>
      </c>
      <c r="AD40" s="219">
        <v>0</v>
      </c>
      <c r="AE40" s="219">
        <v>0</v>
      </c>
      <c r="AF40" s="219">
        <v>0</v>
      </c>
      <c r="AG40" s="219">
        <v>24.75</v>
      </c>
      <c r="AH40" s="219">
        <v>0</v>
      </c>
      <c r="AI40" s="219">
        <v>0</v>
      </c>
      <c r="AJ40" s="219">
        <v>0</v>
      </c>
      <c r="AK40" s="219">
        <v>-1.08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26.3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72.31</v>
      </c>
      <c r="L41" s="219">
        <v>9.67</v>
      </c>
      <c r="M41" s="219">
        <v>0</v>
      </c>
      <c r="N41" s="219">
        <v>14.51</v>
      </c>
      <c r="O41" s="219">
        <v>48.74</v>
      </c>
      <c r="P41" s="219">
        <v>66.8</v>
      </c>
      <c r="Q41" s="219">
        <v>1.73</v>
      </c>
      <c r="R41" s="219">
        <v>5</v>
      </c>
      <c r="S41" s="219">
        <v>3.42</v>
      </c>
      <c r="T41" s="219">
        <v>0</v>
      </c>
      <c r="U41" s="219">
        <v>235.76</v>
      </c>
      <c r="V41" s="219">
        <v>0</v>
      </c>
      <c r="W41" s="219">
        <v>4.84</v>
      </c>
      <c r="X41" s="219">
        <v>36.25</v>
      </c>
      <c r="Y41" s="219">
        <v>0</v>
      </c>
      <c r="Z41" s="219">
        <v>32.9</v>
      </c>
      <c r="AA41" s="219">
        <v>9.68</v>
      </c>
      <c r="AB41" s="219">
        <v>0</v>
      </c>
      <c r="AC41" s="219">
        <v>8</v>
      </c>
      <c r="AD41" s="219">
        <v>0</v>
      </c>
      <c r="AE41" s="219">
        <v>0</v>
      </c>
      <c r="AF41" s="219">
        <v>0</v>
      </c>
      <c r="AG41" s="219">
        <v>24.75</v>
      </c>
      <c r="AH41" s="219">
        <v>0</v>
      </c>
      <c r="AI41" s="219">
        <v>0</v>
      </c>
      <c r="AJ41" s="219">
        <v>0</v>
      </c>
      <c r="AK41" s="219">
        <v>-1.08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26.3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51.97</v>
      </c>
      <c r="L42" s="219">
        <v>9.67</v>
      </c>
      <c r="M42" s="219">
        <v>0</v>
      </c>
      <c r="N42" s="219">
        <v>14.51</v>
      </c>
      <c r="O42" s="219">
        <v>48.74</v>
      </c>
      <c r="P42" s="219">
        <v>66.8</v>
      </c>
      <c r="Q42" s="219">
        <v>0.96</v>
      </c>
      <c r="R42" s="219">
        <v>5</v>
      </c>
      <c r="S42" s="219">
        <v>3.42</v>
      </c>
      <c r="T42" s="219">
        <v>0</v>
      </c>
      <c r="U42" s="219">
        <v>235.76</v>
      </c>
      <c r="V42" s="219">
        <v>0</v>
      </c>
      <c r="W42" s="219">
        <v>4.84</v>
      </c>
      <c r="X42" s="219">
        <v>36.25</v>
      </c>
      <c r="Y42" s="219">
        <v>0</v>
      </c>
      <c r="Z42" s="219">
        <v>32.9</v>
      </c>
      <c r="AA42" s="219">
        <v>9.68</v>
      </c>
      <c r="AB42" s="219">
        <v>0</v>
      </c>
      <c r="AC42" s="219">
        <v>8</v>
      </c>
      <c r="AD42" s="219">
        <v>0</v>
      </c>
      <c r="AE42" s="219">
        <v>0</v>
      </c>
      <c r="AF42" s="219">
        <v>0</v>
      </c>
      <c r="AG42" s="219">
        <v>24.27</v>
      </c>
      <c r="AH42" s="219">
        <v>0</v>
      </c>
      <c r="AI42" s="219">
        <v>0</v>
      </c>
      <c r="AJ42" s="219">
        <v>0</v>
      </c>
      <c r="AK42" s="219">
        <v>-1.08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26.3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40</v>
      </c>
      <c r="L43" s="219">
        <v>9.67</v>
      </c>
      <c r="M43" s="219">
        <v>0</v>
      </c>
      <c r="N43" s="219">
        <v>14.51</v>
      </c>
      <c r="O43" s="219">
        <v>48.74</v>
      </c>
      <c r="P43" s="219">
        <v>66.8</v>
      </c>
      <c r="Q43" s="219">
        <v>0.97</v>
      </c>
      <c r="R43" s="219">
        <v>10.63</v>
      </c>
      <c r="S43" s="219">
        <v>3.42</v>
      </c>
      <c r="T43" s="219">
        <v>0</v>
      </c>
      <c r="U43" s="219">
        <v>235.76</v>
      </c>
      <c r="V43" s="219">
        <v>5.0999999999999996</v>
      </c>
      <c r="W43" s="219">
        <v>11.12</v>
      </c>
      <c r="X43" s="219">
        <v>33.15</v>
      </c>
      <c r="Y43" s="219">
        <v>0</v>
      </c>
      <c r="Z43" s="219">
        <v>33.159999999999997</v>
      </c>
      <c r="AA43" s="219">
        <v>9.68</v>
      </c>
      <c r="AB43" s="219">
        <v>0</v>
      </c>
      <c r="AC43" s="219">
        <v>8</v>
      </c>
      <c r="AD43" s="219">
        <v>0</v>
      </c>
      <c r="AE43" s="219">
        <v>0</v>
      </c>
      <c r="AF43" s="219">
        <v>0</v>
      </c>
      <c r="AG43" s="219">
        <v>24.27</v>
      </c>
      <c r="AH43" s="219">
        <v>0</v>
      </c>
      <c r="AI43" s="219">
        <v>0</v>
      </c>
      <c r="AJ43" s="219">
        <v>0</v>
      </c>
      <c r="AK43" s="219">
        <v>-1.08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26.3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40</v>
      </c>
      <c r="L44" s="219">
        <v>9.67</v>
      </c>
      <c r="M44" s="219">
        <v>0</v>
      </c>
      <c r="N44" s="219">
        <v>14.51</v>
      </c>
      <c r="O44" s="219">
        <v>48.74</v>
      </c>
      <c r="P44" s="219">
        <v>66.8</v>
      </c>
      <c r="Q44" s="219">
        <v>0.97</v>
      </c>
      <c r="R44" s="219">
        <v>10.63</v>
      </c>
      <c r="S44" s="219">
        <v>3.42</v>
      </c>
      <c r="T44" s="219">
        <v>0</v>
      </c>
      <c r="U44" s="219">
        <v>235.76</v>
      </c>
      <c r="V44" s="219">
        <v>5.0999999999999996</v>
      </c>
      <c r="W44" s="219">
        <v>11.12</v>
      </c>
      <c r="X44" s="219">
        <v>36.25</v>
      </c>
      <c r="Y44" s="219">
        <v>0</v>
      </c>
      <c r="Z44" s="219">
        <v>33.159999999999997</v>
      </c>
      <c r="AA44" s="219">
        <v>9.68</v>
      </c>
      <c r="AB44" s="219">
        <v>0</v>
      </c>
      <c r="AC44" s="219">
        <v>8</v>
      </c>
      <c r="AD44" s="219">
        <v>0</v>
      </c>
      <c r="AE44" s="219">
        <v>0</v>
      </c>
      <c r="AF44" s="219">
        <v>0</v>
      </c>
      <c r="AG44" s="219">
        <v>24.27</v>
      </c>
      <c r="AH44" s="219">
        <v>0</v>
      </c>
      <c r="AI44" s="219">
        <v>0</v>
      </c>
      <c r="AJ44" s="219">
        <v>0</v>
      </c>
      <c r="AK44" s="219">
        <v>-1.08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26.3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40</v>
      </c>
      <c r="L45" s="219">
        <v>9.67</v>
      </c>
      <c r="M45" s="219">
        <v>0</v>
      </c>
      <c r="N45" s="219">
        <v>14.51</v>
      </c>
      <c r="O45" s="219">
        <v>48.74</v>
      </c>
      <c r="P45" s="219">
        <v>66.8</v>
      </c>
      <c r="Q45" s="219">
        <v>0.97</v>
      </c>
      <c r="R45" s="219">
        <v>10.63</v>
      </c>
      <c r="S45" s="219">
        <v>3.42</v>
      </c>
      <c r="T45" s="219">
        <v>0</v>
      </c>
      <c r="U45" s="219">
        <v>235.76</v>
      </c>
      <c r="V45" s="219">
        <v>5.0999999999999996</v>
      </c>
      <c r="W45" s="219">
        <v>11.12</v>
      </c>
      <c r="X45" s="219">
        <v>36.25</v>
      </c>
      <c r="Y45" s="219">
        <v>0</v>
      </c>
      <c r="Z45" s="219">
        <v>57.1</v>
      </c>
      <c r="AA45" s="219">
        <v>9.4600000000000009</v>
      </c>
      <c r="AB45" s="219">
        <v>0</v>
      </c>
      <c r="AC45" s="219">
        <v>8</v>
      </c>
      <c r="AD45" s="219">
        <v>0</v>
      </c>
      <c r="AE45" s="219">
        <v>0</v>
      </c>
      <c r="AF45" s="219">
        <v>0</v>
      </c>
      <c r="AG45" s="219">
        <v>24.27</v>
      </c>
      <c r="AH45" s="219">
        <v>0</v>
      </c>
      <c r="AI45" s="219">
        <v>0</v>
      </c>
      <c r="AJ45" s="219">
        <v>0</v>
      </c>
      <c r="AK45" s="219">
        <v>-1.08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26.3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40</v>
      </c>
      <c r="L46" s="219">
        <v>9.67</v>
      </c>
      <c r="M46" s="219">
        <v>0</v>
      </c>
      <c r="N46" s="219">
        <v>14.51</v>
      </c>
      <c r="O46" s="219">
        <v>48.74</v>
      </c>
      <c r="P46" s="219">
        <v>66.8</v>
      </c>
      <c r="Q46" s="219">
        <v>0.97</v>
      </c>
      <c r="R46" s="219">
        <v>10.63</v>
      </c>
      <c r="S46" s="219">
        <v>3.42</v>
      </c>
      <c r="T46" s="219">
        <v>0</v>
      </c>
      <c r="U46" s="219">
        <v>235.76</v>
      </c>
      <c r="V46" s="219">
        <v>5.0999999999999996</v>
      </c>
      <c r="W46" s="219">
        <v>11.12</v>
      </c>
      <c r="X46" s="219">
        <v>36.25</v>
      </c>
      <c r="Y46" s="219">
        <v>0</v>
      </c>
      <c r="Z46" s="219">
        <v>68.38</v>
      </c>
      <c r="AA46" s="219">
        <v>9.4600000000000009</v>
      </c>
      <c r="AB46" s="219">
        <v>0</v>
      </c>
      <c r="AC46" s="219">
        <v>8</v>
      </c>
      <c r="AD46" s="219">
        <v>0</v>
      </c>
      <c r="AE46" s="219">
        <v>0</v>
      </c>
      <c r="AF46" s="219">
        <v>0</v>
      </c>
      <c r="AG46" s="219">
        <v>24</v>
      </c>
      <c r="AH46" s="219">
        <v>0</v>
      </c>
      <c r="AI46" s="219">
        <v>0</v>
      </c>
      <c r="AJ46" s="219">
        <v>0</v>
      </c>
      <c r="AK46" s="219">
        <v>-1.08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26.3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40</v>
      </c>
      <c r="L47" s="219">
        <v>9.67</v>
      </c>
      <c r="M47" s="219">
        <v>0</v>
      </c>
      <c r="N47" s="219">
        <v>14.51</v>
      </c>
      <c r="O47" s="219">
        <v>48.74</v>
      </c>
      <c r="P47" s="219">
        <v>66.8</v>
      </c>
      <c r="Q47" s="219">
        <v>0.97</v>
      </c>
      <c r="R47" s="219">
        <v>10.42</v>
      </c>
      <c r="S47" s="219">
        <v>3.34</v>
      </c>
      <c r="T47" s="219">
        <v>0</v>
      </c>
      <c r="U47" s="219">
        <v>235.76</v>
      </c>
      <c r="V47" s="219">
        <v>5.0999999999999996</v>
      </c>
      <c r="W47" s="219">
        <v>11.12</v>
      </c>
      <c r="X47" s="219">
        <v>36.25</v>
      </c>
      <c r="Y47" s="219">
        <v>0</v>
      </c>
      <c r="Z47" s="219">
        <v>68.38</v>
      </c>
      <c r="AA47" s="219">
        <v>22.17</v>
      </c>
      <c r="AB47" s="219">
        <v>0</v>
      </c>
      <c r="AC47" s="219">
        <v>8</v>
      </c>
      <c r="AD47" s="219">
        <v>0</v>
      </c>
      <c r="AE47" s="219">
        <v>0</v>
      </c>
      <c r="AF47" s="219">
        <v>0</v>
      </c>
      <c r="AG47" s="219">
        <v>24</v>
      </c>
      <c r="AH47" s="219">
        <v>0</v>
      </c>
      <c r="AI47" s="219">
        <v>0</v>
      </c>
      <c r="AJ47" s="219">
        <v>0</v>
      </c>
      <c r="AK47" s="219">
        <v>-1.08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26.3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40</v>
      </c>
      <c r="L48" s="219">
        <v>9.67</v>
      </c>
      <c r="M48" s="219">
        <v>0</v>
      </c>
      <c r="N48" s="219">
        <v>14.51</v>
      </c>
      <c r="O48" s="219">
        <v>48.74</v>
      </c>
      <c r="P48" s="219">
        <v>66.8</v>
      </c>
      <c r="Q48" s="219">
        <v>0.97</v>
      </c>
      <c r="R48" s="219">
        <v>10.42</v>
      </c>
      <c r="S48" s="219">
        <v>3.34</v>
      </c>
      <c r="T48" s="219">
        <v>0</v>
      </c>
      <c r="U48" s="219">
        <v>235.76</v>
      </c>
      <c r="V48" s="219">
        <v>5.0999999999999996</v>
      </c>
      <c r="W48" s="219">
        <v>11.12</v>
      </c>
      <c r="X48" s="219">
        <v>36.25</v>
      </c>
      <c r="Y48" s="219">
        <v>0</v>
      </c>
      <c r="Z48" s="219">
        <v>68.38</v>
      </c>
      <c r="AA48" s="219">
        <v>22.17</v>
      </c>
      <c r="AB48" s="219">
        <v>0</v>
      </c>
      <c r="AC48" s="219">
        <v>8</v>
      </c>
      <c r="AD48" s="219">
        <v>0</v>
      </c>
      <c r="AE48" s="219">
        <v>0</v>
      </c>
      <c r="AF48" s="219">
        <v>0</v>
      </c>
      <c r="AG48" s="219">
        <v>24</v>
      </c>
      <c r="AH48" s="219">
        <v>0</v>
      </c>
      <c r="AI48" s="219">
        <v>0</v>
      </c>
      <c r="AJ48" s="219">
        <v>0</v>
      </c>
      <c r="AK48" s="219">
        <v>-1.08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26.3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40</v>
      </c>
      <c r="L49" s="219">
        <v>9.68</v>
      </c>
      <c r="M49" s="219">
        <v>0</v>
      </c>
      <c r="N49" s="219">
        <v>14.51</v>
      </c>
      <c r="O49" s="219">
        <v>48.74</v>
      </c>
      <c r="P49" s="219">
        <v>66.8</v>
      </c>
      <c r="Q49" s="219">
        <v>0.97</v>
      </c>
      <c r="R49" s="219">
        <v>10.42</v>
      </c>
      <c r="S49" s="219">
        <v>3.34</v>
      </c>
      <c r="T49" s="219">
        <v>0</v>
      </c>
      <c r="U49" s="219">
        <v>235.76</v>
      </c>
      <c r="V49" s="219">
        <v>5.0999999999999996</v>
      </c>
      <c r="W49" s="219">
        <v>11.12</v>
      </c>
      <c r="X49" s="219">
        <v>36.25</v>
      </c>
      <c r="Y49" s="219">
        <v>0</v>
      </c>
      <c r="Z49" s="219">
        <v>68.38</v>
      </c>
      <c r="AA49" s="219">
        <v>22.17</v>
      </c>
      <c r="AB49" s="219">
        <v>0</v>
      </c>
      <c r="AC49" s="219">
        <v>8</v>
      </c>
      <c r="AD49" s="219">
        <v>0</v>
      </c>
      <c r="AE49" s="219">
        <v>0</v>
      </c>
      <c r="AF49" s="219">
        <v>0</v>
      </c>
      <c r="AG49" s="219">
        <v>24</v>
      </c>
      <c r="AH49" s="219">
        <v>0</v>
      </c>
      <c r="AI49" s="219">
        <v>0</v>
      </c>
      <c r="AJ49" s="219">
        <v>0</v>
      </c>
      <c r="AK49" s="219">
        <v>-1.08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26.3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40</v>
      </c>
      <c r="L50" s="219">
        <v>9.68</v>
      </c>
      <c r="M50" s="219">
        <v>0</v>
      </c>
      <c r="N50" s="219">
        <v>14.51</v>
      </c>
      <c r="O50" s="219">
        <v>48.74</v>
      </c>
      <c r="P50" s="219">
        <v>66.8</v>
      </c>
      <c r="Q50" s="219">
        <v>0.97</v>
      </c>
      <c r="R50" s="219">
        <v>10.42</v>
      </c>
      <c r="S50" s="219">
        <v>3.34</v>
      </c>
      <c r="T50" s="219">
        <v>0</v>
      </c>
      <c r="U50" s="219">
        <v>235.76</v>
      </c>
      <c r="V50" s="219">
        <v>5.0999999999999996</v>
      </c>
      <c r="W50" s="219">
        <v>11.12</v>
      </c>
      <c r="X50" s="219">
        <v>36.25</v>
      </c>
      <c r="Y50" s="219">
        <v>0</v>
      </c>
      <c r="Z50" s="219">
        <v>68.38</v>
      </c>
      <c r="AA50" s="219">
        <v>22.17</v>
      </c>
      <c r="AB50" s="219">
        <v>0</v>
      </c>
      <c r="AC50" s="219">
        <v>8</v>
      </c>
      <c r="AD50" s="219">
        <v>0</v>
      </c>
      <c r="AE50" s="219">
        <v>0</v>
      </c>
      <c r="AF50" s="219">
        <v>0</v>
      </c>
      <c r="AG50" s="219">
        <v>24</v>
      </c>
      <c r="AH50" s="219">
        <v>0</v>
      </c>
      <c r="AI50" s="219">
        <v>0</v>
      </c>
      <c r="AJ50" s="219">
        <v>0</v>
      </c>
      <c r="AK50" s="219">
        <v>-1.08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26.3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87.08</v>
      </c>
      <c r="L51" s="219">
        <v>63.11</v>
      </c>
      <c r="M51" s="219">
        <v>0</v>
      </c>
      <c r="N51" s="219">
        <v>14.51</v>
      </c>
      <c r="O51" s="219">
        <v>48.74</v>
      </c>
      <c r="P51" s="219">
        <v>66.8</v>
      </c>
      <c r="Q51" s="219">
        <v>5.36</v>
      </c>
      <c r="R51" s="219">
        <v>10.42</v>
      </c>
      <c r="S51" s="219">
        <v>6.7</v>
      </c>
      <c r="T51" s="219">
        <v>0</v>
      </c>
      <c r="U51" s="219">
        <v>235.76</v>
      </c>
      <c r="V51" s="219">
        <v>5.0999999999999996</v>
      </c>
      <c r="W51" s="219">
        <v>11.12</v>
      </c>
      <c r="X51" s="219">
        <v>36.25</v>
      </c>
      <c r="Y51" s="219">
        <v>0</v>
      </c>
      <c r="Z51" s="219">
        <v>68.38</v>
      </c>
      <c r="AA51" s="219">
        <v>9.6199999999999992</v>
      </c>
      <c r="AB51" s="219">
        <v>0</v>
      </c>
      <c r="AC51" s="219">
        <v>8</v>
      </c>
      <c r="AD51" s="219">
        <v>0</v>
      </c>
      <c r="AE51" s="219">
        <v>0</v>
      </c>
      <c r="AF51" s="219">
        <v>0</v>
      </c>
      <c r="AG51" s="219">
        <v>24</v>
      </c>
      <c r="AH51" s="219">
        <v>0</v>
      </c>
      <c r="AI51" s="219">
        <v>0</v>
      </c>
      <c r="AJ51" s="219">
        <v>0</v>
      </c>
      <c r="AK51" s="219">
        <v>-1.08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26.3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87.08</v>
      </c>
      <c r="L52" s="219">
        <v>63.11</v>
      </c>
      <c r="M52" s="219">
        <v>0</v>
      </c>
      <c r="N52" s="219">
        <v>14.51</v>
      </c>
      <c r="O52" s="219">
        <v>48.74</v>
      </c>
      <c r="P52" s="219">
        <v>66.8</v>
      </c>
      <c r="Q52" s="219">
        <v>5.36</v>
      </c>
      <c r="R52" s="219">
        <v>10.42</v>
      </c>
      <c r="S52" s="219">
        <v>6.7</v>
      </c>
      <c r="T52" s="219">
        <v>0</v>
      </c>
      <c r="U52" s="219">
        <v>235.76</v>
      </c>
      <c r="V52" s="219">
        <v>5.0999999999999996</v>
      </c>
      <c r="W52" s="219">
        <v>11.12</v>
      </c>
      <c r="X52" s="219">
        <v>36.25</v>
      </c>
      <c r="Y52" s="219">
        <v>0</v>
      </c>
      <c r="Z52" s="219">
        <v>68.38</v>
      </c>
      <c r="AA52" s="219">
        <v>9.6199999999999992</v>
      </c>
      <c r="AB52" s="219">
        <v>0</v>
      </c>
      <c r="AC52" s="219">
        <v>8</v>
      </c>
      <c r="AD52" s="219">
        <v>0</v>
      </c>
      <c r="AE52" s="219">
        <v>0</v>
      </c>
      <c r="AF52" s="219">
        <v>0</v>
      </c>
      <c r="AG52" s="219">
        <v>24</v>
      </c>
      <c r="AH52" s="219">
        <v>0</v>
      </c>
      <c r="AI52" s="219">
        <v>0</v>
      </c>
      <c r="AJ52" s="219">
        <v>0</v>
      </c>
      <c r="AK52" s="219">
        <v>-1.08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26.3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40</v>
      </c>
      <c r="L53" s="219">
        <v>14.51</v>
      </c>
      <c r="M53" s="219">
        <v>0</v>
      </c>
      <c r="N53" s="219">
        <v>14.51</v>
      </c>
      <c r="O53" s="219">
        <v>48.74</v>
      </c>
      <c r="P53" s="219">
        <v>66.8</v>
      </c>
      <c r="Q53" s="219">
        <v>1.94</v>
      </c>
      <c r="R53" s="219">
        <v>10.42</v>
      </c>
      <c r="S53" s="219">
        <v>3.42</v>
      </c>
      <c r="T53" s="219">
        <v>0</v>
      </c>
      <c r="U53" s="219">
        <v>235.76</v>
      </c>
      <c r="V53" s="219">
        <v>5.0999999999999996</v>
      </c>
      <c r="W53" s="219">
        <v>11.12</v>
      </c>
      <c r="X53" s="219">
        <v>36.25</v>
      </c>
      <c r="Y53" s="219">
        <v>0</v>
      </c>
      <c r="Z53" s="219">
        <v>68.38</v>
      </c>
      <c r="AA53" s="219">
        <v>22.17</v>
      </c>
      <c r="AB53" s="219">
        <v>0</v>
      </c>
      <c r="AC53" s="219">
        <v>8</v>
      </c>
      <c r="AD53" s="219">
        <v>0</v>
      </c>
      <c r="AE53" s="219">
        <v>0</v>
      </c>
      <c r="AF53" s="219">
        <v>0</v>
      </c>
      <c r="AG53" s="219">
        <v>24</v>
      </c>
      <c r="AH53" s="219">
        <v>0</v>
      </c>
      <c r="AI53" s="219">
        <v>0</v>
      </c>
      <c r="AJ53" s="219">
        <v>0</v>
      </c>
      <c r="AK53" s="219">
        <v>-1.44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26.3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40</v>
      </c>
      <c r="L54" s="219">
        <v>14.51</v>
      </c>
      <c r="M54" s="219">
        <v>0</v>
      </c>
      <c r="N54" s="219">
        <v>14.51</v>
      </c>
      <c r="O54" s="219">
        <v>48.74</v>
      </c>
      <c r="P54" s="219">
        <v>66.8</v>
      </c>
      <c r="Q54" s="219">
        <v>1.94</v>
      </c>
      <c r="R54" s="219">
        <v>10.42</v>
      </c>
      <c r="S54" s="219">
        <v>3.42</v>
      </c>
      <c r="T54" s="219">
        <v>0</v>
      </c>
      <c r="U54" s="219">
        <v>235.76</v>
      </c>
      <c r="V54" s="219">
        <v>5.0999999999999996</v>
      </c>
      <c r="W54" s="219">
        <v>11.12</v>
      </c>
      <c r="X54" s="219">
        <v>36.25</v>
      </c>
      <c r="Y54" s="219">
        <v>0</v>
      </c>
      <c r="Z54" s="219">
        <v>68.38</v>
      </c>
      <c r="AA54" s="219">
        <v>22.17</v>
      </c>
      <c r="AB54" s="219">
        <v>0</v>
      </c>
      <c r="AC54" s="219">
        <v>8</v>
      </c>
      <c r="AD54" s="219">
        <v>0</v>
      </c>
      <c r="AE54" s="219">
        <v>0</v>
      </c>
      <c r="AF54" s="219">
        <v>0</v>
      </c>
      <c r="AG54" s="219">
        <v>24</v>
      </c>
      <c r="AH54" s="219">
        <v>0</v>
      </c>
      <c r="AI54" s="219">
        <v>0</v>
      </c>
      <c r="AJ54" s="219">
        <v>0</v>
      </c>
      <c r="AK54" s="219">
        <v>-1.44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26.3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39.99</v>
      </c>
      <c r="L55" s="219">
        <v>14.51</v>
      </c>
      <c r="M55" s="219">
        <v>0</v>
      </c>
      <c r="N55" s="219">
        <v>14.51</v>
      </c>
      <c r="O55" s="219">
        <v>48.74</v>
      </c>
      <c r="P55" s="219">
        <v>66.8</v>
      </c>
      <c r="Q55" s="219">
        <v>1.94</v>
      </c>
      <c r="R55" s="219">
        <v>10.42</v>
      </c>
      <c r="S55" s="219">
        <v>3.42</v>
      </c>
      <c r="T55" s="219">
        <v>0</v>
      </c>
      <c r="U55" s="219">
        <v>235.76</v>
      </c>
      <c r="V55" s="219">
        <v>5.0999999999999996</v>
      </c>
      <c r="W55" s="219">
        <v>11.12</v>
      </c>
      <c r="X55" s="219">
        <v>36.47</v>
      </c>
      <c r="Y55" s="219">
        <v>0</v>
      </c>
      <c r="Z55" s="219">
        <v>68.38</v>
      </c>
      <c r="AA55" s="219">
        <v>22.17</v>
      </c>
      <c r="AB55" s="219">
        <v>0</v>
      </c>
      <c r="AC55" s="219">
        <v>8</v>
      </c>
      <c r="AD55" s="219">
        <v>0</v>
      </c>
      <c r="AE55" s="219">
        <v>0</v>
      </c>
      <c r="AF55" s="219">
        <v>0</v>
      </c>
      <c r="AG55" s="219">
        <v>24</v>
      </c>
      <c r="AH55" s="219">
        <v>0</v>
      </c>
      <c r="AI55" s="219">
        <v>0</v>
      </c>
      <c r="AJ55" s="219">
        <v>0</v>
      </c>
      <c r="AK55" s="219">
        <v>-1.44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26.3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39.99</v>
      </c>
      <c r="L56" s="219">
        <v>14.51</v>
      </c>
      <c r="M56" s="219">
        <v>0</v>
      </c>
      <c r="N56" s="219">
        <v>14.51</v>
      </c>
      <c r="O56" s="219">
        <v>48.74</v>
      </c>
      <c r="P56" s="219">
        <v>66.8</v>
      </c>
      <c r="Q56" s="219">
        <v>1.94</v>
      </c>
      <c r="R56" s="219">
        <v>10.42</v>
      </c>
      <c r="S56" s="219">
        <v>3.42</v>
      </c>
      <c r="T56" s="219">
        <v>0</v>
      </c>
      <c r="U56" s="219">
        <v>235.76</v>
      </c>
      <c r="V56" s="219">
        <v>5.0999999999999996</v>
      </c>
      <c r="W56" s="219">
        <v>11.12</v>
      </c>
      <c r="X56" s="219">
        <v>36.25</v>
      </c>
      <c r="Y56" s="219">
        <v>0</v>
      </c>
      <c r="Z56" s="219">
        <v>68.38</v>
      </c>
      <c r="AA56" s="219">
        <v>22.17</v>
      </c>
      <c r="AB56" s="219">
        <v>0</v>
      </c>
      <c r="AC56" s="219">
        <v>8</v>
      </c>
      <c r="AD56" s="219">
        <v>0</v>
      </c>
      <c r="AE56" s="219">
        <v>0</v>
      </c>
      <c r="AF56" s="219">
        <v>0</v>
      </c>
      <c r="AG56" s="219">
        <v>24</v>
      </c>
      <c r="AH56" s="219">
        <v>0</v>
      </c>
      <c r="AI56" s="219">
        <v>0</v>
      </c>
      <c r="AJ56" s="219">
        <v>0</v>
      </c>
      <c r="AK56" s="219">
        <v>-1.44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26.3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40</v>
      </c>
      <c r="L57" s="219">
        <v>14.51</v>
      </c>
      <c r="M57" s="219">
        <v>0</v>
      </c>
      <c r="N57" s="219">
        <v>14.51</v>
      </c>
      <c r="O57" s="219">
        <v>48.74</v>
      </c>
      <c r="P57" s="219">
        <v>66.8</v>
      </c>
      <c r="Q57" s="219">
        <v>1.94</v>
      </c>
      <c r="R57" s="219">
        <v>10.42</v>
      </c>
      <c r="S57" s="219">
        <v>3.43</v>
      </c>
      <c r="T57" s="219">
        <v>0</v>
      </c>
      <c r="U57" s="219">
        <v>235.76</v>
      </c>
      <c r="V57" s="219">
        <v>5.0999999999999996</v>
      </c>
      <c r="W57" s="219">
        <v>11.12</v>
      </c>
      <c r="X57" s="219">
        <v>36.25</v>
      </c>
      <c r="Y57" s="219">
        <v>0</v>
      </c>
      <c r="Z57" s="219">
        <v>68.38</v>
      </c>
      <c r="AA57" s="219">
        <v>22.17</v>
      </c>
      <c r="AB57" s="219">
        <v>0</v>
      </c>
      <c r="AC57" s="219">
        <v>8</v>
      </c>
      <c r="AD57" s="219">
        <v>0</v>
      </c>
      <c r="AE57" s="219">
        <v>0</v>
      </c>
      <c r="AF57" s="219">
        <v>0</v>
      </c>
      <c r="AG57" s="219">
        <v>24</v>
      </c>
      <c r="AH57" s="219">
        <v>0</v>
      </c>
      <c r="AI57" s="219">
        <v>0</v>
      </c>
      <c r="AJ57" s="219">
        <v>0</v>
      </c>
      <c r="AK57" s="219">
        <v>-1.44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26.3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40</v>
      </c>
      <c r="L58" s="219">
        <v>14.51</v>
      </c>
      <c r="M58" s="219">
        <v>0</v>
      </c>
      <c r="N58" s="219">
        <v>14.51</v>
      </c>
      <c r="O58" s="219">
        <v>48.74</v>
      </c>
      <c r="P58" s="219">
        <v>66.8</v>
      </c>
      <c r="Q58" s="219">
        <v>1.94</v>
      </c>
      <c r="R58" s="219">
        <v>10.42</v>
      </c>
      <c r="S58" s="219">
        <v>3.43</v>
      </c>
      <c r="T58" s="219">
        <v>0</v>
      </c>
      <c r="U58" s="219">
        <v>235.76</v>
      </c>
      <c r="V58" s="219">
        <v>5.0999999999999996</v>
      </c>
      <c r="W58" s="219">
        <v>11.12</v>
      </c>
      <c r="X58" s="219">
        <v>36.25</v>
      </c>
      <c r="Y58" s="219">
        <v>0</v>
      </c>
      <c r="Z58" s="219">
        <v>68.38</v>
      </c>
      <c r="AA58" s="219">
        <v>22.17</v>
      </c>
      <c r="AB58" s="219">
        <v>0</v>
      </c>
      <c r="AC58" s="219">
        <v>8</v>
      </c>
      <c r="AD58" s="219">
        <v>0</v>
      </c>
      <c r="AE58" s="219">
        <v>0</v>
      </c>
      <c r="AF58" s="219">
        <v>0</v>
      </c>
      <c r="AG58" s="219">
        <v>24</v>
      </c>
      <c r="AH58" s="219">
        <v>0</v>
      </c>
      <c r="AI58" s="219">
        <v>0</v>
      </c>
      <c r="AJ58" s="219">
        <v>0</v>
      </c>
      <c r="AK58" s="219">
        <v>-1.44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26.3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84.25</v>
      </c>
      <c r="L59" s="219">
        <v>58.56</v>
      </c>
      <c r="M59" s="219">
        <v>0</v>
      </c>
      <c r="N59" s="219">
        <v>14.51</v>
      </c>
      <c r="O59" s="219">
        <v>48.74</v>
      </c>
      <c r="P59" s="219">
        <v>66.8</v>
      </c>
      <c r="Q59" s="219">
        <v>5.36</v>
      </c>
      <c r="R59" s="219">
        <v>10.42</v>
      </c>
      <c r="S59" s="219">
        <v>6.48</v>
      </c>
      <c r="T59" s="219">
        <v>0</v>
      </c>
      <c r="U59" s="219">
        <v>235.76</v>
      </c>
      <c r="V59" s="219">
        <v>5.0999999999999996</v>
      </c>
      <c r="W59" s="219">
        <v>11.12</v>
      </c>
      <c r="X59" s="219">
        <v>36.25</v>
      </c>
      <c r="Y59" s="219">
        <v>0</v>
      </c>
      <c r="Z59" s="219">
        <v>68.38</v>
      </c>
      <c r="AA59" s="219">
        <v>22.17</v>
      </c>
      <c r="AB59" s="219">
        <v>0</v>
      </c>
      <c r="AC59" s="219">
        <v>8</v>
      </c>
      <c r="AD59" s="219">
        <v>0</v>
      </c>
      <c r="AE59" s="219">
        <v>0</v>
      </c>
      <c r="AF59" s="219">
        <v>0</v>
      </c>
      <c r="AG59" s="219">
        <v>43.95</v>
      </c>
      <c r="AH59" s="219">
        <v>0</v>
      </c>
      <c r="AI59" s="219">
        <v>0</v>
      </c>
      <c r="AJ59" s="219">
        <v>0</v>
      </c>
      <c r="AK59" s="219">
        <v>-1.44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26.3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84.25</v>
      </c>
      <c r="L60" s="219">
        <v>63.11</v>
      </c>
      <c r="M60" s="219">
        <v>0</v>
      </c>
      <c r="N60" s="219">
        <v>14.51</v>
      </c>
      <c r="O60" s="219">
        <v>48.74</v>
      </c>
      <c r="P60" s="219">
        <v>66.8</v>
      </c>
      <c r="Q60" s="219">
        <v>5.36</v>
      </c>
      <c r="R60" s="219">
        <v>10.42</v>
      </c>
      <c r="S60" s="219">
        <v>6.48</v>
      </c>
      <c r="T60" s="219">
        <v>0</v>
      </c>
      <c r="U60" s="219">
        <v>235.76</v>
      </c>
      <c r="V60" s="219">
        <v>5.0999999999999996</v>
      </c>
      <c r="W60" s="219">
        <v>11.12</v>
      </c>
      <c r="X60" s="219">
        <v>36.25</v>
      </c>
      <c r="Y60" s="219">
        <v>0</v>
      </c>
      <c r="Z60" s="219">
        <v>68.38</v>
      </c>
      <c r="AA60" s="219">
        <v>22.17</v>
      </c>
      <c r="AB60" s="219">
        <v>0</v>
      </c>
      <c r="AC60" s="219">
        <v>8</v>
      </c>
      <c r="AD60" s="219">
        <v>0</v>
      </c>
      <c r="AE60" s="219">
        <v>0</v>
      </c>
      <c r="AF60" s="219">
        <v>0</v>
      </c>
      <c r="AG60" s="219">
        <v>44.58</v>
      </c>
      <c r="AH60" s="219">
        <v>0</v>
      </c>
      <c r="AI60" s="219">
        <v>0</v>
      </c>
      <c r="AJ60" s="219">
        <v>0</v>
      </c>
      <c r="AK60" s="219">
        <v>-1.44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26.3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84.25</v>
      </c>
      <c r="L61" s="219">
        <v>63.11</v>
      </c>
      <c r="M61" s="219">
        <v>0</v>
      </c>
      <c r="N61" s="219">
        <v>14.51</v>
      </c>
      <c r="O61" s="219">
        <v>48.74</v>
      </c>
      <c r="P61" s="219">
        <v>66.8</v>
      </c>
      <c r="Q61" s="219">
        <v>5.36</v>
      </c>
      <c r="R61" s="219">
        <v>10.42</v>
      </c>
      <c r="S61" s="219">
        <v>6.48</v>
      </c>
      <c r="T61" s="219">
        <v>0</v>
      </c>
      <c r="U61" s="219">
        <v>235.76</v>
      </c>
      <c r="V61" s="219">
        <v>5.0999999999999996</v>
      </c>
      <c r="W61" s="219">
        <v>10.83</v>
      </c>
      <c r="X61" s="219">
        <v>36.25</v>
      </c>
      <c r="Y61" s="219">
        <v>0</v>
      </c>
      <c r="Z61" s="219">
        <v>68.38</v>
      </c>
      <c r="AA61" s="219">
        <v>22.17</v>
      </c>
      <c r="AB61" s="219">
        <v>0</v>
      </c>
      <c r="AC61" s="219">
        <v>8</v>
      </c>
      <c r="AD61" s="219">
        <v>0</v>
      </c>
      <c r="AE61" s="219">
        <v>0</v>
      </c>
      <c r="AF61" s="219">
        <v>0</v>
      </c>
      <c r="AG61" s="219">
        <v>24</v>
      </c>
      <c r="AH61" s="219">
        <v>0</v>
      </c>
      <c r="AI61" s="219">
        <v>0</v>
      </c>
      <c r="AJ61" s="219">
        <v>0</v>
      </c>
      <c r="AK61" s="219">
        <v>-1.44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26.3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84.25</v>
      </c>
      <c r="L62" s="219">
        <v>63.11</v>
      </c>
      <c r="M62" s="219">
        <v>0</v>
      </c>
      <c r="N62" s="219">
        <v>14.51</v>
      </c>
      <c r="O62" s="219">
        <v>48.74</v>
      </c>
      <c r="P62" s="219">
        <v>66.8</v>
      </c>
      <c r="Q62" s="219">
        <v>5.36</v>
      </c>
      <c r="R62" s="219">
        <v>10.42</v>
      </c>
      <c r="S62" s="219">
        <v>6.48</v>
      </c>
      <c r="T62" s="219">
        <v>0</v>
      </c>
      <c r="U62" s="219">
        <v>235.76</v>
      </c>
      <c r="V62" s="219">
        <v>5.0999999999999996</v>
      </c>
      <c r="W62" s="219">
        <v>10.83</v>
      </c>
      <c r="X62" s="219">
        <v>36.25</v>
      </c>
      <c r="Y62" s="219">
        <v>0</v>
      </c>
      <c r="Z62" s="219">
        <v>68.38</v>
      </c>
      <c r="AA62" s="219">
        <v>22.17</v>
      </c>
      <c r="AB62" s="219">
        <v>0</v>
      </c>
      <c r="AC62" s="219">
        <v>8</v>
      </c>
      <c r="AD62" s="219">
        <v>0</v>
      </c>
      <c r="AE62" s="219">
        <v>0</v>
      </c>
      <c r="AF62" s="219">
        <v>0</v>
      </c>
      <c r="AG62" s="219">
        <v>24</v>
      </c>
      <c r="AH62" s="219">
        <v>0</v>
      </c>
      <c r="AI62" s="219">
        <v>0</v>
      </c>
      <c r="AJ62" s="219">
        <v>0</v>
      </c>
      <c r="AK62" s="219">
        <v>-1.44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26.3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53.25</v>
      </c>
      <c r="L63" s="219">
        <v>63.11</v>
      </c>
      <c r="M63" s="219">
        <v>0</v>
      </c>
      <c r="N63" s="219">
        <v>14.51</v>
      </c>
      <c r="O63" s="219">
        <v>48.74</v>
      </c>
      <c r="P63" s="219">
        <v>66.8</v>
      </c>
      <c r="Q63" s="219">
        <v>5.36</v>
      </c>
      <c r="R63" s="219">
        <v>10.42</v>
      </c>
      <c r="S63" s="219">
        <v>6.48</v>
      </c>
      <c r="T63" s="219">
        <v>0</v>
      </c>
      <c r="U63" s="219">
        <v>235.76</v>
      </c>
      <c r="V63" s="219">
        <v>5.0999999999999996</v>
      </c>
      <c r="W63" s="219">
        <v>10.83</v>
      </c>
      <c r="X63" s="219">
        <v>36.25</v>
      </c>
      <c r="Y63" s="219">
        <v>0</v>
      </c>
      <c r="Z63" s="219">
        <v>68.38</v>
      </c>
      <c r="AA63" s="219">
        <v>22.17</v>
      </c>
      <c r="AB63" s="219">
        <v>0</v>
      </c>
      <c r="AC63" s="219">
        <v>8</v>
      </c>
      <c r="AD63" s="219">
        <v>0</v>
      </c>
      <c r="AE63" s="219">
        <v>0</v>
      </c>
      <c r="AF63" s="219">
        <v>0</v>
      </c>
      <c r="AG63" s="219">
        <v>24</v>
      </c>
      <c r="AH63" s="219">
        <v>0</v>
      </c>
      <c r="AI63" s="219">
        <v>0</v>
      </c>
      <c r="AJ63" s="219">
        <v>0</v>
      </c>
      <c r="AK63" s="219">
        <v>-1.44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26.3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79.25</v>
      </c>
      <c r="L64" s="219">
        <v>63.11</v>
      </c>
      <c r="M64" s="219">
        <v>0</v>
      </c>
      <c r="N64" s="219">
        <v>14.51</v>
      </c>
      <c r="O64" s="219">
        <v>48.74</v>
      </c>
      <c r="P64" s="219">
        <v>66.8</v>
      </c>
      <c r="Q64" s="219">
        <v>5.36</v>
      </c>
      <c r="R64" s="219">
        <v>10.42</v>
      </c>
      <c r="S64" s="219">
        <v>6.48</v>
      </c>
      <c r="T64" s="219">
        <v>0</v>
      </c>
      <c r="U64" s="219">
        <v>235.76</v>
      </c>
      <c r="V64" s="219">
        <v>5.0999999999999996</v>
      </c>
      <c r="W64" s="219">
        <v>10.83</v>
      </c>
      <c r="X64" s="219">
        <v>36.25</v>
      </c>
      <c r="Y64" s="219">
        <v>0</v>
      </c>
      <c r="Z64" s="219">
        <v>68.38</v>
      </c>
      <c r="AA64" s="219">
        <v>22.17</v>
      </c>
      <c r="AB64" s="219">
        <v>0</v>
      </c>
      <c r="AC64" s="219">
        <v>8</v>
      </c>
      <c r="AD64" s="219">
        <v>0</v>
      </c>
      <c r="AE64" s="219">
        <v>0</v>
      </c>
      <c r="AF64" s="219">
        <v>0</v>
      </c>
      <c r="AG64" s="219">
        <v>24</v>
      </c>
      <c r="AH64" s="219">
        <v>0</v>
      </c>
      <c r="AI64" s="219">
        <v>0</v>
      </c>
      <c r="AJ64" s="219">
        <v>0</v>
      </c>
      <c r="AK64" s="219">
        <v>-1.44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26.3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119.97</v>
      </c>
      <c r="L65" s="219">
        <v>63.11</v>
      </c>
      <c r="M65" s="219">
        <v>0</v>
      </c>
      <c r="N65" s="219">
        <v>14.51</v>
      </c>
      <c r="O65" s="219">
        <v>48.74</v>
      </c>
      <c r="P65" s="219">
        <v>66.8</v>
      </c>
      <c r="Q65" s="219">
        <v>5.36</v>
      </c>
      <c r="R65" s="219">
        <v>10.42</v>
      </c>
      <c r="S65" s="219">
        <v>6.7</v>
      </c>
      <c r="T65" s="219">
        <v>0</v>
      </c>
      <c r="U65" s="219">
        <v>235.76</v>
      </c>
      <c r="V65" s="219">
        <v>5.0999999999999996</v>
      </c>
      <c r="W65" s="219">
        <v>10.83</v>
      </c>
      <c r="X65" s="219">
        <v>36.25</v>
      </c>
      <c r="Y65" s="219">
        <v>0</v>
      </c>
      <c r="Z65" s="219">
        <v>68.38</v>
      </c>
      <c r="AA65" s="219">
        <v>22.17</v>
      </c>
      <c r="AB65" s="219">
        <v>0</v>
      </c>
      <c r="AC65" s="219">
        <v>8</v>
      </c>
      <c r="AD65" s="219">
        <v>0</v>
      </c>
      <c r="AE65" s="219">
        <v>0</v>
      </c>
      <c r="AF65" s="219">
        <v>0</v>
      </c>
      <c r="AG65" s="219">
        <v>24</v>
      </c>
      <c r="AH65" s="219">
        <v>0</v>
      </c>
      <c r="AI65" s="219">
        <v>0</v>
      </c>
      <c r="AJ65" s="219">
        <v>0</v>
      </c>
      <c r="AK65" s="219">
        <v>-1.44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26.3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119.97</v>
      </c>
      <c r="L66" s="219">
        <v>63.11</v>
      </c>
      <c r="M66" s="219">
        <v>0</v>
      </c>
      <c r="N66" s="219">
        <v>14.51</v>
      </c>
      <c r="O66" s="219">
        <v>48.74</v>
      </c>
      <c r="P66" s="219">
        <v>66.8</v>
      </c>
      <c r="Q66" s="219">
        <v>5.36</v>
      </c>
      <c r="R66" s="219">
        <v>10.42</v>
      </c>
      <c r="S66" s="219">
        <v>6.7</v>
      </c>
      <c r="T66" s="219">
        <v>0</v>
      </c>
      <c r="U66" s="219">
        <v>235.76</v>
      </c>
      <c r="V66" s="219">
        <v>5.0999999999999996</v>
      </c>
      <c r="W66" s="219">
        <v>10.83</v>
      </c>
      <c r="X66" s="219">
        <v>36.25</v>
      </c>
      <c r="Y66" s="219">
        <v>0</v>
      </c>
      <c r="Z66" s="219">
        <v>68.38</v>
      </c>
      <c r="AA66" s="219">
        <v>22.17</v>
      </c>
      <c r="AB66" s="219">
        <v>0</v>
      </c>
      <c r="AC66" s="219">
        <v>8</v>
      </c>
      <c r="AD66" s="219">
        <v>0</v>
      </c>
      <c r="AE66" s="219">
        <v>0</v>
      </c>
      <c r="AF66" s="219">
        <v>0</v>
      </c>
      <c r="AG66" s="219">
        <v>24</v>
      </c>
      <c r="AH66" s="219">
        <v>0</v>
      </c>
      <c r="AI66" s="219">
        <v>0</v>
      </c>
      <c r="AJ66" s="219">
        <v>0</v>
      </c>
      <c r="AK66" s="219">
        <v>-1.44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26.3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119.97</v>
      </c>
      <c r="L67" s="219">
        <v>63.11</v>
      </c>
      <c r="M67" s="219">
        <v>0</v>
      </c>
      <c r="N67" s="219">
        <v>14.51</v>
      </c>
      <c r="O67" s="219">
        <v>48.74</v>
      </c>
      <c r="P67" s="219">
        <v>66.8</v>
      </c>
      <c r="Q67" s="219">
        <v>4.6399999999999997</v>
      </c>
      <c r="R67" s="219">
        <v>8.1999999999999993</v>
      </c>
      <c r="S67" s="219">
        <v>6.48</v>
      </c>
      <c r="T67" s="219">
        <v>0</v>
      </c>
      <c r="U67" s="219">
        <v>235.76</v>
      </c>
      <c r="V67" s="219">
        <v>5.0999999999999996</v>
      </c>
      <c r="W67" s="219">
        <v>10.64</v>
      </c>
      <c r="X67" s="219">
        <v>36.25</v>
      </c>
      <c r="Y67" s="219">
        <v>0</v>
      </c>
      <c r="Z67" s="219">
        <v>65.290000000000006</v>
      </c>
      <c r="AA67" s="219">
        <v>22.17</v>
      </c>
      <c r="AB67" s="219">
        <v>0</v>
      </c>
      <c r="AC67" s="219">
        <v>8</v>
      </c>
      <c r="AD67" s="219">
        <v>0</v>
      </c>
      <c r="AE67" s="219">
        <v>0</v>
      </c>
      <c r="AF67" s="219">
        <v>0</v>
      </c>
      <c r="AG67" s="219">
        <v>24</v>
      </c>
      <c r="AH67" s="219">
        <v>0</v>
      </c>
      <c r="AI67" s="219">
        <v>0</v>
      </c>
      <c r="AJ67" s="219">
        <v>0</v>
      </c>
      <c r="AK67" s="219">
        <v>-1.44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26.3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119.97</v>
      </c>
      <c r="L68" s="219">
        <v>63.11</v>
      </c>
      <c r="M68" s="219">
        <v>0</v>
      </c>
      <c r="N68" s="219">
        <v>14.51</v>
      </c>
      <c r="O68" s="219">
        <v>48.74</v>
      </c>
      <c r="P68" s="219">
        <v>66.8</v>
      </c>
      <c r="Q68" s="219">
        <v>5.07</v>
      </c>
      <c r="R68" s="219">
        <v>10.42</v>
      </c>
      <c r="S68" s="219">
        <v>6.48</v>
      </c>
      <c r="T68" s="219">
        <v>0</v>
      </c>
      <c r="U68" s="219">
        <v>235.76</v>
      </c>
      <c r="V68" s="219">
        <v>5.0999999999999996</v>
      </c>
      <c r="W68" s="219">
        <v>10.64</v>
      </c>
      <c r="X68" s="219">
        <v>36.25</v>
      </c>
      <c r="Y68" s="219">
        <v>0</v>
      </c>
      <c r="Z68" s="219">
        <v>68.38</v>
      </c>
      <c r="AA68" s="219">
        <v>22.17</v>
      </c>
      <c r="AB68" s="219">
        <v>0</v>
      </c>
      <c r="AC68" s="219">
        <v>8</v>
      </c>
      <c r="AD68" s="219">
        <v>0</v>
      </c>
      <c r="AE68" s="219">
        <v>0</v>
      </c>
      <c r="AF68" s="219">
        <v>0</v>
      </c>
      <c r="AG68" s="219">
        <v>24</v>
      </c>
      <c r="AH68" s="219">
        <v>0</v>
      </c>
      <c r="AI68" s="219">
        <v>0</v>
      </c>
      <c r="AJ68" s="219">
        <v>0</v>
      </c>
      <c r="AK68" s="219">
        <v>-1.44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26.3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119.97</v>
      </c>
      <c r="L69" s="219">
        <v>63.11</v>
      </c>
      <c r="M69" s="219">
        <v>0</v>
      </c>
      <c r="N69" s="219">
        <v>14.51</v>
      </c>
      <c r="O69" s="219">
        <v>48.74</v>
      </c>
      <c r="P69" s="219">
        <v>66.8</v>
      </c>
      <c r="Q69" s="219">
        <v>4.93</v>
      </c>
      <c r="R69" s="219">
        <v>10.42</v>
      </c>
      <c r="S69" s="219">
        <v>6.48</v>
      </c>
      <c r="T69" s="219">
        <v>0</v>
      </c>
      <c r="U69" s="219">
        <v>235.76</v>
      </c>
      <c r="V69" s="219">
        <v>5.0999999999999996</v>
      </c>
      <c r="W69" s="219">
        <v>10.64</v>
      </c>
      <c r="X69" s="219">
        <v>36.25</v>
      </c>
      <c r="Y69" s="219">
        <v>0</v>
      </c>
      <c r="Z69" s="219">
        <v>68.38</v>
      </c>
      <c r="AA69" s="219">
        <v>22.17</v>
      </c>
      <c r="AB69" s="219">
        <v>0</v>
      </c>
      <c r="AC69" s="219">
        <v>8</v>
      </c>
      <c r="AD69" s="219">
        <v>0</v>
      </c>
      <c r="AE69" s="219">
        <v>0</v>
      </c>
      <c r="AF69" s="219">
        <v>0</v>
      </c>
      <c r="AG69" s="219">
        <v>24</v>
      </c>
      <c r="AH69" s="219">
        <v>0</v>
      </c>
      <c r="AI69" s="219">
        <v>0</v>
      </c>
      <c r="AJ69" s="219">
        <v>0</v>
      </c>
      <c r="AK69" s="219">
        <v>-1.44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26.3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119.97</v>
      </c>
      <c r="L70" s="219">
        <v>63.11</v>
      </c>
      <c r="M70" s="219">
        <v>0</v>
      </c>
      <c r="N70" s="219">
        <v>14.51</v>
      </c>
      <c r="O70" s="219">
        <v>48.74</v>
      </c>
      <c r="P70" s="219">
        <v>66.8</v>
      </c>
      <c r="Q70" s="219">
        <v>4.93</v>
      </c>
      <c r="R70" s="219">
        <v>10.42</v>
      </c>
      <c r="S70" s="219">
        <v>6.48</v>
      </c>
      <c r="T70" s="219">
        <v>0</v>
      </c>
      <c r="U70" s="219">
        <v>235.76</v>
      </c>
      <c r="V70" s="219">
        <v>5.0999999999999996</v>
      </c>
      <c r="W70" s="219">
        <v>10.64</v>
      </c>
      <c r="X70" s="219">
        <v>36.25</v>
      </c>
      <c r="Y70" s="219">
        <v>0</v>
      </c>
      <c r="Z70" s="219">
        <v>68.38</v>
      </c>
      <c r="AA70" s="219">
        <v>22.17</v>
      </c>
      <c r="AB70" s="219">
        <v>0</v>
      </c>
      <c r="AC70" s="219">
        <v>8</v>
      </c>
      <c r="AD70" s="219">
        <v>0</v>
      </c>
      <c r="AE70" s="219">
        <v>0</v>
      </c>
      <c r="AF70" s="219">
        <v>0</v>
      </c>
      <c r="AG70" s="219">
        <v>24</v>
      </c>
      <c r="AH70" s="219">
        <v>0</v>
      </c>
      <c r="AI70" s="219">
        <v>0</v>
      </c>
      <c r="AJ70" s="219">
        <v>0</v>
      </c>
      <c r="AK70" s="219">
        <v>-1.44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26.3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119.97</v>
      </c>
      <c r="L71" s="219">
        <v>63.11</v>
      </c>
      <c r="M71" s="219">
        <v>0</v>
      </c>
      <c r="N71" s="219">
        <v>14.51</v>
      </c>
      <c r="O71" s="219">
        <v>48.74</v>
      </c>
      <c r="P71" s="219">
        <v>66.8</v>
      </c>
      <c r="Q71" s="219">
        <v>4.93</v>
      </c>
      <c r="R71" s="219">
        <v>10.42</v>
      </c>
      <c r="S71" s="219">
        <v>6.48</v>
      </c>
      <c r="T71" s="219">
        <v>0</v>
      </c>
      <c r="U71" s="219">
        <v>235.76</v>
      </c>
      <c r="V71" s="219">
        <v>5.0999999999999996</v>
      </c>
      <c r="W71" s="219">
        <v>10.64</v>
      </c>
      <c r="X71" s="219">
        <v>36.25</v>
      </c>
      <c r="Y71" s="219">
        <v>0</v>
      </c>
      <c r="Z71" s="219">
        <v>68.38</v>
      </c>
      <c r="AA71" s="219">
        <v>22.17</v>
      </c>
      <c r="AB71" s="219">
        <v>0</v>
      </c>
      <c r="AC71" s="219">
        <v>8</v>
      </c>
      <c r="AD71" s="219">
        <v>0</v>
      </c>
      <c r="AE71" s="219">
        <v>0</v>
      </c>
      <c r="AF71" s="219">
        <v>0</v>
      </c>
      <c r="AG71" s="219">
        <v>24</v>
      </c>
      <c r="AH71" s="219">
        <v>0</v>
      </c>
      <c r="AI71" s="219">
        <v>0</v>
      </c>
      <c r="AJ71" s="219">
        <v>0</v>
      </c>
      <c r="AK71" s="219">
        <v>-1.44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26.3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119.97</v>
      </c>
      <c r="L72" s="219">
        <v>63.11</v>
      </c>
      <c r="M72" s="219">
        <v>0</v>
      </c>
      <c r="N72" s="219">
        <v>14.51</v>
      </c>
      <c r="O72" s="219">
        <v>48.74</v>
      </c>
      <c r="P72" s="219">
        <v>66.8</v>
      </c>
      <c r="Q72" s="219">
        <v>4.93</v>
      </c>
      <c r="R72" s="219">
        <v>10.42</v>
      </c>
      <c r="S72" s="219">
        <v>6.48</v>
      </c>
      <c r="T72" s="219">
        <v>0</v>
      </c>
      <c r="U72" s="219">
        <v>235.76</v>
      </c>
      <c r="V72" s="219">
        <v>5.0999999999999996</v>
      </c>
      <c r="W72" s="219">
        <v>10.64</v>
      </c>
      <c r="X72" s="219">
        <v>36.25</v>
      </c>
      <c r="Y72" s="219">
        <v>0</v>
      </c>
      <c r="Z72" s="219">
        <v>68.38</v>
      </c>
      <c r="AA72" s="219">
        <v>22.17</v>
      </c>
      <c r="AB72" s="219">
        <v>0</v>
      </c>
      <c r="AC72" s="219">
        <v>8</v>
      </c>
      <c r="AD72" s="219">
        <v>0</v>
      </c>
      <c r="AE72" s="219">
        <v>0</v>
      </c>
      <c r="AF72" s="219">
        <v>0</v>
      </c>
      <c r="AG72" s="219">
        <v>24</v>
      </c>
      <c r="AH72" s="219">
        <v>0</v>
      </c>
      <c r="AI72" s="219">
        <v>0</v>
      </c>
      <c r="AJ72" s="219">
        <v>0</v>
      </c>
      <c r="AK72" s="219">
        <v>-1.44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26.3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119.97</v>
      </c>
      <c r="L73" s="219">
        <v>63.11</v>
      </c>
      <c r="M73" s="219">
        <v>0</v>
      </c>
      <c r="N73" s="219">
        <v>14.51</v>
      </c>
      <c r="O73" s="219">
        <v>48.74</v>
      </c>
      <c r="P73" s="219">
        <v>66.8</v>
      </c>
      <c r="Q73" s="219">
        <v>4.93</v>
      </c>
      <c r="R73" s="219">
        <v>10.42</v>
      </c>
      <c r="S73" s="219">
        <v>6.48</v>
      </c>
      <c r="T73" s="219">
        <v>0</v>
      </c>
      <c r="U73" s="219">
        <v>235.76</v>
      </c>
      <c r="V73" s="219">
        <v>5.0999999999999996</v>
      </c>
      <c r="W73" s="219">
        <v>10.64</v>
      </c>
      <c r="X73" s="219">
        <v>36.25</v>
      </c>
      <c r="Y73" s="219">
        <v>0</v>
      </c>
      <c r="Z73" s="219">
        <v>68.38</v>
      </c>
      <c r="AA73" s="219">
        <v>22.17</v>
      </c>
      <c r="AB73" s="219">
        <v>0</v>
      </c>
      <c r="AC73" s="219">
        <v>8</v>
      </c>
      <c r="AD73" s="219">
        <v>0</v>
      </c>
      <c r="AE73" s="219">
        <v>0</v>
      </c>
      <c r="AF73" s="219">
        <v>0</v>
      </c>
      <c r="AG73" s="219">
        <v>24</v>
      </c>
      <c r="AH73" s="219">
        <v>0</v>
      </c>
      <c r="AI73" s="219">
        <v>0</v>
      </c>
      <c r="AJ73" s="219">
        <v>0</v>
      </c>
      <c r="AK73" s="219">
        <v>-1.44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18.489999999999998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119.97</v>
      </c>
      <c r="L74" s="219">
        <v>63.11</v>
      </c>
      <c r="M74" s="219">
        <v>0</v>
      </c>
      <c r="N74" s="219">
        <v>14.51</v>
      </c>
      <c r="O74" s="219">
        <v>48.74</v>
      </c>
      <c r="P74" s="219">
        <v>66.8</v>
      </c>
      <c r="Q74" s="219">
        <v>4.93</v>
      </c>
      <c r="R74" s="219">
        <v>10.42</v>
      </c>
      <c r="S74" s="219">
        <v>6.48</v>
      </c>
      <c r="T74" s="219">
        <v>0</v>
      </c>
      <c r="U74" s="219">
        <v>235.76</v>
      </c>
      <c r="V74" s="219">
        <v>5.0999999999999996</v>
      </c>
      <c r="W74" s="219">
        <v>10.64</v>
      </c>
      <c r="X74" s="219">
        <v>36.25</v>
      </c>
      <c r="Y74" s="219">
        <v>0</v>
      </c>
      <c r="Z74" s="219">
        <v>68.38</v>
      </c>
      <c r="AA74" s="219">
        <v>22.17</v>
      </c>
      <c r="AB74" s="219">
        <v>0</v>
      </c>
      <c r="AC74" s="219">
        <v>8</v>
      </c>
      <c r="AD74" s="219">
        <v>0</v>
      </c>
      <c r="AE74" s="219">
        <v>0</v>
      </c>
      <c r="AF74" s="219">
        <v>0</v>
      </c>
      <c r="AG74" s="219">
        <v>24</v>
      </c>
      <c r="AH74" s="219">
        <v>0</v>
      </c>
      <c r="AI74" s="219">
        <v>0</v>
      </c>
      <c r="AJ74" s="219">
        <v>0</v>
      </c>
      <c r="AK74" s="219">
        <v>-1.44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14.75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119.97</v>
      </c>
      <c r="L75" s="219">
        <v>63.11</v>
      </c>
      <c r="M75" s="219">
        <v>0</v>
      </c>
      <c r="N75" s="219">
        <v>14.51</v>
      </c>
      <c r="O75" s="219">
        <v>48.74</v>
      </c>
      <c r="P75" s="219">
        <v>66.8</v>
      </c>
      <c r="Q75" s="219">
        <v>4.93</v>
      </c>
      <c r="R75" s="219">
        <v>10.42</v>
      </c>
      <c r="S75" s="219">
        <v>6.48</v>
      </c>
      <c r="T75" s="219">
        <v>0</v>
      </c>
      <c r="U75" s="219">
        <v>235.76</v>
      </c>
      <c r="V75" s="219">
        <v>5.0999999999999996</v>
      </c>
      <c r="W75" s="219">
        <v>10.64</v>
      </c>
      <c r="X75" s="219">
        <v>36.25</v>
      </c>
      <c r="Y75" s="219">
        <v>0</v>
      </c>
      <c r="Z75" s="219">
        <v>68.38</v>
      </c>
      <c r="AA75" s="219">
        <v>22.17</v>
      </c>
      <c r="AB75" s="219">
        <v>0</v>
      </c>
      <c r="AC75" s="219">
        <v>8</v>
      </c>
      <c r="AD75" s="219">
        <v>0</v>
      </c>
      <c r="AE75" s="219">
        <v>0</v>
      </c>
      <c r="AF75" s="219">
        <v>0</v>
      </c>
      <c r="AG75" s="219">
        <v>24</v>
      </c>
      <c r="AH75" s="219">
        <v>0</v>
      </c>
      <c r="AI75" s="219">
        <v>0</v>
      </c>
      <c r="AJ75" s="219">
        <v>0</v>
      </c>
      <c r="AK75" s="219">
        <v>-1.44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119.97</v>
      </c>
      <c r="L76" s="219">
        <v>63.11</v>
      </c>
      <c r="M76" s="219">
        <v>0</v>
      </c>
      <c r="N76" s="219">
        <v>14.51</v>
      </c>
      <c r="O76" s="219">
        <v>48.74</v>
      </c>
      <c r="P76" s="219">
        <v>66.8</v>
      </c>
      <c r="Q76" s="219">
        <v>4.93</v>
      </c>
      <c r="R76" s="219">
        <v>10.42</v>
      </c>
      <c r="S76" s="219">
        <v>6.48</v>
      </c>
      <c r="T76" s="219">
        <v>0</v>
      </c>
      <c r="U76" s="219">
        <v>235.76</v>
      </c>
      <c r="V76" s="219">
        <v>5.0999999999999996</v>
      </c>
      <c r="W76" s="219">
        <v>10.64</v>
      </c>
      <c r="X76" s="219">
        <v>36.25</v>
      </c>
      <c r="Y76" s="219">
        <v>0</v>
      </c>
      <c r="Z76" s="219">
        <v>68.38</v>
      </c>
      <c r="AA76" s="219">
        <v>22.17</v>
      </c>
      <c r="AB76" s="219">
        <v>0</v>
      </c>
      <c r="AC76" s="219">
        <v>8</v>
      </c>
      <c r="AD76" s="219">
        <v>0</v>
      </c>
      <c r="AE76" s="219">
        <v>0</v>
      </c>
      <c r="AF76" s="219">
        <v>0</v>
      </c>
      <c r="AG76" s="219">
        <v>24</v>
      </c>
      <c r="AH76" s="219">
        <v>0</v>
      </c>
      <c r="AI76" s="219">
        <v>0</v>
      </c>
      <c r="AJ76" s="219">
        <v>0</v>
      </c>
      <c r="AK76" s="219">
        <v>-1.44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159.66999999999999</v>
      </c>
      <c r="L77" s="219">
        <v>63.11</v>
      </c>
      <c r="M77" s="219">
        <v>0</v>
      </c>
      <c r="N77" s="219">
        <v>14.51</v>
      </c>
      <c r="O77" s="219">
        <v>48.74</v>
      </c>
      <c r="P77" s="219">
        <v>66.8</v>
      </c>
      <c r="Q77" s="219">
        <v>4.7699999999999996</v>
      </c>
      <c r="R77" s="219">
        <v>10.42</v>
      </c>
      <c r="S77" s="219">
        <v>6.48</v>
      </c>
      <c r="T77" s="219">
        <v>0</v>
      </c>
      <c r="U77" s="219">
        <v>235.76</v>
      </c>
      <c r="V77" s="219">
        <v>5.0999999999999996</v>
      </c>
      <c r="W77" s="219">
        <v>10.64</v>
      </c>
      <c r="X77" s="219">
        <v>36.25</v>
      </c>
      <c r="Y77" s="219">
        <v>0</v>
      </c>
      <c r="Z77" s="219">
        <v>68.38</v>
      </c>
      <c r="AA77" s="219">
        <v>22.17</v>
      </c>
      <c r="AB77" s="219">
        <v>0</v>
      </c>
      <c r="AC77" s="219">
        <v>8</v>
      </c>
      <c r="AD77" s="219">
        <v>0</v>
      </c>
      <c r="AE77" s="219">
        <v>0</v>
      </c>
      <c r="AF77" s="219">
        <v>0</v>
      </c>
      <c r="AG77" s="219">
        <v>24</v>
      </c>
      <c r="AH77" s="219">
        <v>0</v>
      </c>
      <c r="AI77" s="219">
        <v>0</v>
      </c>
      <c r="AJ77" s="219">
        <v>0</v>
      </c>
      <c r="AK77" s="219">
        <v>-1.44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159.66999999999999</v>
      </c>
      <c r="L78" s="219">
        <v>63.11</v>
      </c>
      <c r="M78" s="219">
        <v>0</v>
      </c>
      <c r="N78" s="219">
        <v>14.51</v>
      </c>
      <c r="O78" s="219">
        <v>48.74</v>
      </c>
      <c r="P78" s="219">
        <v>66.8</v>
      </c>
      <c r="Q78" s="219">
        <v>4.7699999999999996</v>
      </c>
      <c r="R78" s="219">
        <v>10.42</v>
      </c>
      <c r="S78" s="219">
        <v>6.48</v>
      </c>
      <c r="T78" s="219">
        <v>0</v>
      </c>
      <c r="U78" s="219">
        <v>235.76</v>
      </c>
      <c r="V78" s="219">
        <v>5.0999999999999996</v>
      </c>
      <c r="W78" s="219">
        <v>10.64</v>
      </c>
      <c r="X78" s="219">
        <v>36.25</v>
      </c>
      <c r="Y78" s="219">
        <v>0</v>
      </c>
      <c r="Z78" s="219">
        <v>68.38</v>
      </c>
      <c r="AA78" s="219">
        <v>22.17</v>
      </c>
      <c r="AB78" s="219">
        <v>0</v>
      </c>
      <c r="AC78" s="219">
        <v>8</v>
      </c>
      <c r="AD78" s="219">
        <v>0</v>
      </c>
      <c r="AE78" s="219">
        <v>0</v>
      </c>
      <c r="AF78" s="219">
        <v>0</v>
      </c>
      <c r="AG78" s="219">
        <v>24</v>
      </c>
      <c r="AH78" s="219">
        <v>0</v>
      </c>
      <c r="AI78" s="219">
        <v>0</v>
      </c>
      <c r="AJ78" s="219">
        <v>0</v>
      </c>
      <c r="AK78" s="219">
        <v>-1.44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159.66999999999999</v>
      </c>
      <c r="L79" s="219">
        <v>63.11</v>
      </c>
      <c r="M79" s="219">
        <v>0</v>
      </c>
      <c r="N79" s="219">
        <v>14.51</v>
      </c>
      <c r="O79" s="219">
        <v>48.74</v>
      </c>
      <c r="P79" s="219">
        <v>66.8</v>
      </c>
      <c r="Q79" s="219">
        <v>4.7699999999999996</v>
      </c>
      <c r="R79" s="219">
        <v>10.42</v>
      </c>
      <c r="S79" s="219">
        <v>6.48</v>
      </c>
      <c r="T79" s="219">
        <v>0</v>
      </c>
      <c r="U79" s="219">
        <v>235.76</v>
      </c>
      <c r="V79" s="219">
        <v>5.0999999999999996</v>
      </c>
      <c r="W79" s="219">
        <v>10.64</v>
      </c>
      <c r="X79" s="219">
        <v>36.25</v>
      </c>
      <c r="Y79" s="219">
        <v>0</v>
      </c>
      <c r="Z79" s="219">
        <v>68.38</v>
      </c>
      <c r="AA79" s="219">
        <v>22.17</v>
      </c>
      <c r="AB79" s="219">
        <v>0</v>
      </c>
      <c r="AC79" s="219">
        <v>8</v>
      </c>
      <c r="AD79" s="219">
        <v>0</v>
      </c>
      <c r="AE79" s="219">
        <v>0</v>
      </c>
      <c r="AF79" s="219">
        <v>0</v>
      </c>
      <c r="AG79" s="219">
        <v>24</v>
      </c>
      <c r="AH79" s="219">
        <v>0</v>
      </c>
      <c r="AI79" s="219">
        <v>0</v>
      </c>
      <c r="AJ79" s="219">
        <v>0</v>
      </c>
      <c r="AK79" s="219">
        <v>-1.44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159.66999999999999</v>
      </c>
      <c r="L80" s="219">
        <v>63.11</v>
      </c>
      <c r="M80" s="219">
        <v>0</v>
      </c>
      <c r="N80" s="219">
        <v>14.51</v>
      </c>
      <c r="O80" s="219">
        <v>48.74</v>
      </c>
      <c r="P80" s="219">
        <v>66.8</v>
      </c>
      <c r="Q80" s="219">
        <v>4.7699999999999996</v>
      </c>
      <c r="R80" s="219">
        <v>10.42</v>
      </c>
      <c r="S80" s="219">
        <v>6.48</v>
      </c>
      <c r="T80" s="219">
        <v>0</v>
      </c>
      <c r="U80" s="219">
        <v>235.76</v>
      </c>
      <c r="V80" s="219">
        <v>5.0999999999999996</v>
      </c>
      <c r="W80" s="219">
        <v>10.64</v>
      </c>
      <c r="X80" s="219">
        <v>36.25</v>
      </c>
      <c r="Y80" s="219">
        <v>0</v>
      </c>
      <c r="Z80" s="219">
        <v>68.38</v>
      </c>
      <c r="AA80" s="219">
        <v>22.17</v>
      </c>
      <c r="AB80" s="219">
        <v>0</v>
      </c>
      <c r="AC80" s="219">
        <v>8</v>
      </c>
      <c r="AD80" s="219">
        <v>0</v>
      </c>
      <c r="AE80" s="219">
        <v>0</v>
      </c>
      <c r="AF80" s="219">
        <v>0</v>
      </c>
      <c r="AG80" s="219">
        <v>24.43</v>
      </c>
      <c r="AH80" s="219">
        <v>0</v>
      </c>
      <c r="AI80" s="219">
        <v>0</v>
      </c>
      <c r="AJ80" s="219">
        <v>0</v>
      </c>
      <c r="AK80" s="219">
        <v>-1.44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159.66999999999999</v>
      </c>
      <c r="L81" s="219">
        <v>63.11</v>
      </c>
      <c r="M81" s="219">
        <v>0</v>
      </c>
      <c r="N81" s="219">
        <v>14.51</v>
      </c>
      <c r="O81" s="219">
        <v>48.74</v>
      </c>
      <c r="P81" s="219">
        <v>66.8</v>
      </c>
      <c r="Q81" s="219">
        <v>4.7699999999999996</v>
      </c>
      <c r="R81" s="219">
        <v>10.42</v>
      </c>
      <c r="S81" s="219">
        <v>6.48</v>
      </c>
      <c r="T81" s="219">
        <v>0</v>
      </c>
      <c r="U81" s="219">
        <v>235.76</v>
      </c>
      <c r="V81" s="219">
        <v>5.0999999999999996</v>
      </c>
      <c r="W81" s="219">
        <v>10.64</v>
      </c>
      <c r="X81" s="219">
        <v>36.25</v>
      </c>
      <c r="Y81" s="219">
        <v>0</v>
      </c>
      <c r="Z81" s="219">
        <v>68.38</v>
      </c>
      <c r="AA81" s="219">
        <v>22.17</v>
      </c>
      <c r="AB81" s="219">
        <v>0</v>
      </c>
      <c r="AC81" s="219">
        <v>8</v>
      </c>
      <c r="AD81" s="219">
        <v>0</v>
      </c>
      <c r="AE81" s="219">
        <v>0</v>
      </c>
      <c r="AF81" s="219">
        <v>0</v>
      </c>
      <c r="AG81" s="219">
        <v>24.43</v>
      </c>
      <c r="AH81" s="219">
        <v>0</v>
      </c>
      <c r="AI81" s="219">
        <v>0</v>
      </c>
      <c r="AJ81" s="219">
        <v>0</v>
      </c>
      <c r="AK81" s="219">
        <v>-1.44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159.66999999999999</v>
      </c>
      <c r="L82" s="219">
        <v>63.11</v>
      </c>
      <c r="M82" s="219">
        <v>0</v>
      </c>
      <c r="N82" s="219">
        <v>14.51</v>
      </c>
      <c r="O82" s="219">
        <v>48.74</v>
      </c>
      <c r="P82" s="219">
        <v>66.8</v>
      </c>
      <c r="Q82" s="219">
        <v>4.7699999999999996</v>
      </c>
      <c r="R82" s="219">
        <v>10.42</v>
      </c>
      <c r="S82" s="219">
        <v>6.48</v>
      </c>
      <c r="T82" s="219">
        <v>0</v>
      </c>
      <c r="U82" s="219">
        <v>235.76</v>
      </c>
      <c r="V82" s="219">
        <v>5.0999999999999996</v>
      </c>
      <c r="W82" s="219">
        <v>10.64</v>
      </c>
      <c r="X82" s="219">
        <v>36.25</v>
      </c>
      <c r="Y82" s="219">
        <v>0</v>
      </c>
      <c r="Z82" s="219">
        <v>68.38</v>
      </c>
      <c r="AA82" s="219">
        <v>22.17</v>
      </c>
      <c r="AB82" s="219">
        <v>0</v>
      </c>
      <c r="AC82" s="219">
        <v>8</v>
      </c>
      <c r="AD82" s="219">
        <v>0</v>
      </c>
      <c r="AE82" s="219">
        <v>0</v>
      </c>
      <c r="AF82" s="219">
        <v>0</v>
      </c>
      <c r="AG82" s="219">
        <v>24.43</v>
      </c>
      <c r="AH82" s="219">
        <v>0</v>
      </c>
      <c r="AI82" s="219">
        <v>0</v>
      </c>
      <c r="AJ82" s="219">
        <v>0</v>
      </c>
      <c r="AK82" s="219">
        <v>-1.44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159.66999999999999</v>
      </c>
      <c r="L83" s="219">
        <v>48.08</v>
      </c>
      <c r="M83" s="219">
        <v>0</v>
      </c>
      <c r="N83" s="219">
        <v>14.51</v>
      </c>
      <c r="O83" s="219">
        <v>48.74</v>
      </c>
      <c r="P83" s="219">
        <v>66.8</v>
      </c>
      <c r="Q83" s="219">
        <v>4.7699999999999996</v>
      </c>
      <c r="R83" s="219">
        <v>10.42</v>
      </c>
      <c r="S83" s="219">
        <v>6.48</v>
      </c>
      <c r="T83" s="219">
        <v>0</v>
      </c>
      <c r="U83" s="219">
        <v>235.76</v>
      </c>
      <c r="V83" s="219">
        <v>5.0999999999999996</v>
      </c>
      <c r="W83" s="219">
        <v>10.64</v>
      </c>
      <c r="X83" s="219">
        <v>36.25</v>
      </c>
      <c r="Y83" s="219">
        <v>0</v>
      </c>
      <c r="Z83" s="219">
        <v>68.38</v>
      </c>
      <c r="AA83" s="219">
        <v>22.17</v>
      </c>
      <c r="AB83" s="219">
        <v>0</v>
      </c>
      <c r="AC83" s="219">
        <v>8</v>
      </c>
      <c r="AD83" s="219">
        <v>0</v>
      </c>
      <c r="AE83" s="219">
        <v>0</v>
      </c>
      <c r="AF83" s="219">
        <v>0</v>
      </c>
      <c r="AG83" s="219">
        <v>24.59</v>
      </c>
      <c r="AH83" s="219">
        <v>0</v>
      </c>
      <c r="AI83" s="219">
        <v>0</v>
      </c>
      <c r="AJ83" s="219">
        <v>0</v>
      </c>
      <c r="AK83" s="219">
        <v>-1.44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159.66999999999999</v>
      </c>
      <c r="L84" s="219">
        <v>48.08</v>
      </c>
      <c r="M84" s="219">
        <v>0</v>
      </c>
      <c r="N84" s="219">
        <v>14.51</v>
      </c>
      <c r="O84" s="219">
        <v>48.74</v>
      </c>
      <c r="P84" s="219">
        <v>66.8</v>
      </c>
      <c r="Q84" s="219">
        <v>4.7699999999999996</v>
      </c>
      <c r="R84" s="219">
        <v>10.42</v>
      </c>
      <c r="S84" s="219">
        <v>6.48</v>
      </c>
      <c r="T84" s="219">
        <v>0</v>
      </c>
      <c r="U84" s="219">
        <v>235.76</v>
      </c>
      <c r="V84" s="219">
        <v>5.0999999999999996</v>
      </c>
      <c r="W84" s="219">
        <v>10.64</v>
      </c>
      <c r="X84" s="219">
        <v>36.25</v>
      </c>
      <c r="Y84" s="219">
        <v>0</v>
      </c>
      <c r="Z84" s="219">
        <v>68.38</v>
      </c>
      <c r="AA84" s="219">
        <v>22.17</v>
      </c>
      <c r="AB84" s="219">
        <v>0</v>
      </c>
      <c r="AC84" s="219">
        <v>8.24</v>
      </c>
      <c r="AD84" s="219">
        <v>0</v>
      </c>
      <c r="AE84" s="219">
        <v>0</v>
      </c>
      <c r="AF84" s="219">
        <v>0</v>
      </c>
      <c r="AG84" s="219">
        <v>45.48</v>
      </c>
      <c r="AH84" s="219">
        <v>0</v>
      </c>
      <c r="AI84" s="219">
        <v>0</v>
      </c>
      <c r="AJ84" s="219">
        <v>0</v>
      </c>
      <c r="AK84" s="219">
        <v>-1.44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144.79</v>
      </c>
      <c r="L85" s="219">
        <v>10.06</v>
      </c>
      <c r="M85" s="219">
        <v>0</v>
      </c>
      <c r="N85" s="219">
        <v>14.51</v>
      </c>
      <c r="O85" s="219">
        <v>48.74</v>
      </c>
      <c r="P85" s="219">
        <v>66.8</v>
      </c>
      <c r="Q85" s="219">
        <v>2.0099999999999998</v>
      </c>
      <c r="R85" s="219">
        <v>10.42</v>
      </c>
      <c r="S85" s="219">
        <v>5.51</v>
      </c>
      <c r="T85" s="219">
        <v>0</v>
      </c>
      <c r="U85" s="219">
        <v>235.76</v>
      </c>
      <c r="V85" s="219">
        <v>5.0999999999999996</v>
      </c>
      <c r="W85" s="219">
        <v>10.6</v>
      </c>
      <c r="X85" s="219">
        <v>36.25</v>
      </c>
      <c r="Y85" s="219">
        <v>0</v>
      </c>
      <c r="Z85" s="219">
        <v>68.38</v>
      </c>
      <c r="AA85" s="219">
        <v>22.17</v>
      </c>
      <c r="AB85" s="219">
        <v>0</v>
      </c>
      <c r="AC85" s="219">
        <v>8.24</v>
      </c>
      <c r="AD85" s="219">
        <v>0</v>
      </c>
      <c r="AE85" s="219">
        <v>0</v>
      </c>
      <c r="AF85" s="219">
        <v>0</v>
      </c>
      <c r="AG85" s="219">
        <v>24.91</v>
      </c>
      <c r="AH85" s="219">
        <v>0</v>
      </c>
      <c r="AI85" s="219">
        <v>0</v>
      </c>
      <c r="AJ85" s="219">
        <v>0</v>
      </c>
      <c r="AK85" s="219">
        <v>-1.44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78.66</v>
      </c>
      <c r="L86" s="219">
        <v>10.06</v>
      </c>
      <c r="M86" s="219">
        <v>0</v>
      </c>
      <c r="N86" s="219">
        <v>14.51</v>
      </c>
      <c r="O86" s="219">
        <v>48.74</v>
      </c>
      <c r="P86" s="219">
        <v>66.8</v>
      </c>
      <c r="Q86" s="219">
        <v>2.0099999999999998</v>
      </c>
      <c r="R86" s="219">
        <v>10.42</v>
      </c>
      <c r="S86" s="219">
        <v>3.72</v>
      </c>
      <c r="T86" s="219">
        <v>0</v>
      </c>
      <c r="U86" s="219">
        <v>235.76</v>
      </c>
      <c r="V86" s="219">
        <v>5.0999999999999996</v>
      </c>
      <c r="W86" s="219">
        <v>10.6</v>
      </c>
      <c r="X86" s="219">
        <v>36.25</v>
      </c>
      <c r="Y86" s="219">
        <v>0</v>
      </c>
      <c r="Z86" s="219">
        <v>68.38</v>
      </c>
      <c r="AA86" s="219">
        <v>22.17</v>
      </c>
      <c r="AB86" s="219">
        <v>0</v>
      </c>
      <c r="AC86" s="219">
        <v>8.24</v>
      </c>
      <c r="AD86" s="219">
        <v>0</v>
      </c>
      <c r="AE86" s="219">
        <v>0</v>
      </c>
      <c r="AF86" s="219">
        <v>0</v>
      </c>
      <c r="AG86" s="219">
        <v>24.91</v>
      </c>
      <c r="AH86" s="219">
        <v>0</v>
      </c>
      <c r="AI86" s="219">
        <v>0</v>
      </c>
      <c r="AJ86" s="219">
        <v>0</v>
      </c>
      <c r="AK86" s="219">
        <v>-1.44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40.25</v>
      </c>
      <c r="L87" s="219">
        <v>10.06</v>
      </c>
      <c r="M87" s="219">
        <v>0</v>
      </c>
      <c r="N87" s="219">
        <v>14.51</v>
      </c>
      <c r="O87" s="219">
        <v>48.74</v>
      </c>
      <c r="P87" s="219">
        <v>66.8</v>
      </c>
      <c r="Q87" s="219">
        <v>2.0099999999999998</v>
      </c>
      <c r="R87" s="219">
        <v>10.42</v>
      </c>
      <c r="S87" s="219">
        <v>3.02</v>
      </c>
      <c r="T87" s="219">
        <v>0</v>
      </c>
      <c r="U87" s="219">
        <v>235.76</v>
      </c>
      <c r="V87" s="219">
        <v>5.0999999999999996</v>
      </c>
      <c r="W87" s="219">
        <v>10.6</v>
      </c>
      <c r="X87" s="219">
        <v>36.25</v>
      </c>
      <c r="Y87" s="219">
        <v>0</v>
      </c>
      <c r="Z87" s="219">
        <v>68.38</v>
      </c>
      <c r="AA87" s="219">
        <v>22.17</v>
      </c>
      <c r="AB87" s="219">
        <v>0</v>
      </c>
      <c r="AC87" s="219">
        <v>8.24</v>
      </c>
      <c r="AD87" s="219">
        <v>0</v>
      </c>
      <c r="AE87" s="219">
        <v>0</v>
      </c>
      <c r="AF87" s="219">
        <v>0</v>
      </c>
      <c r="AG87" s="219">
        <v>24.91</v>
      </c>
      <c r="AH87" s="219">
        <v>0</v>
      </c>
      <c r="AI87" s="219">
        <v>0</v>
      </c>
      <c r="AJ87" s="219">
        <v>0</v>
      </c>
      <c r="AK87" s="219">
        <v>-1.44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40.25</v>
      </c>
      <c r="L88" s="219">
        <v>10.06</v>
      </c>
      <c r="M88" s="219">
        <v>0</v>
      </c>
      <c r="N88" s="219">
        <v>14.51</v>
      </c>
      <c r="O88" s="219">
        <v>48.74</v>
      </c>
      <c r="P88" s="219">
        <v>66.8</v>
      </c>
      <c r="Q88" s="219">
        <v>2.0099999999999998</v>
      </c>
      <c r="R88" s="219">
        <v>10.42</v>
      </c>
      <c r="S88" s="219">
        <v>3.02</v>
      </c>
      <c r="T88" s="219">
        <v>0</v>
      </c>
      <c r="U88" s="219">
        <v>235.76</v>
      </c>
      <c r="V88" s="219">
        <v>5.0999999999999996</v>
      </c>
      <c r="W88" s="219">
        <v>10.6</v>
      </c>
      <c r="X88" s="219">
        <v>36.25</v>
      </c>
      <c r="Y88" s="219">
        <v>0</v>
      </c>
      <c r="Z88" s="219">
        <v>68.38</v>
      </c>
      <c r="AA88" s="219">
        <v>22.17</v>
      </c>
      <c r="AB88" s="219">
        <v>0</v>
      </c>
      <c r="AC88" s="219">
        <v>8.24</v>
      </c>
      <c r="AD88" s="219">
        <v>0</v>
      </c>
      <c r="AE88" s="219">
        <v>0</v>
      </c>
      <c r="AF88" s="219">
        <v>0</v>
      </c>
      <c r="AG88" s="219">
        <v>24.91</v>
      </c>
      <c r="AH88" s="219">
        <v>0</v>
      </c>
      <c r="AI88" s="219">
        <v>0</v>
      </c>
      <c r="AJ88" s="219">
        <v>0</v>
      </c>
      <c r="AK88" s="219">
        <v>-1.44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40.25</v>
      </c>
      <c r="L89" s="219">
        <v>10.06</v>
      </c>
      <c r="M89" s="219">
        <v>0</v>
      </c>
      <c r="N89" s="219">
        <v>14.51</v>
      </c>
      <c r="O89" s="219">
        <v>48.74</v>
      </c>
      <c r="P89" s="219">
        <v>66.8</v>
      </c>
      <c r="Q89" s="219">
        <v>2.0099999999999998</v>
      </c>
      <c r="R89" s="219">
        <v>10.42</v>
      </c>
      <c r="S89" s="219">
        <v>3.02</v>
      </c>
      <c r="T89" s="219">
        <v>0</v>
      </c>
      <c r="U89" s="219">
        <v>235.76</v>
      </c>
      <c r="V89" s="219">
        <v>5.0999999999999996</v>
      </c>
      <c r="W89" s="219">
        <v>10.6</v>
      </c>
      <c r="X89" s="219">
        <v>36.25</v>
      </c>
      <c r="Y89" s="219">
        <v>0</v>
      </c>
      <c r="Z89" s="219">
        <v>70.680000000000007</v>
      </c>
      <c r="AA89" s="219">
        <v>22.17</v>
      </c>
      <c r="AB89" s="219">
        <v>0</v>
      </c>
      <c r="AC89" s="219">
        <v>8.24</v>
      </c>
      <c r="AD89" s="219">
        <v>0</v>
      </c>
      <c r="AE89" s="219">
        <v>0</v>
      </c>
      <c r="AF89" s="219">
        <v>0</v>
      </c>
      <c r="AG89" s="219">
        <v>24.91</v>
      </c>
      <c r="AH89" s="219">
        <v>0</v>
      </c>
      <c r="AI89" s="219">
        <v>0</v>
      </c>
      <c r="AJ89" s="219">
        <v>0</v>
      </c>
      <c r="AK89" s="219">
        <v>-1.44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40.25</v>
      </c>
      <c r="L90" s="219">
        <v>10.06</v>
      </c>
      <c r="M90" s="219">
        <v>0</v>
      </c>
      <c r="N90" s="219">
        <v>14.51</v>
      </c>
      <c r="O90" s="219">
        <v>48.74</v>
      </c>
      <c r="P90" s="219">
        <v>66.8</v>
      </c>
      <c r="Q90" s="219">
        <v>2.0099999999999998</v>
      </c>
      <c r="R90" s="219">
        <v>10.42</v>
      </c>
      <c r="S90" s="219">
        <v>3.02</v>
      </c>
      <c r="T90" s="219">
        <v>0</v>
      </c>
      <c r="U90" s="219">
        <v>235.76</v>
      </c>
      <c r="V90" s="219">
        <v>5.0999999999999996</v>
      </c>
      <c r="W90" s="219">
        <v>10.6</v>
      </c>
      <c r="X90" s="219">
        <v>36.25</v>
      </c>
      <c r="Y90" s="219">
        <v>0</v>
      </c>
      <c r="Z90" s="219">
        <v>68.38</v>
      </c>
      <c r="AA90" s="219">
        <v>22.17</v>
      </c>
      <c r="AB90" s="219">
        <v>0</v>
      </c>
      <c r="AC90" s="219">
        <v>8.24</v>
      </c>
      <c r="AD90" s="219">
        <v>0</v>
      </c>
      <c r="AE90" s="219">
        <v>0</v>
      </c>
      <c r="AF90" s="219">
        <v>0</v>
      </c>
      <c r="AG90" s="219">
        <v>24.91</v>
      </c>
      <c r="AH90" s="219">
        <v>0</v>
      </c>
      <c r="AI90" s="219">
        <v>0</v>
      </c>
      <c r="AJ90" s="219">
        <v>0</v>
      </c>
      <c r="AK90" s="219">
        <v>-1.44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152.18</v>
      </c>
      <c r="L91" s="219">
        <v>48.04</v>
      </c>
      <c r="M91" s="219">
        <v>0</v>
      </c>
      <c r="N91" s="219">
        <v>14.51</v>
      </c>
      <c r="O91" s="219">
        <v>48.74</v>
      </c>
      <c r="P91" s="219">
        <v>66.8</v>
      </c>
      <c r="Q91" s="219">
        <v>4.7699999999999996</v>
      </c>
      <c r="R91" s="219">
        <v>10.42</v>
      </c>
      <c r="S91" s="219">
        <v>5.96</v>
      </c>
      <c r="T91" s="219">
        <v>0</v>
      </c>
      <c r="U91" s="219">
        <v>235.76</v>
      </c>
      <c r="V91" s="219">
        <v>5.0999999999999996</v>
      </c>
      <c r="W91" s="219">
        <v>10.6</v>
      </c>
      <c r="X91" s="219">
        <v>36.25</v>
      </c>
      <c r="Y91" s="219">
        <v>0</v>
      </c>
      <c r="Z91" s="219">
        <v>68.38</v>
      </c>
      <c r="AA91" s="219">
        <v>22.17</v>
      </c>
      <c r="AB91" s="219">
        <v>0</v>
      </c>
      <c r="AC91" s="219">
        <v>8.24</v>
      </c>
      <c r="AD91" s="219">
        <v>0</v>
      </c>
      <c r="AE91" s="219">
        <v>0</v>
      </c>
      <c r="AF91" s="219">
        <v>0</v>
      </c>
      <c r="AG91" s="219">
        <v>24.91</v>
      </c>
      <c r="AH91" s="219">
        <v>0</v>
      </c>
      <c r="AI91" s="219">
        <v>0</v>
      </c>
      <c r="AJ91" s="219">
        <v>0</v>
      </c>
      <c r="AK91" s="219">
        <v>-1.44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159.66999999999999</v>
      </c>
      <c r="L92" s="219">
        <v>48.03</v>
      </c>
      <c r="M92" s="219">
        <v>0</v>
      </c>
      <c r="N92" s="219">
        <v>14.51</v>
      </c>
      <c r="O92" s="219">
        <v>48.74</v>
      </c>
      <c r="P92" s="219">
        <v>66.8</v>
      </c>
      <c r="Q92" s="219">
        <v>4.7699999999999996</v>
      </c>
      <c r="R92" s="219">
        <v>10.42</v>
      </c>
      <c r="S92" s="219">
        <v>6.48</v>
      </c>
      <c r="T92" s="219">
        <v>0</v>
      </c>
      <c r="U92" s="219">
        <v>235.76</v>
      </c>
      <c r="V92" s="219">
        <v>5.0999999999999996</v>
      </c>
      <c r="W92" s="219">
        <v>10.6</v>
      </c>
      <c r="X92" s="219">
        <v>36.25</v>
      </c>
      <c r="Y92" s="219">
        <v>0</v>
      </c>
      <c r="Z92" s="219">
        <v>68.38</v>
      </c>
      <c r="AA92" s="219">
        <v>22.17</v>
      </c>
      <c r="AB92" s="219">
        <v>0</v>
      </c>
      <c r="AC92" s="219">
        <v>8.24</v>
      </c>
      <c r="AD92" s="219">
        <v>0</v>
      </c>
      <c r="AE92" s="219">
        <v>0</v>
      </c>
      <c r="AF92" s="219">
        <v>0</v>
      </c>
      <c r="AG92" s="219">
        <v>24.91</v>
      </c>
      <c r="AH92" s="219">
        <v>0</v>
      </c>
      <c r="AI92" s="219">
        <v>0</v>
      </c>
      <c r="AJ92" s="219">
        <v>0</v>
      </c>
      <c r="AK92" s="219">
        <v>-1.44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159.66999999999999</v>
      </c>
      <c r="L93" s="219">
        <v>48.08</v>
      </c>
      <c r="M93" s="219">
        <v>0</v>
      </c>
      <c r="N93" s="219">
        <v>14.51</v>
      </c>
      <c r="O93" s="219">
        <v>48.74</v>
      </c>
      <c r="P93" s="219">
        <v>66.8</v>
      </c>
      <c r="Q93" s="219">
        <v>4.7699999999999996</v>
      </c>
      <c r="R93" s="219">
        <v>10.42</v>
      </c>
      <c r="S93" s="219">
        <v>6.48</v>
      </c>
      <c r="T93" s="219">
        <v>0</v>
      </c>
      <c r="U93" s="219">
        <v>235.76</v>
      </c>
      <c r="V93" s="219">
        <v>5.0999999999999996</v>
      </c>
      <c r="W93" s="219">
        <v>10.6</v>
      </c>
      <c r="X93" s="219">
        <v>36.25</v>
      </c>
      <c r="Y93" s="219">
        <v>0</v>
      </c>
      <c r="Z93" s="219">
        <v>68.38</v>
      </c>
      <c r="AA93" s="219">
        <v>22.17</v>
      </c>
      <c r="AB93" s="219">
        <v>0</v>
      </c>
      <c r="AC93" s="219">
        <v>8.24</v>
      </c>
      <c r="AD93" s="219">
        <v>0</v>
      </c>
      <c r="AE93" s="219">
        <v>0</v>
      </c>
      <c r="AF93" s="219">
        <v>0</v>
      </c>
      <c r="AG93" s="219">
        <v>24.91</v>
      </c>
      <c r="AH93" s="219">
        <v>0</v>
      </c>
      <c r="AI93" s="219">
        <v>0</v>
      </c>
      <c r="AJ93" s="219">
        <v>0</v>
      </c>
      <c r="AK93" s="219">
        <v>-1.44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159.66999999999999</v>
      </c>
      <c r="L94" s="219">
        <v>48.08</v>
      </c>
      <c r="M94" s="219">
        <v>0</v>
      </c>
      <c r="N94" s="219">
        <v>14.51</v>
      </c>
      <c r="O94" s="219">
        <v>48.74</v>
      </c>
      <c r="P94" s="219">
        <v>66.8</v>
      </c>
      <c r="Q94" s="219">
        <v>4.7699999999999996</v>
      </c>
      <c r="R94" s="219">
        <v>10.42</v>
      </c>
      <c r="S94" s="219">
        <v>6.48</v>
      </c>
      <c r="T94" s="219">
        <v>0</v>
      </c>
      <c r="U94" s="219">
        <v>235.76</v>
      </c>
      <c r="V94" s="219">
        <v>5.0999999999999996</v>
      </c>
      <c r="W94" s="219">
        <v>10.6</v>
      </c>
      <c r="X94" s="219">
        <v>36.25</v>
      </c>
      <c r="Y94" s="219">
        <v>0</v>
      </c>
      <c r="Z94" s="219">
        <v>68.38</v>
      </c>
      <c r="AA94" s="219">
        <v>22.17</v>
      </c>
      <c r="AB94" s="219">
        <v>0</v>
      </c>
      <c r="AC94" s="219">
        <v>8.24</v>
      </c>
      <c r="AD94" s="219">
        <v>0</v>
      </c>
      <c r="AE94" s="219">
        <v>0</v>
      </c>
      <c r="AF94" s="219">
        <v>0</v>
      </c>
      <c r="AG94" s="219">
        <v>24.91</v>
      </c>
      <c r="AH94" s="219">
        <v>0</v>
      </c>
      <c r="AI94" s="219">
        <v>0</v>
      </c>
      <c r="AJ94" s="219">
        <v>0</v>
      </c>
      <c r="AK94" s="219">
        <v>-1.44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159.66999999999999</v>
      </c>
      <c r="L95" s="219">
        <v>48.08</v>
      </c>
      <c r="M95" s="219">
        <v>0</v>
      </c>
      <c r="N95" s="219">
        <v>14.51</v>
      </c>
      <c r="O95" s="219">
        <v>48.74</v>
      </c>
      <c r="P95" s="219">
        <v>66.8</v>
      </c>
      <c r="Q95" s="219">
        <v>4.7699999999999996</v>
      </c>
      <c r="R95" s="219">
        <v>10.42</v>
      </c>
      <c r="S95" s="219">
        <v>6.48</v>
      </c>
      <c r="T95" s="219">
        <v>0</v>
      </c>
      <c r="U95" s="219">
        <v>235.76</v>
      </c>
      <c r="V95" s="219">
        <v>5.0999999999999996</v>
      </c>
      <c r="W95" s="219">
        <v>10.6</v>
      </c>
      <c r="X95" s="219">
        <v>36.25</v>
      </c>
      <c r="Y95" s="219">
        <v>0</v>
      </c>
      <c r="Z95" s="219">
        <v>68.38</v>
      </c>
      <c r="AA95" s="219">
        <v>22.17</v>
      </c>
      <c r="AB95" s="219">
        <v>0</v>
      </c>
      <c r="AC95" s="219">
        <v>8.24</v>
      </c>
      <c r="AD95" s="219">
        <v>0</v>
      </c>
      <c r="AE95" s="219">
        <v>0</v>
      </c>
      <c r="AF95" s="219">
        <v>0</v>
      </c>
      <c r="AG95" s="219">
        <v>24.91</v>
      </c>
      <c r="AH95" s="219">
        <v>0</v>
      </c>
      <c r="AI95" s="219">
        <v>0</v>
      </c>
      <c r="AJ95" s="219">
        <v>0</v>
      </c>
      <c r="AK95" s="219">
        <v>-1.44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159.66999999999999</v>
      </c>
      <c r="L96" s="219">
        <v>48.08</v>
      </c>
      <c r="M96" s="219">
        <v>0</v>
      </c>
      <c r="N96" s="219">
        <v>14.51</v>
      </c>
      <c r="O96" s="219">
        <v>48.74</v>
      </c>
      <c r="P96" s="219">
        <v>66.8</v>
      </c>
      <c r="Q96" s="219">
        <v>4.7699999999999996</v>
      </c>
      <c r="R96" s="219">
        <v>10.42</v>
      </c>
      <c r="S96" s="219">
        <v>6.48</v>
      </c>
      <c r="T96" s="219">
        <v>0</v>
      </c>
      <c r="U96" s="219">
        <v>235.76</v>
      </c>
      <c r="V96" s="219">
        <v>5.0999999999999996</v>
      </c>
      <c r="W96" s="219">
        <v>10.6</v>
      </c>
      <c r="X96" s="219">
        <v>36.25</v>
      </c>
      <c r="Y96" s="219">
        <v>0</v>
      </c>
      <c r="Z96" s="219">
        <v>68.38</v>
      </c>
      <c r="AA96" s="219">
        <v>22.17</v>
      </c>
      <c r="AB96" s="219">
        <v>0</v>
      </c>
      <c r="AC96" s="219">
        <v>8.24</v>
      </c>
      <c r="AD96" s="219">
        <v>0</v>
      </c>
      <c r="AE96" s="219">
        <v>0</v>
      </c>
      <c r="AF96" s="219">
        <v>0</v>
      </c>
      <c r="AG96" s="219">
        <v>24.91</v>
      </c>
      <c r="AH96" s="219">
        <v>0</v>
      </c>
      <c r="AI96" s="219">
        <v>0</v>
      </c>
      <c r="AJ96" s="219">
        <v>0</v>
      </c>
      <c r="AK96" s="219">
        <v>-1.44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159.66999999999999</v>
      </c>
      <c r="L97" s="219">
        <v>48.08</v>
      </c>
      <c r="M97" s="219">
        <v>0</v>
      </c>
      <c r="N97" s="219">
        <v>14.51</v>
      </c>
      <c r="O97" s="219">
        <v>48.74</v>
      </c>
      <c r="P97" s="219">
        <v>66.8</v>
      </c>
      <c r="Q97" s="219">
        <v>4.7699999999999996</v>
      </c>
      <c r="R97" s="219">
        <v>10.42</v>
      </c>
      <c r="S97" s="219">
        <v>6.48</v>
      </c>
      <c r="T97" s="219">
        <v>0</v>
      </c>
      <c r="U97" s="219">
        <v>235.76</v>
      </c>
      <c r="V97" s="219">
        <v>5.0999999999999996</v>
      </c>
      <c r="W97" s="219">
        <v>10.6</v>
      </c>
      <c r="X97" s="219">
        <v>36.25</v>
      </c>
      <c r="Y97" s="219">
        <v>0</v>
      </c>
      <c r="Z97" s="219">
        <v>68.38</v>
      </c>
      <c r="AA97" s="219">
        <v>22.17</v>
      </c>
      <c r="AB97" s="219">
        <v>0</v>
      </c>
      <c r="AC97" s="219">
        <v>8.24</v>
      </c>
      <c r="AD97" s="219">
        <v>0</v>
      </c>
      <c r="AE97" s="219">
        <v>0</v>
      </c>
      <c r="AF97" s="219">
        <v>0</v>
      </c>
      <c r="AG97" s="219">
        <v>24.91</v>
      </c>
      <c r="AH97" s="219">
        <v>0</v>
      </c>
      <c r="AI97" s="219">
        <v>0</v>
      </c>
      <c r="AJ97" s="219">
        <v>0</v>
      </c>
      <c r="AK97" s="219">
        <v>-1.44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159.66999999999999</v>
      </c>
      <c r="L98" s="219">
        <v>48.08</v>
      </c>
      <c r="M98" s="219">
        <v>0</v>
      </c>
      <c r="N98" s="219">
        <v>14.51</v>
      </c>
      <c r="O98" s="219">
        <v>48.74</v>
      </c>
      <c r="P98" s="219">
        <v>66.8</v>
      </c>
      <c r="Q98" s="219">
        <v>4.7699999999999996</v>
      </c>
      <c r="R98" s="219">
        <v>10.42</v>
      </c>
      <c r="S98" s="219">
        <v>6.48</v>
      </c>
      <c r="T98" s="219">
        <v>0</v>
      </c>
      <c r="U98" s="219">
        <v>235.76</v>
      </c>
      <c r="V98" s="219">
        <v>5.0999999999999996</v>
      </c>
      <c r="W98" s="219">
        <v>10.6</v>
      </c>
      <c r="X98" s="219">
        <v>36.25</v>
      </c>
      <c r="Y98" s="219">
        <v>0</v>
      </c>
      <c r="Z98" s="219">
        <v>68.38</v>
      </c>
      <c r="AA98" s="219">
        <v>22.17</v>
      </c>
      <c r="AB98" s="219">
        <v>0</v>
      </c>
      <c r="AC98" s="219">
        <v>8.24</v>
      </c>
      <c r="AD98" s="219">
        <v>0</v>
      </c>
      <c r="AE98" s="219">
        <v>0</v>
      </c>
      <c r="AF98" s="219">
        <v>0</v>
      </c>
      <c r="AG98" s="219">
        <v>24.91</v>
      </c>
      <c r="AH98" s="219">
        <v>0</v>
      </c>
      <c r="AI98" s="219">
        <v>0</v>
      </c>
      <c r="AJ98" s="219">
        <v>0</v>
      </c>
      <c r="AK98" s="219">
        <v>-1.44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2.4551650000000005</v>
      </c>
      <c r="L99">
        <f t="shared" si="0"/>
        <v>0.88517250000000036</v>
      </c>
      <c r="M99">
        <f t="shared" si="0"/>
        <v>0</v>
      </c>
      <c r="N99">
        <f t="shared" si="0"/>
        <v>0.34823999999999983</v>
      </c>
      <c r="O99">
        <f t="shared" si="0"/>
        <v>1.1697599999999972</v>
      </c>
      <c r="P99">
        <f t="shared" si="0"/>
        <v>1.6032000000000028</v>
      </c>
      <c r="Q99">
        <f t="shared" si="0"/>
        <v>8.9039999999999953E-2</v>
      </c>
      <c r="R99">
        <f t="shared" si="0"/>
        <v>0.23450249999999964</v>
      </c>
      <c r="S99">
        <f t="shared" si="0"/>
        <v>0.12521750000000009</v>
      </c>
      <c r="T99">
        <f t="shared" si="0"/>
        <v>0</v>
      </c>
      <c r="U99">
        <f t="shared" si="0"/>
        <v>5.6582399999999922</v>
      </c>
      <c r="V99">
        <f t="shared" si="0"/>
        <v>0.10965000000000015</v>
      </c>
      <c r="W99">
        <f t="shared" si="0"/>
        <v>0.23644250000000008</v>
      </c>
      <c r="X99">
        <f t="shared" si="0"/>
        <v>0.86927999999999994</v>
      </c>
      <c r="Y99">
        <f t="shared" si="0"/>
        <v>0</v>
      </c>
      <c r="Z99">
        <f t="shared" si="0"/>
        <v>1.5317925000000019</v>
      </c>
      <c r="AA99">
        <f t="shared" si="0"/>
        <v>0.47261250000000049</v>
      </c>
      <c r="AB99">
        <f t="shared" si="0"/>
        <v>0</v>
      </c>
      <c r="AC99">
        <f t="shared" si="0"/>
        <v>0.20400750000000009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0.61191499999999954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-3.0059999999999958E-2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0.29411999999999977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45076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435.37</v>
      </c>
      <c r="M3" s="219">
        <v>23.15</v>
      </c>
      <c r="N3" s="219">
        <v>17.53</v>
      </c>
      <c r="O3" s="219">
        <v>0</v>
      </c>
      <c r="P3" s="219">
        <v>41.35</v>
      </c>
      <c r="Q3" s="219">
        <v>0</v>
      </c>
      <c r="R3" s="219">
        <v>12.59</v>
      </c>
      <c r="S3" s="219">
        <v>0</v>
      </c>
      <c r="T3" s="219">
        <v>0</v>
      </c>
      <c r="U3" s="219">
        <v>51.79</v>
      </c>
      <c r="V3" s="219">
        <v>6.15</v>
      </c>
      <c r="W3" s="219">
        <v>9.91</v>
      </c>
      <c r="X3" s="219">
        <v>43.79</v>
      </c>
      <c r="Y3" s="219">
        <v>0</v>
      </c>
      <c r="Z3" s="219">
        <v>75.17</v>
      </c>
      <c r="AA3" s="219">
        <v>26.77</v>
      </c>
      <c r="AB3" s="219">
        <v>0</v>
      </c>
      <c r="AC3" s="219">
        <v>11</v>
      </c>
      <c r="AD3" s="219">
        <v>0</v>
      </c>
      <c r="AE3" s="219">
        <v>0</v>
      </c>
      <c r="AF3" s="219">
        <v>0</v>
      </c>
      <c r="AG3" s="219">
        <v>29.31</v>
      </c>
      <c r="AH3" s="219">
        <v>0</v>
      </c>
      <c r="AI3" s="219">
        <v>0</v>
      </c>
      <c r="AJ3" s="219">
        <v>0</v>
      </c>
      <c r="AK3" s="219">
        <v>-1.31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435.37</v>
      </c>
      <c r="M4" s="219">
        <v>23.15</v>
      </c>
      <c r="N4" s="219">
        <v>17.53</v>
      </c>
      <c r="O4" s="219">
        <v>0</v>
      </c>
      <c r="P4" s="219">
        <v>41.35</v>
      </c>
      <c r="Q4" s="219">
        <v>0</v>
      </c>
      <c r="R4" s="219">
        <v>12.59</v>
      </c>
      <c r="S4" s="219">
        <v>0</v>
      </c>
      <c r="T4" s="219">
        <v>0</v>
      </c>
      <c r="U4" s="219">
        <v>51.79</v>
      </c>
      <c r="V4" s="219">
        <v>6.15</v>
      </c>
      <c r="W4" s="219">
        <v>9.91</v>
      </c>
      <c r="X4" s="219">
        <v>43.79</v>
      </c>
      <c r="Y4" s="219">
        <v>0</v>
      </c>
      <c r="Z4" s="219">
        <v>75.17</v>
      </c>
      <c r="AA4" s="219">
        <v>26.77</v>
      </c>
      <c r="AB4" s="219">
        <v>0</v>
      </c>
      <c r="AC4" s="219">
        <v>11</v>
      </c>
      <c r="AD4" s="219">
        <v>0</v>
      </c>
      <c r="AE4" s="219">
        <v>0</v>
      </c>
      <c r="AF4" s="219">
        <v>0</v>
      </c>
      <c r="AG4" s="219">
        <v>29.31</v>
      </c>
      <c r="AH4" s="219">
        <v>0</v>
      </c>
      <c r="AI4" s="219">
        <v>0</v>
      </c>
      <c r="AJ4" s="219">
        <v>0</v>
      </c>
      <c r="AK4" s="219">
        <v>-1.31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435.37</v>
      </c>
      <c r="M5" s="219">
        <v>23.15</v>
      </c>
      <c r="N5" s="219">
        <v>17.53</v>
      </c>
      <c r="O5" s="219">
        <v>0</v>
      </c>
      <c r="P5" s="219">
        <v>41.35</v>
      </c>
      <c r="Q5" s="219">
        <v>0</v>
      </c>
      <c r="R5" s="219">
        <v>12.59</v>
      </c>
      <c r="S5" s="219">
        <v>0</v>
      </c>
      <c r="T5" s="219">
        <v>0</v>
      </c>
      <c r="U5" s="219">
        <v>51.79</v>
      </c>
      <c r="V5" s="219">
        <v>6.15</v>
      </c>
      <c r="W5" s="219">
        <v>9.91</v>
      </c>
      <c r="X5" s="219">
        <v>43.79</v>
      </c>
      <c r="Y5" s="219">
        <v>0</v>
      </c>
      <c r="Z5" s="219">
        <v>75.17</v>
      </c>
      <c r="AA5" s="219">
        <v>26.77</v>
      </c>
      <c r="AB5" s="219">
        <v>0</v>
      </c>
      <c r="AC5" s="219">
        <v>11</v>
      </c>
      <c r="AD5" s="219">
        <v>0</v>
      </c>
      <c r="AE5" s="219">
        <v>0</v>
      </c>
      <c r="AF5" s="219">
        <v>0</v>
      </c>
      <c r="AG5" s="219">
        <v>29.31</v>
      </c>
      <c r="AH5" s="219">
        <v>0</v>
      </c>
      <c r="AI5" s="219">
        <v>0</v>
      </c>
      <c r="AJ5" s="219">
        <v>0</v>
      </c>
      <c r="AK5" s="219">
        <v>-1.31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435.37</v>
      </c>
      <c r="M6" s="219">
        <v>23.15</v>
      </c>
      <c r="N6" s="219">
        <v>17.53</v>
      </c>
      <c r="O6" s="219">
        <v>0</v>
      </c>
      <c r="P6" s="219">
        <v>41.35</v>
      </c>
      <c r="Q6" s="219">
        <v>0</v>
      </c>
      <c r="R6" s="219">
        <v>12.59</v>
      </c>
      <c r="S6" s="219">
        <v>0</v>
      </c>
      <c r="T6" s="219">
        <v>0</v>
      </c>
      <c r="U6" s="219">
        <v>51.79</v>
      </c>
      <c r="V6" s="219">
        <v>6.15</v>
      </c>
      <c r="W6" s="219">
        <v>9.91</v>
      </c>
      <c r="X6" s="219">
        <v>43.79</v>
      </c>
      <c r="Y6" s="219">
        <v>0</v>
      </c>
      <c r="Z6" s="219">
        <v>75.17</v>
      </c>
      <c r="AA6" s="219">
        <v>26.77</v>
      </c>
      <c r="AB6" s="219">
        <v>0</v>
      </c>
      <c r="AC6" s="219">
        <v>11</v>
      </c>
      <c r="AD6" s="219">
        <v>0</v>
      </c>
      <c r="AE6" s="219">
        <v>0</v>
      </c>
      <c r="AF6" s="219">
        <v>0</v>
      </c>
      <c r="AG6" s="219">
        <v>29.31</v>
      </c>
      <c r="AH6" s="219">
        <v>0</v>
      </c>
      <c r="AI6" s="219">
        <v>0</v>
      </c>
      <c r="AJ6" s="219">
        <v>0</v>
      </c>
      <c r="AK6" s="219">
        <v>-1.31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435.37</v>
      </c>
      <c r="M7" s="219">
        <v>23.15</v>
      </c>
      <c r="N7" s="219">
        <v>17.53</v>
      </c>
      <c r="O7" s="219">
        <v>0</v>
      </c>
      <c r="P7" s="219">
        <v>41.35</v>
      </c>
      <c r="Q7" s="219">
        <v>0</v>
      </c>
      <c r="R7" s="219">
        <v>12.59</v>
      </c>
      <c r="S7" s="219">
        <v>0</v>
      </c>
      <c r="T7" s="219">
        <v>0</v>
      </c>
      <c r="U7" s="219">
        <v>51.79</v>
      </c>
      <c r="V7" s="219">
        <v>6.15</v>
      </c>
      <c r="W7" s="219">
        <v>9.4600000000000009</v>
      </c>
      <c r="X7" s="219">
        <v>43.79</v>
      </c>
      <c r="Y7" s="219">
        <v>0</v>
      </c>
      <c r="Z7" s="219">
        <v>75.17</v>
      </c>
      <c r="AA7" s="219">
        <v>26.77</v>
      </c>
      <c r="AB7" s="219">
        <v>0</v>
      </c>
      <c r="AC7" s="219">
        <v>11</v>
      </c>
      <c r="AD7" s="219">
        <v>0</v>
      </c>
      <c r="AE7" s="219">
        <v>0</v>
      </c>
      <c r="AF7" s="219">
        <v>0</v>
      </c>
      <c r="AG7" s="219">
        <v>29.31</v>
      </c>
      <c r="AH7" s="219">
        <v>0</v>
      </c>
      <c r="AI7" s="219">
        <v>0</v>
      </c>
      <c r="AJ7" s="219">
        <v>0</v>
      </c>
      <c r="AK7" s="219">
        <v>-1.31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435.37</v>
      </c>
      <c r="M8" s="219">
        <v>23.15</v>
      </c>
      <c r="N8" s="219">
        <v>17.53</v>
      </c>
      <c r="O8" s="219">
        <v>0</v>
      </c>
      <c r="P8" s="219">
        <v>41.35</v>
      </c>
      <c r="Q8" s="219">
        <v>0</v>
      </c>
      <c r="R8" s="219">
        <v>12.59</v>
      </c>
      <c r="S8" s="219">
        <v>0</v>
      </c>
      <c r="T8" s="219">
        <v>0</v>
      </c>
      <c r="U8" s="219">
        <v>51.79</v>
      </c>
      <c r="V8" s="219">
        <v>6.15</v>
      </c>
      <c r="W8" s="219">
        <v>9.4600000000000009</v>
      </c>
      <c r="X8" s="219">
        <v>43.79</v>
      </c>
      <c r="Y8" s="219">
        <v>0</v>
      </c>
      <c r="Z8" s="219">
        <v>75.17</v>
      </c>
      <c r="AA8" s="219">
        <v>26.77</v>
      </c>
      <c r="AB8" s="219">
        <v>0</v>
      </c>
      <c r="AC8" s="219">
        <v>6.99</v>
      </c>
      <c r="AD8" s="219">
        <v>0</v>
      </c>
      <c r="AE8" s="219">
        <v>0</v>
      </c>
      <c r="AF8" s="219">
        <v>0</v>
      </c>
      <c r="AG8" s="219">
        <v>29.31</v>
      </c>
      <c r="AH8" s="219">
        <v>0</v>
      </c>
      <c r="AI8" s="219">
        <v>0</v>
      </c>
      <c r="AJ8" s="219">
        <v>0</v>
      </c>
      <c r="AK8" s="219">
        <v>-1.31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435.37</v>
      </c>
      <c r="M9" s="219">
        <v>23.15</v>
      </c>
      <c r="N9" s="219">
        <v>17.53</v>
      </c>
      <c r="O9" s="219">
        <v>0</v>
      </c>
      <c r="P9" s="219">
        <v>41.35</v>
      </c>
      <c r="Q9" s="219">
        <v>0</v>
      </c>
      <c r="R9" s="219">
        <v>12.59</v>
      </c>
      <c r="S9" s="219">
        <v>0</v>
      </c>
      <c r="T9" s="219">
        <v>0</v>
      </c>
      <c r="U9" s="219">
        <v>51.79</v>
      </c>
      <c r="V9" s="219">
        <v>6.15</v>
      </c>
      <c r="W9" s="219">
        <v>9.4600000000000009</v>
      </c>
      <c r="X9" s="219">
        <v>43.79</v>
      </c>
      <c r="Y9" s="219">
        <v>0</v>
      </c>
      <c r="Z9" s="219">
        <v>75.17</v>
      </c>
      <c r="AA9" s="219">
        <v>26.77</v>
      </c>
      <c r="AB9" s="219">
        <v>0</v>
      </c>
      <c r="AC9" s="219">
        <v>6.99</v>
      </c>
      <c r="AD9" s="219">
        <v>0</v>
      </c>
      <c r="AE9" s="219">
        <v>0</v>
      </c>
      <c r="AF9" s="219">
        <v>0</v>
      </c>
      <c r="AG9" s="219">
        <v>29.31</v>
      </c>
      <c r="AH9" s="219">
        <v>0</v>
      </c>
      <c r="AI9" s="219">
        <v>0</v>
      </c>
      <c r="AJ9" s="219">
        <v>0</v>
      </c>
      <c r="AK9" s="219">
        <v>-1.31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435.37</v>
      </c>
      <c r="M10" s="219">
        <v>23.15</v>
      </c>
      <c r="N10" s="219">
        <v>17.53</v>
      </c>
      <c r="O10" s="219">
        <v>0</v>
      </c>
      <c r="P10" s="219">
        <v>41.35</v>
      </c>
      <c r="Q10" s="219">
        <v>0</v>
      </c>
      <c r="R10" s="219">
        <v>12.59</v>
      </c>
      <c r="S10" s="219">
        <v>0</v>
      </c>
      <c r="T10" s="219">
        <v>0</v>
      </c>
      <c r="U10" s="219">
        <v>51.79</v>
      </c>
      <c r="V10" s="219">
        <v>6.15</v>
      </c>
      <c r="W10" s="219">
        <v>9.4600000000000009</v>
      </c>
      <c r="X10" s="219">
        <v>43.79</v>
      </c>
      <c r="Y10" s="219">
        <v>0</v>
      </c>
      <c r="Z10" s="219">
        <v>75.17</v>
      </c>
      <c r="AA10" s="219">
        <v>26.77</v>
      </c>
      <c r="AB10" s="219">
        <v>0</v>
      </c>
      <c r="AC10" s="219">
        <v>6.99</v>
      </c>
      <c r="AD10" s="219">
        <v>0</v>
      </c>
      <c r="AE10" s="219">
        <v>0</v>
      </c>
      <c r="AF10" s="219">
        <v>0</v>
      </c>
      <c r="AG10" s="219">
        <v>29.31</v>
      </c>
      <c r="AH10" s="219">
        <v>0</v>
      </c>
      <c r="AI10" s="219">
        <v>0</v>
      </c>
      <c r="AJ10" s="219">
        <v>0</v>
      </c>
      <c r="AK10" s="219">
        <v>-1.31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435.37</v>
      </c>
      <c r="M11" s="219">
        <v>23.15</v>
      </c>
      <c r="N11" s="219">
        <v>17.53</v>
      </c>
      <c r="O11" s="219">
        <v>0</v>
      </c>
      <c r="P11" s="219">
        <v>41.35</v>
      </c>
      <c r="Q11" s="219">
        <v>0</v>
      </c>
      <c r="R11" s="219">
        <v>12.59</v>
      </c>
      <c r="S11" s="219">
        <v>0</v>
      </c>
      <c r="T11" s="219">
        <v>0</v>
      </c>
      <c r="U11" s="219">
        <v>51.79</v>
      </c>
      <c r="V11" s="219">
        <v>6.15</v>
      </c>
      <c r="W11" s="219">
        <v>9.4600000000000009</v>
      </c>
      <c r="X11" s="219">
        <v>43.79</v>
      </c>
      <c r="Y11" s="219">
        <v>0</v>
      </c>
      <c r="Z11" s="219">
        <v>75.17</v>
      </c>
      <c r="AA11" s="219">
        <v>26.77</v>
      </c>
      <c r="AB11" s="219">
        <v>0</v>
      </c>
      <c r="AC11" s="219">
        <v>11</v>
      </c>
      <c r="AD11" s="219">
        <v>0</v>
      </c>
      <c r="AE11" s="219">
        <v>0</v>
      </c>
      <c r="AF11" s="219">
        <v>0</v>
      </c>
      <c r="AG11" s="219">
        <v>29.31</v>
      </c>
      <c r="AH11" s="219">
        <v>0</v>
      </c>
      <c r="AI11" s="219">
        <v>0</v>
      </c>
      <c r="AJ11" s="219">
        <v>0</v>
      </c>
      <c r="AK11" s="219">
        <v>-1.31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3.33</v>
      </c>
      <c r="L12" s="219">
        <v>435.37</v>
      </c>
      <c r="M12" s="219">
        <v>23.15</v>
      </c>
      <c r="N12" s="219">
        <v>17.53</v>
      </c>
      <c r="O12" s="219">
        <v>0</v>
      </c>
      <c r="P12" s="219">
        <v>41.35</v>
      </c>
      <c r="Q12" s="219">
        <v>0</v>
      </c>
      <c r="R12" s="219">
        <v>12.59</v>
      </c>
      <c r="S12" s="219">
        <v>0</v>
      </c>
      <c r="T12" s="219">
        <v>0</v>
      </c>
      <c r="U12" s="219">
        <v>51.79</v>
      </c>
      <c r="V12" s="219">
        <v>6.15</v>
      </c>
      <c r="W12" s="219">
        <v>9.4600000000000009</v>
      </c>
      <c r="X12" s="219">
        <v>43.79</v>
      </c>
      <c r="Y12" s="219">
        <v>0</v>
      </c>
      <c r="Z12" s="219">
        <v>75.17</v>
      </c>
      <c r="AA12" s="219">
        <v>26.77</v>
      </c>
      <c r="AB12" s="219">
        <v>0</v>
      </c>
      <c r="AC12" s="219">
        <v>11</v>
      </c>
      <c r="AD12" s="219">
        <v>0</v>
      </c>
      <c r="AE12" s="219">
        <v>0</v>
      </c>
      <c r="AF12" s="219">
        <v>0</v>
      </c>
      <c r="AG12" s="219">
        <v>29.31</v>
      </c>
      <c r="AH12" s="219">
        <v>0</v>
      </c>
      <c r="AI12" s="219">
        <v>0</v>
      </c>
      <c r="AJ12" s="219">
        <v>0</v>
      </c>
      <c r="AK12" s="219">
        <v>-1.31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3.2</v>
      </c>
      <c r="L13" s="219">
        <v>435.37</v>
      </c>
      <c r="M13" s="219">
        <v>23.15</v>
      </c>
      <c r="N13" s="219">
        <v>17.53</v>
      </c>
      <c r="O13" s="219">
        <v>0</v>
      </c>
      <c r="P13" s="219">
        <v>41.35</v>
      </c>
      <c r="Q13" s="219">
        <v>1.46</v>
      </c>
      <c r="R13" s="219">
        <v>12.98</v>
      </c>
      <c r="S13" s="219">
        <v>3.41</v>
      </c>
      <c r="T13" s="219">
        <v>0</v>
      </c>
      <c r="U13" s="219">
        <v>51.79</v>
      </c>
      <c r="V13" s="219">
        <v>6.15</v>
      </c>
      <c r="W13" s="219">
        <v>9.4600000000000009</v>
      </c>
      <c r="X13" s="219">
        <v>43.79</v>
      </c>
      <c r="Y13" s="219">
        <v>0</v>
      </c>
      <c r="Z13" s="219">
        <v>75.17</v>
      </c>
      <c r="AA13" s="219">
        <v>26.77</v>
      </c>
      <c r="AB13" s="219">
        <v>0</v>
      </c>
      <c r="AC13" s="219">
        <v>11</v>
      </c>
      <c r="AD13" s="219">
        <v>0</v>
      </c>
      <c r="AE13" s="219">
        <v>0</v>
      </c>
      <c r="AF13" s="219">
        <v>0</v>
      </c>
      <c r="AG13" s="219">
        <v>29.31</v>
      </c>
      <c r="AH13" s="219">
        <v>0</v>
      </c>
      <c r="AI13" s="219">
        <v>0</v>
      </c>
      <c r="AJ13" s="219">
        <v>0</v>
      </c>
      <c r="AK13" s="219">
        <v>-1.31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3.2</v>
      </c>
      <c r="L14" s="219">
        <v>435.37</v>
      </c>
      <c r="M14" s="219">
        <v>23.15</v>
      </c>
      <c r="N14" s="219">
        <v>17.53</v>
      </c>
      <c r="O14" s="219">
        <v>0</v>
      </c>
      <c r="P14" s="219">
        <v>41.35</v>
      </c>
      <c r="Q14" s="219">
        <v>1.36</v>
      </c>
      <c r="R14" s="219">
        <v>12.59</v>
      </c>
      <c r="S14" s="219">
        <v>0</v>
      </c>
      <c r="T14" s="219">
        <v>0</v>
      </c>
      <c r="U14" s="219">
        <v>51.79</v>
      </c>
      <c r="V14" s="219">
        <v>6.15</v>
      </c>
      <c r="W14" s="219">
        <v>9.4600000000000009</v>
      </c>
      <c r="X14" s="219">
        <v>43.79</v>
      </c>
      <c r="Y14" s="219">
        <v>0</v>
      </c>
      <c r="Z14" s="219">
        <v>75.17</v>
      </c>
      <c r="AA14" s="219">
        <v>26.77</v>
      </c>
      <c r="AB14" s="219">
        <v>0</v>
      </c>
      <c r="AC14" s="219">
        <v>11</v>
      </c>
      <c r="AD14" s="219">
        <v>0</v>
      </c>
      <c r="AE14" s="219">
        <v>0</v>
      </c>
      <c r="AF14" s="219">
        <v>0</v>
      </c>
      <c r="AG14" s="219">
        <v>29.31</v>
      </c>
      <c r="AH14" s="219">
        <v>0</v>
      </c>
      <c r="AI14" s="219">
        <v>0</v>
      </c>
      <c r="AJ14" s="219">
        <v>0</v>
      </c>
      <c r="AK14" s="219">
        <v>-1.31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3.23</v>
      </c>
      <c r="L15" s="219">
        <v>435.37</v>
      </c>
      <c r="M15" s="219">
        <v>23.15</v>
      </c>
      <c r="N15" s="219">
        <v>17.53</v>
      </c>
      <c r="O15" s="219">
        <v>0</v>
      </c>
      <c r="P15" s="219">
        <v>41.35</v>
      </c>
      <c r="Q15" s="219">
        <v>1.37</v>
      </c>
      <c r="R15" s="219">
        <v>12.59</v>
      </c>
      <c r="S15" s="219">
        <v>1.1599999999999999</v>
      </c>
      <c r="T15" s="219">
        <v>0</v>
      </c>
      <c r="U15" s="219">
        <v>51.79</v>
      </c>
      <c r="V15" s="219">
        <v>6.15</v>
      </c>
      <c r="W15" s="219">
        <v>10.039999999999999</v>
      </c>
      <c r="X15" s="219">
        <v>43.79</v>
      </c>
      <c r="Y15" s="219">
        <v>0</v>
      </c>
      <c r="Z15" s="219">
        <v>75.17</v>
      </c>
      <c r="AA15" s="219">
        <v>26.77</v>
      </c>
      <c r="AB15" s="219">
        <v>0</v>
      </c>
      <c r="AC15" s="219">
        <v>11</v>
      </c>
      <c r="AD15" s="219">
        <v>0</v>
      </c>
      <c r="AE15" s="219">
        <v>0</v>
      </c>
      <c r="AF15" s="219">
        <v>0</v>
      </c>
      <c r="AG15" s="219">
        <v>29.69</v>
      </c>
      <c r="AH15" s="219">
        <v>0</v>
      </c>
      <c r="AI15" s="219">
        <v>0</v>
      </c>
      <c r="AJ15" s="219">
        <v>0</v>
      </c>
      <c r="AK15" s="219">
        <v>-1.31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3.23</v>
      </c>
      <c r="L16" s="219">
        <v>435.37</v>
      </c>
      <c r="M16" s="219">
        <v>23.15</v>
      </c>
      <c r="N16" s="219">
        <v>17.53</v>
      </c>
      <c r="O16" s="219">
        <v>0</v>
      </c>
      <c r="P16" s="219">
        <v>41.35</v>
      </c>
      <c r="Q16" s="219">
        <v>1.37</v>
      </c>
      <c r="R16" s="219">
        <v>12.59</v>
      </c>
      <c r="S16" s="219">
        <v>1.1599999999999999</v>
      </c>
      <c r="T16" s="219">
        <v>0</v>
      </c>
      <c r="U16" s="219">
        <v>51.79</v>
      </c>
      <c r="V16" s="219">
        <v>6.15</v>
      </c>
      <c r="W16" s="219">
        <v>10.43</v>
      </c>
      <c r="X16" s="219">
        <v>43.79</v>
      </c>
      <c r="Y16" s="219">
        <v>0</v>
      </c>
      <c r="Z16" s="219">
        <v>75.17</v>
      </c>
      <c r="AA16" s="219">
        <v>26.77</v>
      </c>
      <c r="AB16" s="219">
        <v>0</v>
      </c>
      <c r="AC16" s="219">
        <v>11</v>
      </c>
      <c r="AD16" s="219">
        <v>0</v>
      </c>
      <c r="AE16" s="219">
        <v>0</v>
      </c>
      <c r="AF16" s="219">
        <v>0</v>
      </c>
      <c r="AG16" s="219">
        <v>29.69</v>
      </c>
      <c r="AH16" s="219">
        <v>0</v>
      </c>
      <c r="AI16" s="219">
        <v>0</v>
      </c>
      <c r="AJ16" s="219">
        <v>0</v>
      </c>
      <c r="AK16" s="219">
        <v>-1.31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435.37</v>
      </c>
      <c r="M17" s="219">
        <v>23.15</v>
      </c>
      <c r="N17" s="219">
        <v>17.53</v>
      </c>
      <c r="O17" s="219">
        <v>0</v>
      </c>
      <c r="P17" s="219">
        <v>41.35</v>
      </c>
      <c r="Q17" s="219">
        <v>1.37</v>
      </c>
      <c r="R17" s="219">
        <v>12.59</v>
      </c>
      <c r="S17" s="219">
        <v>1.1599999999999999</v>
      </c>
      <c r="T17" s="219">
        <v>0</v>
      </c>
      <c r="U17" s="219">
        <v>51.79</v>
      </c>
      <c r="V17" s="219">
        <v>6.15</v>
      </c>
      <c r="W17" s="219">
        <v>10.82</v>
      </c>
      <c r="X17" s="219">
        <v>43.79</v>
      </c>
      <c r="Y17" s="219">
        <v>0</v>
      </c>
      <c r="Z17" s="219">
        <v>75.17</v>
      </c>
      <c r="AA17" s="219">
        <v>26.77</v>
      </c>
      <c r="AB17" s="219">
        <v>0</v>
      </c>
      <c r="AC17" s="219">
        <v>11</v>
      </c>
      <c r="AD17" s="219">
        <v>0</v>
      </c>
      <c r="AE17" s="219">
        <v>0</v>
      </c>
      <c r="AF17" s="219">
        <v>0</v>
      </c>
      <c r="AG17" s="219">
        <v>29.69</v>
      </c>
      <c r="AH17" s="219">
        <v>0</v>
      </c>
      <c r="AI17" s="219">
        <v>0</v>
      </c>
      <c r="AJ17" s="219">
        <v>0</v>
      </c>
      <c r="AK17" s="219">
        <v>-1.31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377.32</v>
      </c>
      <c r="M18" s="219">
        <v>23.15</v>
      </c>
      <c r="N18" s="219">
        <v>17.53</v>
      </c>
      <c r="O18" s="219">
        <v>0</v>
      </c>
      <c r="P18" s="219">
        <v>41.35</v>
      </c>
      <c r="Q18" s="219">
        <v>1.37</v>
      </c>
      <c r="R18" s="219">
        <v>12.59</v>
      </c>
      <c r="S18" s="219">
        <v>1.1599999999999999</v>
      </c>
      <c r="T18" s="219">
        <v>0</v>
      </c>
      <c r="U18" s="219">
        <v>51.79</v>
      </c>
      <c r="V18" s="219">
        <v>6.15</v>
      </c>
      <c r="W18" s="219">
        <v>11.17</v>
      </c>
      <c r="X18" s="219">
        <v>43.79</v>
      </c>
      <c r="Y18" s="219">
        <v>0</v>
      </c>
      <c r="Z18" s="219">
        <v>75.17</v>
      </c>
      <c r="AA18" s="219">
        <v>26.77</v>
      </c>
      <c r="AB18" s="219">
        <v>0</v>
      </c>
      <c r="AC18" s="219">
        <v>11</v>
      </c>
      <c r="AD18" s="219">
        <v>0</v>
      </c>
      <c r="AE18" s="219">
        <v>0</v>
      </c>
      <c r="AF18" s="219">
        <v>0</v>
      </c>
      <c r="AG18" s="219">
        <v>29.69</v>
      </c>
      <c r="AH18" s="219">
        <v>0</v>
      </c>
      <c r="AI18" s="219">
        <v>0</v>
      </c>
      <c r="AJ18" s="219">
        <v>0</v>
      </c>
      <c r="AK18" s="219">
        <v>-1.31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3.01</v>
      </c>
      <c r="L19" s="219">
        <v>319.27</v>
      </c>
      <c r="M19" s="219">
        <v>23.15</v>
      </c>
      <c r="N19" s="219">
        <v>17.53</v>
      </c>
      <c r="O19" s="219">
        <v>0</v>
      </c>
      <c r="P19" s="219">
        <v>41.35</v>
      </c>
      <c r="Q19" s="219">
        <v>0</v>
      </c>
      <c r="R19" s="219">
        <v>12.59</v>
      </c>
      <c r="S19" s="219">
        <v>1.2</v>
      </c>
      <c r="T19" s="219">
        <v>0</v>
      </c>
      <c r="U19" s="219">
        <v>51.79</v>
      </c>
      <c r="V19" s="219">
        <v>6.15</v>
      </c>
      <c r="W19" s="219">
        <v>11.73</v>
      </c>
      <c r="X19" s="219">
        <v>43.79</v>
      </c>
      <c r="Y19" s="219">
        <v>0</v>
      </c>
      <c r="Z19" s="219">
        <v>75.17</v>
      </c>
      <c r="AA19" s="219">
        <v>26.77</v>
      </c>
      <c r="AB19" s="219">
        <v>0</v>
      </c>
      <c r="AC19" s="219">
        <v>11</v>
      </c>
      <c r="AD19" s="219">
        <v>0</v>
      </c>
      <c r="AE19" s="219">
        <v>0</v>
      </c>
      <c r="AF19" s="219">
        <v>0</v>
      </c>
      <c r="AG19" s="219">
        <v>29.69</v>
      </c>
      <c r="AH19" s="219">
        <v>0</v>
      </c>
      <c r="AI19" s="219">
        <v>0</v>
      </c>
      <c r="AJ19" s="219">
        <v>0</v>
      </c>
      <c r="AK19" s="219">
        <v>-1.31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261.22000000000003</v>
      </c>
      <c r="M20" s="219">
        <v>23.15</v>
      </c>
      <c r="N20" s="219">
        <v>17.53</v>
      </c>
      <c r="O20" s="219">
        <v>0</v>
      </c>
      <c r="P20" s="219">
        <v>41.35</v>
      </c>
      <c r="Q20" s="219">
        <v>0</v>
      </c>
      <c r="R20" s="219">
        <v>12.59</v>
      </c>
      <c r="S20" s="219">
        <v>1.2</v>
      </c>
      <c r="T20" s="219">
        <v>0</v>
      </c>
      <c r="U20" s="219">
        <v>51.79</v>
      </c>
      <c r="V20" s="219">
        <v>6.15</v>
      </c>
      <c r="W20" s="219">
        <v>12.29</v>
      </c>
      <c r="X20" s="219">
        <v>43.79</v>
      </c>
      <c r="Y20" s="219">
        <v>0</v>
      </c>
      <c r="Z20" s="219">
        <v>75.17</v>
      </c>
      <c r="AA20" s="219">
        <v>26.77</v>
      </c>
      <c r="AB20" s="219">
        <v>0</v>
      </c>
      <c r="AC20" s="219">
        <v>11</v>
      </c>
      <c r="AD20" s="219">
        <v>0</v>
      </c>
      <c r="AE20" s="219">
        <v>0</v>
      </c>
      <c r="AF20" s="219">
        <v>0</v>
      </c>
      <c r="AG20" s="219">
        <v>29.69</v>
      </c>
      <c r="AH20" s="219">
        <v>0</v>
      </c>
      <c r="AI20" s="219">
        <v>0</v>
      </c>
      <c r="AJ20" s="219">
        <v>0</v>
      </c>
      <c r="AK20" s="219">
        <v>-1.31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313.02999999999997</v>
      </c>
      <c r="M21" s="219">
        <v>23.15</v>
      </c>
      <c r="N21" s="219">
        <v>17.53</v>
      </c>
      <c r="O21" s="219">
        <v>0</v>
      </c>
      <c r="P21" s="219">
        <v>41.35</v>
      </c>
      <c r="Q21" s="219">
        <v>0</v>
      </c>
      <c r="R21" s="219">
        <v>12.59</v>
      </c>
      <c r="S21" s="219">
        <v>1.2</v>
      </c>
      <c r="T21" s="219">
        <v>0</v>
      </c>
      <c r="U21" s="219">
        <v>51.79</v>
      </c>
      <c r="V21" s="219">
        <v>6.15</v>
      </c>
      <c r="W21" s="219">
        <v>12.85</v>
      </c>
      <c r="X21" s="219">
        <v>43.79</v>
      </c>
      <c r="Y21" s="219">
        <v>0</v>
      </c>
      <c r="Z21" s="219">
        <v>75.17</v>
      </c>
      <c r="AA21" s="219">
        <v>26.77</v>
      </c>
      <c r="AB21" s="219">
        <v>0</v>
      </c>
      <c r="AC21" s="219">
        <v>11</v>
      </c>
      <c r="AD21" s="219">
        <v>0</v>
      </c>
      <c r="AE21" s="219">
        <v>0</v>
      </c>
      <c r="AF21" s="219">
        <v>0</v>
      </c>
      <c r="AG21" s="219">
        <v>29.69</v>
      </c>
      <c r="AH21" s="219">
        <v>0</v>
      </c>
      <c r="AI21" s="219">
        <v>0</v>
      </c>
      <c r="AJ21" s="219">
        <v>0</v>
      </c>
      <c r="AK21" s="219">
        <v>-1.31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386.99</v>
      </c>
      <c r="M22" s="219">
        <v>23.15</v>
      </c>
      <c r="N22" s="219">
        <v>17.53</v>
      </c>
      <c r="O22" s="219">
        <v>0</v>
      </c>
      <c r="P22" s="219">
        <v>41.35</v>
      </c>
      <c r="Q22" s="219">
        <v>0</v>
      </c>
      <c r="R22" s="219">
        <v>12.59</v>
      </c>
      <c r="S22" s="219">
        <v>1.2</v>
      </c>
      <c r="T22" s="219">
        <v>0</v>
      </c>
      <c r="U22" s="219">
        <v>51.79</v>
      </c>
      <c r="V22" s="219">
        <v>6.15</v>
      </c>
      <c r="W22" s="219">
        <v>13.41</v>
      </c>
      <c r="X22" s="219">
        <v>43.79</v>
      </c>
      <c r="Y22" s="219">
        <v>0</v>
      </c>
      <c r="Z22" s="219">
        <v>75.17</v>
      </c>
      <c r="AA22" s="219">
        <v>26.77</v>
      </c>
      <c r="AB22" s="219">
        <v>0</v>
      </c>
      <c r="AC22" s="219">
        <v>11</v>
      </c>
      <c r="AD22" s="219">
        <v>0</v>
      </c>
      <c r="AE22" s="219">
        <v>0</v>
      </c>
      <c r="AF22" s="219">
        <v>0</v>
      </c>
      <c r="AG22" s="219">
        <v>29.69</v>
      </c>
      <c r="AH22" s="219">
        <v>0</v>
      </c>
      <c r="AI22" s="219">
        <v>0</v>
      </c>
      <c r="AJ22" s="219">
        <v>0</v>
      </c>
      <c r="AK22" s="219">
        <v>-1.31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435.37</v>
      </c>
      <c r="M23" s="219">
        <v>23.15</v>
      </c>
      <c r="N23" s="219">
        <v>17.53</v>
      </c>
      <c r="O23" s="219">
        <v>0</v>
      </c>
      <c r="P23" s="219">
        <v>41.35</v>
      </c>
      <c r="Q23" s="219">
        <v>0</v>
      </c>
      <c r="R23" s="219">
        <v>12.59</v>
      </c>
      <c r="S23" s="219">
        <v>3.38</v>
      </c>
      <c r="T23" s="219">
        <v>0</v>
      </c>
      <c r="U23" s="219">
        <v>51.79</v>
      </c>
      <c r="V23" s="219">
        <v>6.15</v>
      </c>
      <c r="W23" s="219">
        <v>13.41</v>
      </c>
      <c r="X23" s="219">
        <v>43.79</v>
      </c>
      <c r="Y23" s="219">
        <v>0</v>
      </c>
      <c r="Z23" s="219">
        <v>75.17</v>
      </c>
      <c r="AA23" s="219">
        <v>26.77</v>
      </c>
      <c r="AB23" s="219">
        <v>0</v>
      </c>
      <c r="AC23" s="219">
        <v>11</v>
      </c>
      <c r="AD23" s="219">
        <v>0</v>
      </c>
      <c r="AE23" s="219">
        <v>0</v>
      </c>
      <c r="AF23" s="219">
        <v>0</v>
      </c>
      <c r="AG23" s="219">
        <v>29.69</v>
      </c>
      <c r="AH23" s="219">
        <v>0</v>
      </c>
      <c r="AI23" s="219">
        <v>0</v>
      </c>
      <c r="AJ23" s="219">
        <v>0</v>
      </c>
      <c r="AK23" s="219">
        <v>-1.31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435.37</v>
      </c>
      <c r="M24" s="219">
        <v>23.15</v>
      </c>
      <c r="N24" s="219">
        <v>17.53</v>
      </c>
      <c r="O24" s="219">
        <v>0</v>
      </c>
      <c r="P24" s="219">
        <v>41.35</v>
      </c>
      <c r="Q24" s="219">
        <v>0</v>
      </c>
      <c r="R24" s="219">
        <v>12.59</v>
      </c>
      <c r="S24" s="219">
        <v>3.38</v>
      </c>
      <c r="T24" s="219">
        <v>0</v>
      </c>
      <c r="U24" s="219">
        <v>51.79</v>
      </c>
      <c r="V24" s="219">
        <v>6.15</v>
      </c>
      <c r="W24" s="219">
        <v>13.41</v>
      </c>
      <c r="X24" s="219">
        <v>43.79</v>
      </c>
      <c r="Y24" s="219">
        <v>0</v>
      </c>
      <c r="Z24" s="219">
        <v>75.17</v>
      </c>
      <c r="AA24" s="219">
        <v>26.77</v>
      </c>
      <c r="AB24" s="219">
        <v>0</v>
      </c>
      <c r="AC24" s="219">
        <v>11</v>
      </c>
      <c r="AD24" s="219">
        <v>0</v>
      </c>
      <c r="AE24" s="219">
        <v>0</v>
      </c>
      <c r="AF24" s="219">
        <v>0</v>
      </c>
      <c r="AG24" s="219">
        <v>29.69</v>
      </c>
      <c r="AH24" s="219">
        <v>0</v>
      </c>
      <c r="AI24" s="219">
        <v>0</v>
      </c>
      <c r="AJ24" s="219">
        <v>0</v>
      </c>
      <c r="AK24" s="219">
        <v>-1.31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435.37</v>
      </c>
      <c r="M25" s="219">
        <v>23.15</v>
      </c>
      <c r="N25" s="219">
        <v>17.53</v>
      </c>
      <c r="O25" s="219">
        <v>0</v>
      </c>
      <c r="P25" s="219">
        <v>41.35</v>
      </c>
      <c r="Q25" s="219">
        <v>3.5</v>
      </c>
      <c r="R25" s="219">
        <v>12.59</v>
      </c>
      <c r="S25" s="219">
        <v>4.03</v>
      </c>
      <c r="T25" s="219">
        <v>0</v>
      </c>
      <c r="U25" s="219">
        <v>51.79</v>
      </c>
      <c r="V25" s="219">
        <v>6.15</v>
      </c>
      <c r="W25" s="219">
        <v>12.98</v>
      </c>
      <c r="X25" s="219">
        <v>43.79</v>
      </c>
      <c r="Y25" s="219">
        <v>0</v>
      </c>
      <c r="Z25" s="219">
        <v>75.17</v>
      </c>
      <c r="AA25" s="219">
        <v>26.77</v>
      </c>
      <c r="AB25" s="219">
        <v>0</v>
      </c>
      <c r="AC25" s="219">
        <v>11</v>
      </c>
      <c r="AD25" s="219">
        <v>0</v>
      </c>
      <c r="AE25" s="219">
        <v>0</v>
      </c>
      <c r="AF25" s="219">
        <v>0</v>
      </c>
      <c r="AG25" s="219">
        <v>29.69</v>
      </c>
      <c r="AH25" s="219">
        <v>0</v>
      </c>
      <c r="AI25" s="219">
        <v>0</v>
      </c>
      <c r="AJ25" s="219">
        <v>0</v>
      </c>
      <c r="AK25" s="219">
        <v>-1.31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3</v>
      </c>
      <c r="L26" s="219">
        <v>435.37</v>
      </c>
      <c r="M26" s="219">
        <v>23.15</v>
      </c>
      <c r="N26" s="219">
        <v>17.53</v>
      </c>
      <c r="O26" s="219">
        <v>0</v>
      </c>
      <c r="P26" s="219">
        <v>41.35</v>
      </c>
      <c r="Q26" s="219">
        <v>3.5</v>
      </c>
      <c r="R26" s="219">
        <v>12.59</v>
      </c>
      <c r="S26" s="219">
        <v>4.03</v>
      </c>
      <c r="T26" s="219">
        <v>0</v>
      </c>
      <c r="U26" s="219">
        <v>51.79</v>
      </c>
      <c r="V26" s="219">
        <v>6.15</v>
      </c>
      <c r="W26" s="219">
        <v>12.98</v>
      </c>
      <c r="X26" s="219">
        <v>43.79</v>
      </c>
      <c r="Y26" s="219">
        <v>0</v>
      </c>
      <c r="Z26" s="219">
        <v>75.17</v>
      </c>
      <c r="AA26" s="219">
        <v>26.77</v>
      </c>
      <c r="AB26" s="219">
        <v>0</v>
      </c>
      <c r="AC26" s="219">
        <v>11</v>
      </c>
      <c r="AD26" s="219">
        <v>0</v>
      </c>
      <c r="AE26" s="219">
        <v>0</v>
      </c>
      <c r="AF26" s="219">
        <v>0</v>
      </c>
      <c r="AG26" s="219">
        <v>29.69</v>
      </c>
      <c r="AH26" s="219">
        <v>0</v>
      </c>
      <c r="AI26" s="219">
        <v>0</v>
      </c>
      <c r="AJ26" s="219">
        <v>0</v>
      </c>
      <c r="AK26" s="219">
        <v>-1.31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4.33</v>
      </c>
      <c r="L27" s="219">
        <v>378.14</v>
      </c>
      <c r="M27" s="219">
        <v>23.15</v>
      </c>
      <c r="N27" s="219">
        <v>17.53</v>
      </c>
      <c r="O27" s="219">
        <v>0</v>
      </c>
      <c r="P27" s="219">
        <v>41.35</v>
      </c>
      <c r="Q27" s="219">
        <v>3.5</v>
      </c>
      <c r="R27" s="219">
        <v>12.59</v>
      </c>
      <c r="S27" s="219">
        <v>4.03</v>
      </c>
      <c r="T27" s="219">
        <v>0</v>
      </c>
      <c r="U27" s="219">
        <v>51.79</v>
      </c>
      <c r="V27" s="219">
        <v>6.15</v>
      </c>
      <c r="W27" s="219">
        <v>12.98</v>
      </c>
      <c r="X27" s="219">
        <v>43.79</v>
      </c>
      <c r="Y27" s="219">
        <v>0</v>
      </c>
      <c r="Z27" s="219">
        <v>75.17</v>
      </c>
      <c r="AA27" s="219">
        <v>26.77</v>
      </c>
      <c r="AB27" s="219">
        <v>0</v>
      </c>
      <c r="AC27" s="219">
        <v>11</v>
      </c>
      <c r="AD27" s="219">
        <v>0</v>
      </c>
      <c r="AE27" s="219">
        <v>0</v>
      </c>
      <c r="AF27" s="219">
        <v>0</v>
      </c>
      <c r="AG27" s="219">
        <v>29.69</v>
      </c>
      <c r="AH27" s="219">
        <v>0</v>
      </c>
      <c r="AI27" s="219">
        <v>0</v>
      </c>
      <c r="AJ27" s="219">
        <v>0</v>
      </c>
      <c r="AK27" s="219">
        <v>-1.31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8.4600000000000009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4.91</v>
      </c>
      <c r="L28" s="219">
        <v>319.27999999999997</v>
      </c>
      <c r="M28" s="219">
        <v>23.15</v>
      </c>
      <c r="N28" s="219">
        <v>17.53</v>
      </c>
      <c r="O28" s="219">
        <v>0</v>
      </c>
      <c r="P28" s="219">
        <v>41.35</v>
      </c>
      <c r="Q28" s="219">
        <v>3.5</v>
      </c>
      <c r="R28" s="219">
        <v>12.59</v>
      </c>
      <c r="S28" s="219">
        <v>4.03</v>
      </c>
      <c r="T28" s="219">
        <v>0</v>
      </c>
      <c r="U28" s="219">
        <v>51.79</v>
      </c>
      <c r="V28" s="219">
        <v>6.15</v>
      </c>
      <c r="W28" s="219">
        <v>12.98</v>
      </c>
      <c r="X28" s="219">
        <v>43.79</v>
      </c>
      <c r="Y28" s="219">
        <v>0</v>
      </c>
      <c r="Z28" s="219">
        <v>75.17</v>
      </c>
      <c r="AA28" s="219">
        <v>26.77</v>
      </c>
      <c r="AB28" s="219">
        <v>0</v>
      </c>
      <c r="AC28" s="219">
        <v>11</v>
      </c>
      <c r="AD28" s="219">
        <v>0</v>
      </c>
      <c r="AE28" s="219">
        <v>0</v>
      </c>
      <c r="AF28" s="219">
        <v>0</v>
      </c>
      <c r="AG28" s="219">
        <v>29.69</v>
      </c>
      <c r="AH28" s="219">
        <v>0</v>
      </c>
      <c r="AI28" s="219">
        <v>0</v>
      </c>
      <c r="AJ28" s="219">
        <v>0</v>
      </c>
      <c r="AK28" s="219">
        <v>-1.31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10.49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4.92</v>
      </c>
      <c r="L29" s="219">
        <v>251.55</v>
      </c>
      <c r="M29" s="219">
        <v>23.15</v>
      </c>
      <c r="N29" s="219">
        <v>17.53</v>
      </c>
      <c r="O29" s="219">
        <v>0</v>
      </c>
      <c r="P29" s="219">
        <v>41.35</v>
      </c>
      <c r="Q29" s="219">
        <v>3.5</v>
      </c>
      <c r="R29" s="219">
        <v>12.59</v>
      </c>
      <c r="S29" s="219">
        <v>4.04</v>
      </c>
      <c r="T29" s="219">
        <v>0</v>
      </c>
      <c r="U29" s="219">
        <v>51.79</v>
      </c>
      <c r="V29" s="219">
        <v>6.15</v>
      </c>
      <c r="W29" s="219">
        <v>12.98</v>
      </c>
      <c r="X29" s="219">
        <v>43.79</v>
      </c>
      <c r="Y29" s="219">
        <v>0</v>
      </c>
      <c r="Z29" s="219">
        <v>75.17</v>
      </c>
      <c r="AA29" s="219">
        <v>26.77</v>
      </c>
      <c r="AB29" s="219">
        <v>0</v>
      </c>
      <c r="AC29" s="219">
        <v>11</v>
      </c>
      <c r="AD29" s="219">
        <v>0</v>
      </c>
      <c r="AE29" s="219">
        <v>0</v>
      </c>
      <c r="AF29" s="219">
        <v>0</v>
      </c>
      <c r="AG29" s="219">
        <v>29.69</v>
      </c>
      <c r="AH29" s="219">
        <v>0</v>
      </c>
      <c r="AI29" s="219">
        <v>0</v>
      </c>
      <c r="AJ29" s="219">
        <v>0</v>
      </c>
      <c r="AK29" s="219">
        <v>-1.31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20.2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4.92</v>
      </c>
      <c r="L30" s="219">
        <v>212.85</v>
      </c>
      <c r="M30" s="219">
        <v>23.15</v>
      </c>
      <c r="N30" s="219">
        <v>17.53</v>
      </c>
      <c r="O30" s="219">
        <v>0</v>
      </c>
      <c r="P30" s="219">
        <v>41.35</v>
      </c>
      <c r="Q30" s="219">
        <v>3.5</v>
      </c>
      <c r="R30" s="219">
        <v>2.96</v>
      </c>
      <c r="S30" s="219">
        <v>4.04</v>
      </c>
      <c r="T30" s="219">
        <v>0</v>
      </c>
      <c r="U30" s="219">
        <v>51.79</v>
      </c>
      <c r="V30" s="219">
        <v>1.93</v>
      </c>
      <c r="W30" s="219">
        <v>4.84</v>
      </c>
      <c r="X30" s="219">
        <v>43.79</v>
      </c>
      <c r="Y30" s="219">
        <v>0</v>
      </c>
      <c r="Z30" s="219">
        <v>29.03</v>
      </c>
      <c r="AA30" s="219">
        <v>7.74</v>
      </c>
      <c r="AB30" s="219">
        <v>0</v>
      </c>
      <c r="AC30" s="219">
        <v>11</v>
      </c>
      <c r="AD30" s="219">
        <v>0</v>
      </c>
      <c r="AE30" s="219">
        <v>0</v>
      </c>
      <c r="AF30" s="219">
        <v>0</v>
      </c>
      <c r="AG30" s="219">
        <v>29.69</v>
      </c>
      <c r="AH30" s="219">
        <v>0</v>
      </c>
      <c r="AI30" s="219">
        <v>0</v>
      </c>
      <c r="AJ30" s="219">
        <v>0</v>
      </c>
      <c r="AK30" s="219">
        <v>-1.31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20.2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4.93</v>
      </c>
      <c r="L31" s="219">
        <v>212.85</v>
      </c>
      <c r="M31" s="219">
        <v>23.15</v>
      </c>
      <c r="N31" s="219">
        <v>17.53</v>
      </c>
      <c r="O31" s="219">
        <v>0</v>
      </c>
      <c r="P31" s="219">
        <v>41.35</v>
      </c>
      <c r="Q31" s="219">
        <v>3.5</v>
      </c>
      <c r="R31" s="219">
        <v>2.2799999999999998</v>
      </c>
      <c r="S31" s="219">
        <v>4.13</v>
      </c>
      <c r="T31" s="219">
        <v>0</v>
      </c>
      <c r="U31" s="219">
        <v>51.79</v>
      </c>
      <c r="V31" s="219">
        <v>1.93</v>
      </c>
      <c r="W31" s="219">
        <v>4.84</v>
      </c>
      <c r="X31" s="219">
        <v>43.79</v>
      </c>
      <c r="Y31" s="219">
        <v>0</v>
      </c>
      <c r="Z31" s="219">
        <v>29.03</v>
      </c>
      <c r="AA31" s="219">
        <v>7.74</v>
      </c>
      <c r="AB31" s="219">
        <v>0</v>
      </c>
      <c r="AC31" s="219">
        <v>11</v>
      </c>
      <c r="AD31" s="219">
        <v>0</v>
      </c>
      <c r="AE31" s="219">
        <v>0</v>
      </c>
      <c r="AF31" s="219">
        <v>0</v>
      </c>
      <c r="AG31" s="219">
        <v>29.69</v>
      </c>
      <c r="AH31" s="219">
        <v>0</v>
      </c>
      <c r="AI31" s="219">
        <v>0</v>
      </c>
      <c r="AJ31" s="219">
        <v>0</v>
      </c>
      <c r="AK31" s="219">
        <v>-1.31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20.2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4.93</v>
      </c>
      <c r="L32" s="219">
        <v>212.85</v>
      </c>
      <c r="M32" s="219">
        <v>23.15</v>
      </c>
      <c r="N32" s="219">
        <v>17.53</v>
      </c>
      <c r="O32" s="219">
        <v>0</v>
      </c>
      <c r="P32" s="219">
        <v>41.35</v>
      </c>
      <c r="Q32" s="219">
        <v>3.5</v>
      </c>
      <c r="R32" s="219">
        <v>6.56</v>
      </c>
      <c r="S32" s="219">
        <v>4.13</v>
      </c>
      <c r="T32" s="219">
        <v>0</v>
      </c>
      <c r="U32" s="219">
        <v>51.79</v>
      </c>
      <c r="V32" s="219">
        <v>1.93</v>
      </c>
      <c r="W32" s="219">
        <v>4.84</v>
      </c>
      <c r="X32" s="219">
        <v>43.79</v>
      </c>
      <c r="Y32" s="219">
        <v>0</v>
      </c>
      <c r="Z32" s="219">
        <v>29.03</v>
      </c>
      <c r="AA32" s="219">
        <v>7.74</v>
      </c>
      <c r="AB32" s="219">
        <v>0</v>
      </c>
      <c r="AC32" s="219">
        <v>11</v>
      </c>
      <c r="AD32" s="219">
        <v>0</v>
      </c>
      <c r="AE32" s="219">
        <v>0</v>
      </c>
      <c r="AF32" s="219">
        <v>0</v>
      </c>
      <c r="AG32" s="219">
        <v>29.69</v>
      </c>
      <c r="AH32" s="219">
        <v>0</v>
      </c>
      <c r="AI32" s="219">
        <v>0</v>
      </c>
      <c r="AJ32" s="219">
        <v>0</v>
      </c>
      <c r="AK32" s="219">
        <v>-1.31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20.2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4.93</v>
      </c>
      <c r="L33" s="219">
        <v>212.85</v>
      </c>
      <c r="M33" s="219">
        <v>23.15</v>
      </c>
      <c r="N33" s="219">
        <v>17.53</v>
      </c>
      <c r="O33" s="219">
        <v>0</v>
      </c>
      <c r="P33" s="219">
        <v>41.35</v>
      </c>
      <c r="Q33" s="219">
        <v>3.5</v>
      </c>
      <c r="R33" s="219">
        <v>6.56</v>
      </c>
      <c r="S33" s="219">
        <v>4.13</v>
      </c>
      <c r="T33" s="219">
        <v>0</v>
      </c>
      <c r="U33" s="219">
        <v>51.79</v>
      </c>
      <c r="V33" s="219">
        <v>1.94</v>
      </c>
      <c r="W33" s="219">
        <v>4.84</v>
      </c>
      <c r="X33" s="219">
        <v>43.79</v>
      </c>
      <c r="Y33" s="219">
        <v>0</v>
      </c>
      <c r="Z33" s="219">
        <v>29.02</v>
      </c>
      <c r="AA33" s="219">
        <v>7.74</v>
      </c>
      <c r="AB33" s="219">
        <v>0</v>
      </c>
      <c r="AC33" s="219">
        <v>11</v>
      </c>
      <c r="AD33" s="219">
        <v>0</v>
      </c>
      <c r="AE33" s="219">
        <v>0</v>
      </c>
      <c r="AF33" s="219">
        <v>0</v>
      </c>
      <c r="AG33" s="219">
        <v>29.69</v>
      </c>
      <c r="AH33" s="219">
        <v>0</v>
      </c>
      <c r="AI33" s="219">
        <v>0</v>
      </c>
      <c r="AJ33" s="219">
        <v>0</v>
      </c>
      <c r="AK33" s="219">
        <v>-1.31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20.2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4.93</v>
      </c>
      <c r="L34" s="219">
        <v>212.85</v>
      </c>
      <c r="M34" s="219">
        <v>23.15</v>
      </c>
      <c r="N34" s="219">
        <v>17.53</v>
      </c>
      <c r="O34" s="219">
        <v>0</v>
      </c>
      <c r="P34" s="219">
        <v>41.35</v>
      </c>
      <c r="Q34" s="219">
        <v>3.5</v>
      </c>
      <c r="R34" s="219">
        <v>6.56</v>
      </c>
      <c r="S34" s="219">
        <v>4.13</v>
      </c>
      <c r="T34" s="219">
        <v>0</v>
      </c>
      <c r="U34" s="219">
        <v>51.79</v>
      </c>
      <c r="V34" s="219">
        <v>1.94</v>
      </c>
      <c r="W34" s="219">
        <v>4.84</v>
      </c>
      <c r="X34" s="219">
        <v>43.79</v>
      </c>
      <c r="Y34" s="219">
        <v>0</v>
      </c>
      <c r="Z34" s="219">
        <v>29.02</v>
      </c>
      <c r="AA34" s="219">
        <v>7.74</v>
      </c>
      <c r="AB34" s="219">
        <v>0</v>
      </c>
      <c r="AC34" s="219">
        <v>11</v>
      </c>
      <c r="AD34" s="219">
        <v>0</v>
      </c>
      <c r="AE34" s="219">
        <v>0</v>
      </c>
      <c r="AF34" s="219">
        <v>0</v>
      </c>
      <c r="AG34" s="219">
        <v>29.69</v>
      </c>
      <c r="AH34" s="219">
        <v>0</v>
      </c>
      <c r="AI34" s="219">
        <v>0</v>
      </c>
      <c r="AJ34" s="219">
        <v>0</v>
      </c>
      <c r="AK34" s="219">
        <v>-1.31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20.2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4.93</v>
      </c>
      <c r="L35" s="219">
        <v>212.85</v>
      </c>
      <c r="M35" s="219">
        <v>23.15</v>
      </c>
      <c r="N35" s="219">
        <v>17.53</v>
      </c>
      <c r="O35" s="219">
        <v>0</v>
      </c>
      <c r="P35" s="219">
        <v>41.35</v>
      </c>
      <c r="Q35" s="219">
        <v>3.5</v>
      </c>
      <c r="R35" s="219">
        <v>6.56</v>
      </c>
      <c r="S35" s="219">
        <v>4.13</v>
      </c>
      <c r="T35" s="219">
        <v>0</v>
      </c>
      <c r="U35" s="219">
        <v>51.79</v>
      </c>
      <c r="V35" s="219">
        <v>1.94</v>
      </c>
      <c r="W35" s="219">
        <v>4.84</v>
      </c>
      <c r="X35" s="219">
        <v>43.79</v>
      </c>
      <c r="Y35" s="219">
        <v>0</v>
      </c>
      <c r="Z35" s="219">
        <v>29.02</v>
      </c>
      <c r="AA35" s="219">
        <v>7.74</v>
      </c>
      <c r="AB35" s="219">
        <v>0</v>
      </c>
      <c r="AC35" s="219">
        <v>11</v>
      </c>
      <c r="AD35" s="219">
        <v>0</v>
      </c>
      <c r="AE35" s="219">
        <v>0</v>
      </c>
      <c r="AF35" s="219">
        <v>0</v>
      </c>
      <c r="AG35" s="219">
        <v>26.78</v>
      </c>
      <c r="AH35" s="219">
        <v>0</v>
      </c>
      <c r="AI35" s="219">
        <v>0</v>
      </c>
      <c r="AJ35" s="219">
        <v>0</v>
      </c>
      <c r="AK35" s="219">
        <v>-1.31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23.2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4.93</v>
      </c>
      <c r="L36" s="219">
        <v>212.85</v>
      </c>
      <c r="M36" s="219">
        <v>23.15</v>
      </c>
      <c r="N36" s="219">
        <v>17.53</v>
      </c>
      <c r="O36" s="219">
        <v>0</v>
      </c>
      <c r="P36" s="219">
        <v>41.35</v>
      </c>
      <c r="Q36" s="219">
        <v>3.5</v>
      </c>
      <c r="R36" s="219">
        <v>6.56</v>
      </c>
      <c r="S36" s="219">
        <v>4.13</v>
      </c>
      <c r="T36" s="219">
        <v>0</v>
      </c>
      <c r="U36" s="219">
        <v>51.79</v>
      </c>
      <c r="V36" s="219">
        <v>1.94</v>
      </c>
      <c r="W36" s="219">
        <v>4.84</v>
      </c>
      <c r="X36" s="219">
        <v>43.79</v>
      </c>
      <c r="Y36" s="219">
        <v>0</v>
      </c>
      <c r="Z36" s="219">
        <v>29.02</v>
      </c>
      <c r="AA36" s="219">
        <v>7.74</v>
      </c>
      <c r="AB36" s="219">
        <v>0</v>
      </c>
      <c r="AC36" s="219">
        <v>11</v>
      </c>
      <c r="AD36" s="219">
        <v>0</v>
      </c>
      <c r="AE36" s="219">
        <v>0</v>
      </c>
      <c r="AF36" s="219">
        <v>0</v>
      </c>
      <c r="AG36" s="219">
        <v>26.78</v>
      </c>
      <c r="AH36" s="219">
        <v>0</v>
      </c>
      <c r="AI36" s="219">
        <v>0</v>
      </c>
      <c r="AJ36" s="219">
        <v>0</v>
      </c>
      <c r="AK36" s="219">
        <v>-1.31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23.2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4.93</v>
      </c>
      <c r="L37" s="219">
        <v>212.85</v>
      </c>
      <c r="M37" s="219">
        <v>23.15</v>
      </c>
      <c r="N37" s="219">
        <v>17.53</v>
      </c>
      <c r="O37" s="219">
        <v>0</v>
      </c>
      <c r="P37" s="219">
        <v>41.35</v>
      </c>
      <c r="Q37" s="219">
        <v>3.01</v>
      </c>
      <c r="R37" s="219">
        <v>6.56</v>
      </c>
      <c r="S37" s="219">
        <v>4.1100000000000003</v>
      </c>
      <c r="T37" s="219">
        <v>0</v>
      </c>
      <c r="U37" s="219">
        <v>51.79</v>
      </c>
      <c r="V37" s="219">
        <v>1.94</v>
      </c>
      <c r="W37" s="219">
        <v>12.9</v>
      </c>
      <c r="X37" s="219">
        <v>43.79</v>
      </c>
      <c r="Y37" s="219">
        <v>0</v>
      </c>
      <c r="Z37" s="219">
        <v>29.02</v>
      </c>
      <c r="AA37" s="219">
        <v>7.74</v>
      </c>
      <c r="AB37" s="219">
        <v>0</v>
      </c>
      <c r="AC37" s="219">
        <v>11</v>
      </c>
      <c r="AD37" s="219">
        <v>0</v>
      </c>
      <c r="AE37" s="219">
        <v>0</v>
      </c>
      <c r="AF37" s="219">
        <v>0</v>
      </c>
      <c r="AG37" s="219">
        <v>29.69</v>
      </c>
      <c r="AH37" s="219">
        <v>0</v>
      </c>
      <c r="AI37" s="219">
        <v>0</v>
      </c>
      <c r="AJ37" s="219">
        <v>0</v>
      </c>
      <c r="AK37" s="219">
        <v>-1.31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23.2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4.93</v>
      </c>
      <c r="L38" s="219">
        <v>212.85</v>
      </c>
      <c r="M38" s="219">
        <v>23.15</v>
      </c>
      <c r="N38" s="219">
        <v>17.53</v>
      </c>
      <c r="O38" s="219">
        <v>0</v>
      </c>
      <c r="P38" s="219">
        <v>41.35</v>
      </c>
      <c r="Q38" s="219">
        <v>3.01</v>
      </c>
      <c r="R38" s="219">
        <v>6.56</v>
      </c>
      <c r="S38" s="219">
        <v>4.1100000000000003</v>
      </c>
      <c r="T38" s="219">
        <v>0</v>
      </c>
      <c r="U38" s="219">
        <v>51.79</v>
      </c>
      <c r="V38" s="219">
        <v>1.94</v>
      </c>
      <c r="W38" s="219">
        <v>12.9</v>
      </c>
      <c r="X38" s="219">
        <v>43.79</v>
      </c>
      <c r="Y38" s="219">
        <v>0</v>
      </c>
      <c r="Z38" s="219">
        <v>29.02</v>
      </c>
      <c r="AA38" s="219">
        <v>7.74</v>
      </c>
      <c r="AB38" s="219">
        <v>0</v>
      </c>
      <c r="AC38" s="219">
        <v>11</v>
      </c>
      <c r="AD38" s="219">
        <v>0</v>
      </c>
      <c r="AE38" s="219">
        <v>0</v>
      </c>
      <c r="AF38" s="219">
        <v>0</v>
      </c>
      <c r="AG38" s="219">
        <v>29.69</v>
      </c>
      <c r="AH38" s="219">
        <v>0</v>
      </c>
      <c r="AI38" s="219">
        <v>0</v>
      </c>
      <c r="AJ38" s="219">
        <v>0</v>
      </c>
      <c r="AK38" s="219">
        <v>-1.31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23.2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4.9000000000000004</v>
      </c>
      <c r="L39" s="219">
        <v>212.85</v>
      </c>
      <c r="M39" s="219">
        <v>23.15</v>
      </c>
      <c r="N39" s="219">
        <v>17.53</v>
      </c>
      <c r="O39" s="219">
        <v>0</v>
      </c>
      <c r="P39" s="219">
        <v>41.35</v>
      </c>
      <c r="Q39" s="219">
        <v>3.01</v>
      </c>
      <c r="R39" s="219">
        <v>6.56</v>
      </c>
      <c r="S39" s="219">
        <v>4.1100000000000003</v>
      </c>
      <c r="T39" s="219">
        <v>0</v>
      </c>
      <c r="U39" s="219">
        <v>51.79</v>
      </c>
      <c r="V39" s="219">
        <v>1.94</v>
      </c>
      <c r="W39" s="219">
        <v>4.84</v>
      </c>
      <c r="X39" s="219">
        <v>14.51</v>
      </c>
      <c r="Y39" s="219">
        <v>0</v>
      </c>
      <c r="Z39" s="219">
        <v>29.02</v>
      </c>
      <c r="AA39" s="219">
        <v>7.74</v>
      </c>
      <c r="AB39" s="219">
        <v>0</v>
      </c>
      <c r="AC39" s="219">
        <v>11</v>
      </c>
      <c r="AD39" s="219">
        <v>0</v>
      </c>
      <c r="AE39" s="219">
        <v>0</v>
      </c>
      <c r="AF39" s="219">
        <v>0</v>
      </c>
      <c r="AG39" s="219">
        <v>29.69</v>
      </c>
      <c r="AH39" s="219">
        <v>0</v>
      </c>
      <c r="AI39" s="219">
        <v>0</v>
      </c>
      <c r="AJ39" s="219">
        <v>0</v>
      </c>
      <c r="AK39" s="219">
        <v>-1.31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23.2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4.9000000000000004</v>
      </c>
      <c r="L40" s="219">
        <v>212.85</v>
      </c>
      <c r="M40" s="219">
        <v>23.15</v>
      </c>
      <c r="N40" s="219">
        <v>17.53</v>
      </c>
      <c r="O40" s="219">
        <v>0</v>
      </c>
      <c r="P40" s="219">
        <v>41.35</v>
      </c>
      <c r="Q40" s="219">
        <v>3.01</v>
      </c>
      <c r="R40" s="219">
        <v>2.29</v>
      </c>
      <c r="S40" s="219">
        <v>4.1100000000000003</v>
      </c>
      <c r="T40" s="219">
        <v>0</v>
      </c>
      <c r="U40" s="219">
        <v>51.79</v>
      </c>
      <c r="V40" s="219">
        <v>1.94</v>
      </c>
      <c r="W40" s="219">
        <v>4.84</v>
      </c>
      <c r="X40" s="219">
        <v>14.51</v>
      </c>
      <c r="Y40" s="219">
        <v>0</v>
      </c>
      <c r="Z40" s="219">
        <v>29.02</v>
      </c>
      <c r="AA40" s="219">
        <v>7.74</v>
      </c>
      <c r="AB40" s="219">
        <v>0</v>
      </c>
      <c r="AC40" s="219">
        <v>11</v>
      </c>
      <c r="AD40" s="219">
        <v>0</v>
      </c>
      <c r="AE40" s="219">
        <v>0</v>
      </c>
      <c r="AF40" s="219">
        <v>0</v>
      </c>
      <c r="AG40" s="219">
        <v>29.69</v>
      </c>
      <c r="AH40" s="219">
        <v>0</v>
      </c>
      <c r="AI40" s="219">
        <v>0</v>
      </c>
      <c r="AJ40" s="219">
        <v>0</v>
      </c>
      <c r="AK40" s="219">
        <v>-1.31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23.2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4.12</v>
      </c>
      <c r="L41" s="219">
        <v>212.85</v>
      </c>
      <c r="M41" s="219">
        <v>23.15</v>
      </c>
      <c r="N41" s="219">
        <v>17.53</v>
      </c>
      <c r="O41" s="219">
        <v>0</v>
      </c>
      <c r="P41" s="219">
        <v>41.35</v>
      </c>
      <c r="Q41" s="219">
        <v>2.09</v>
      </c>
      <c r="R41" s="219">
        <v>2.29</v>
      </c>
      <c r="S41" s="219">
        <v>4.13</v>
      </c>
      <c r="T41" s="219">
        <v>0</v>
      </c>
      <c r="U41" s="219">
        <v>51.79</v>
      </c>
      <c r="V41" s="219">
        <v>1.94</v>
      </c>
      <c r="W41" s="219">
        <v>4.84</v>
      </c>
      <c r="X41" s="219">
        <v>9.68</v>
      </c>
      <c r="Y41" s="219">
        <v>0</v>
      </c>
      <c r="Z41" s="219">
        <v>29.02</v>
      </c>
      <c r="AA41" s="219">
        <v>7.74</v>
      </c>
      <c r="AB41" s="219">
        <v>0</v>
      </c>
      <c r="AC41" s="219">
        <v>11</v>
      </c>
      <c r="AD41" s="219">
        <v>0</v>
      </c>
      <c r="AE41" s="219">
        <v>0</v>
      </c>
      <c r="AF41" s="219">
        <v>0</v>
      </c>
      <c r="AG41" s="219">
        <v>29.69</v>
      </c>
      <c r="AH41" s="219">
        <v>0</v>
      </c>
      <c r="AI41" s="219">
        <v>0</v>
      </c>
      <c r="AJ41" s="219">
        <v>0</v>
      </c>
      <c r="AK41" s="219">
        <v>-1.31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23.2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2.96</v>
      </c>
      <c r="L42" s="219">
        <v>212.85</v>
      </c>
      <c r="M42" s="219">
        <v>23.15</v>
      </c>
      <c r="N42" s="219">
        <v>17.53</v>
      </c>
      <c r="O42" s="219">
        <v>0</v>
      </c>
      <c r="P42" s="219">
        <v>41.35</v>
      </c>
      <c r="Q42" s="219">
        <v>0</v>
      </c>
      <c r="R42" s="219">
        <v>2.29</v>
      </c>
      <c r="S42" s="219">
        <v>4.13</v>
      </c>
      <c r="T42" s="219">
        <v>0</v>
      </c>
      <c r="U42" s="219">
        <v>51.79</v>
      </c>
      <c r="V42" s="219">
        <v>1.94</v>
      </c>
      <c r="W42" s="219">
        <v>4.84</v>
      </c>
      <c r="X42" s="219">
        <v>9.68</v>
      </c>
      <c r="Y42" s="219">
        <v>0</v>
      </c>
      <c r="Z42" s="219">
        <v>29.02</v>
      </c>
      <c r="AA42" s="219">
        <v>7.74</v>
      </c>
      <c r="AB42" s="219">
        <v>0</v>
      </c>
      <c r="AC42" s="219">
        <v>11</v>
      </c>
      <c r="AD42" s="219">
        <v>0</v>
      </c>
      <c r="AE42" s="219">
        <v>0</v>
      </c>
      <c r="AF42" s="219">
        <v>0</v>
      </c>
      <c r="AG42" s="219">
        <v>29.11</v>
      </c>
      <c r="AH42" s="219">
        <v>0</v>
      </c>
      <c r="AI42" s="219">
        <v>0</v>
      </c>
      <c r="AJ42" s="219">
        <v>0</v>
      </c>
      <c r="AK42" s="219">
        <v>-1.31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23.2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0.35</v>
      </c>
      <c r="L43" s="219">
        <v>212.85</v>
      </c>
      <c r="M43" s="219">
        <v>23.15</v>
      </c>
      <c r="N43" s="219">
        <v>17.53</v>
      </c>
      <c r="O43" s="219">
        <v>0</v>
      </c>
      <c r="P43" s="219">
        <v>41.35</v>
      </c>
      <c r="Q43" s="219">
        <v>0</v>
      </c>
      <c r="R43" s="219">
        <v>0</v>
      </c>
      <c r="S43" s="219">
        <v>4.13</v>
      </c>
      <c r="T43" s="219">
        <v>0</v>
      </c>
      <c r="U43" s="219">
        <v>51.79</v>
      </c>
      <c r="V43" s="219">
        <v>6.15</v>
      </c>
      <c r="W43" s="219">
        <v>12.62</v>
      </c>
      <c r="X43" s="219">
        <v>40.049999999999997</v>
      </c>
      <c r="Y43" s="219">
        <v>0</v>
      </c>
      <c r="Z43" s="219">
        <v>28.3</v>
      </c>
      <c r="AA43" s="219">
        <v>7.74</v>
      </c>
      <c r="AB43" s="219">
        <v>0</v>
      </c>
      <c r="AC43" s="219">
        <v>11</v>
      </c>
      <c r="AD43" s="219">
        <v>0</v>
      </c>
      <c r="AE43" s="219">
        <v>0</v>
      </c>
      <c r="AF43" s="219">
        <v>0</v>
      </c>
      <c r="AG43" s="219">
        <v>29.11</v>
      </c>
      <c r="AH43" s="219">
        <v>0</v>
      </c>
      <c r="AI43" s="219">
        <v>0</v>
      </c>
      <c r="AJ43" s="219">
        <v>0</v>
      </c>
      <c r="AK43" s="219">
        <v>-1.31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23.2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0.35</v>
      </c>
      <c r="L44" s="219">
        <v>212.85</v>
      </c>
      <c r="M44" s="219">
        <v>23.15</v>
      </c>
      <c r="N44" s="219">
        <v>17.53</v>
      </c>
      <c r="O44" s="219">
        <v>0</v>
      </c>
      <c r="P44" s="219">
        <v>41.35</v>
      </c>
      <c r="Q44" s="219">
        <v>0</v>
      </c>
      <c r="R44" s="219">
        <v>0</v>
      </c>
      <c r="S44" s="219">
        <v>4.13</v>
      </c>
      <c r="T44" s="219">
        <v>0</v>
      </c>
      <c r="U44" s="219">
        <v>51.79</v>
      </c>
      <c r="V44" s="219">
        <v>6.15</v>
      </c>
      <c r="W44" s="219">
        <v>12.62</v>
      </c>
      <c r="X44" s="219">
        <v>43.79</v>
      </c>
      <c r="Y44" s="219">
        <v>0</v>
      </c>
      <c r="Z44" s="219">
        <v>28.3</v>
      </c>
      <c r="AA44" s="219">
        <v>7.74</v>
      </c>
      <c r="AB44" s="219">
        <v>0</v>
      </c>
      <c r="AC44" s="219">
        <v>11</v>
      </c>
      <c r="AD44" s="219">
        <v>0</v>
      </c>
      <c r="AE44" s="219">
        <v>0</v>
      </c>
      <c r="AF44" s="219">
        <v>0</v>
      </c>
      <c r="AG44" s="219">
        <v>29.11</v>
      </c>
      <c r="AH44" s="219">
        <v>0</v>
      </c>
      <c r="AI44" s="219">
        <v>0</v>
      </c>
      <c r="AJ44" s="219">
        <v>0</v>
      </c>
      <c r="AK44" s="219">
        <v>-1.31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23.2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0.35</v>
      </c>
      <c r="L45" s="219">
        <v>212.85</v>
      </c>
      <c r="M45" s="219">
        <v>23.15</v>
      </c>
      <c r="N45" s="219">
        <v>17.53</v>
      </c>
      <c r="O45" s="219">
        <v>0</v>
      </c>
      <c r="P45" s="219">
        <v>41.35</v>
      </c>
      <c r="Q45" s="219">
        <v>0</v>
      </c>
      <c r="R45" s="219">
        <v>0</v>
      </c>
      <c r="S45" s="219">
        <v>4.13</v>
      </c>
      <c r="T45" s="219">
        <v>0</v>
      </c>
      <c r="U45" s="219">
        <v>51.79</v>
      </c>
      <c r="V45" s="219">
        <v>6.15</v>
      </c>
      <c r="W45" s="219">
        <v>12.62</v>
      </c>
      <c r="X45" s="219">
        <v>43.79</v>
      </c>
      <c r="Y45" s="219">
        <v>0</v>
      </c>
      <c r="Z45" s="219">
        <v>62.76</v>
      </c>
      <c r="AA45" s="219">
        <v>7.82</v>
      </c>
      <c r="AB45" s="219">
        <v>0</v>
      </c>
      <c r="AC45" s="219">
        <v>11</v>
      </c>
      <c r="AD45" s="219">
        <v>0</v>
      </c>
      <c r="AE45" s="219">
        <v>0</v>
      </c>
      <c r="AF45" s="219">
        <v>0</v>
      </c>
      <c r="AG45" s="219">
        <v>29.11</v>
      </c>
      <c r="AH45" s="219">
        <v>0</v>
      </c>
      <c r="AI45" s="219">
        <v>0</v>
      </c>
      <c r="AJ45" s="219">
        <v>0</v>
      </c>
      <c r="AK45" s="219">
        <v>-1.31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23.2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0.35</v>
      </c>
      <c r="L46" s="219">
        <v>212.85</v>
      </c>
      <c r="M46" s="219">
        <v>23.15</v>
      </c>
      <c r="N46" s="219">
        <v>17.53</v>
      </c>
      <c r="O46" s="219">
        <v>0</v>
      </c>
      <c r="P46" s="219">
        <v>41.35</v>
      </c>
      <c r="Q46" s="219">
        <v>0</v>
      </c>
      <c r="R46" s="219">
        <v>0</v>
      </c>
      <c r="S46" s="219">
        <v>4.13</v>
      </c>
      <c r="T46" s="219">
        <v>0</v>
      </c>
      <c r="U46" s="219">
        <v>51.79</v>
      </c>
      <c r="V46" s="219">
        <v>6.15</v>
      </c>
      <c r="W46" s="219">
        <v>12.62</v>
      </c>
      <c r="X46" s="219">
        <v>43.79</v>
      </c>
      <c r="Y46" s="219">
        <v>0</v>
      </c>
      <c r="Z46" s="219">
        <v>75.17</v>
      </c>
      <c r="AA46" s="219">
        <v>7.82</v>
      </c>
      <c r="AB46" s="219">
        <v>0</v>
      </c>
      <c r="AC46" s="219">
        <v>11</v>
      </c>
      <c r="AD46" s="219">
        <v>0</v>
      </c>
      <c r="AE46" s="219">
        <v>0</v>
      </c>
      <c r="AF46" s="219">
        <v>0</v>
      </c>
      <c r="AG46" s="219">
        <v>29</v>
      </c>
      <c r="AH46" s="219">
        <v>0</v>
      </c>
      <c r="AI46" s="219">
        <v>0</v>
      </c>
      <c r="AJ46" s="219">
        <v>0</v>
      </c>
      <c r="AK46" s="219">
        <v>-1.31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23.2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0.19</v>
      </c>
      <c r="L47" s="219">
        <v>212.85</v>
      </c>
      <c r="M47" s="219">
        <v>23.15</v>
      </c>
      <c r="N47" s="219">
        <v>17.53</v>
      </c>
      <c r="O47" s="219">
        <v>0</v>
      </c>
      <c r="P47" s="219">
        <v>41.35</v>
      </c>
      <c r="Q47" s="219">
        <v>0</v>
      </c>
      <c r="R47" s="219">
        <v>12.59</v>
      </c>
      <c r="S47" s="219">
        <v>4.03</v>
      </c>
      <c r="T47" s="219">
        <v>0</v>
      </c>
      <c r="U47" s="219">
        <v>51.79</v>
      </c>
      <c r="V47" s="219">
        <v>6.15</v>
      </c>
      <c r="W47" s="219">
        <v>12.62</v>
      </c>
      <c r="X47" s="219">
        <v>43.79</v>
      </c>
      <c r="Y47" s="219">
        <v>0</v>
      </c>
      <c r="Z47" s="219">
        <v>75.17</v>
      </c>
      <c r="AA47" s="219">
        <v>7.74</v>
      </c>
      <c r="AB47" s="219">
        <v>0</v>
      </c>
      <c r="AC47" s="219">
        <v>11</v>
      </c>
      <c r="AD47" s="219">
        <v>0</v>
      </c>
      <c r="AE47" s="219">
        <v>0</v>
      </c>
      <c r="AF47" s="219">
        <v>0</v>
      </c>
      <c r="AG47" s="219">
        <v>29</v>
      </c>
      <c r="AH47" s="219">
        <v>0</v>
      </c>
      <c r="AI47" s="219">
        <v>0</v>
      </c>
      <c r="AJ47" s="219">
        <v>0</v>
      </c>
      <c r="AK47" s="219">
        <v>-1.31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23.2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0.19</v>
      </c>
      <c r="L48" s="219">
        <v>212.85</v>
      </c>
      <c r="M48" s="219">
        <v>23.15</v>
      </c>
      <c r="N48" s="219">
        <v>17.53</v>
      </c>
      <c r="O48" s="219">
        <v>0</v>
      </c>
      <c r="P48" s="219">
        <v>41.35</v>
      </c>
      <c r="Q48" s="219">
        <v>0</v>
      </c>
      <c r="R48" s="219">
        <v>12.59</v>
      </c>
      <c r="S48" s="219">
        <v>4.03</v>
      </c>
      <c r="T48" s="219">
        <v>0</v>
      </c>
      <c r="U48" s="219">
        <v>51.79</v>
      </c>
      <c r="V48" s="219">
        <v>6.15</v>
      </c>
      <c r="W48" s="219">
        <v>12.62</v>
      </c>
      <c r="X48" s="219">
        <v>43.79</v>
      </c>
      <c r="Y48" s="219">
        <v>0</v>
      </c>
      <c r="Z48" s="219">
        <v>75.17</v>
      </c>
      <c r="AA48" s="219">
        <v>7.74</v>
      </c>
      <c r="AB48" s="219">
        <v>0</v>
      </c>
      <c r="AC48" s="219">
        <v>11</v>
      </c>
      <c r="AD48" s="219">
        <v>0</v>
      </c>
      <c r="AE48" s="219">
        <v>0</v>
      </c>
      <c r="AF48" s="219">
        <v>0</v>
      </c>
      <c r="AG48" s="219">
        <v>29</v>
      </c>
      <c r="AH48" s="219">
        <v>0</v>
      </c>
      <c r="AI48" s="219">
        <v>0</v>
      </c>
      <c r="AJ48" s="219">
        <v>0</v>
      </c>
      <c r="AK48" s="219">
        <v>-1.31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23.2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0.16</v>
      </c>
      <c r="L49" s="219">
        <v>280.58</v>
      </c>
      <c r="M49" s="219">
        <v>23.15</v>
      </c>
      <c r="N49" s="219">
        <v>17.53</v>
      </c>
      <c r="O49" s="219">
        <v>0</v>
      </c>
      <c r="P49" s="219">
        <v>41.35</v>
      </c>
      <c r="Q49" s="219">
        <v>0</v>
      </c>
      <c r="R49" s="219">
        <v>12.59</v>
      </c>
      <c r="S49" s="219">
        <v>4.03</v>
      </c>
      <c r="T49" s="219">
        <v>0</v>
      </c>
      <c r="U49" s="219">
        <v>51.79</v>
      </c>
      <c r="V49" s="219">
        <v>6.15</v>
      </c>
      <c r="W49" s="219">
        <v>12.62</v>
      </c>
      <c r="X49" s="219">
        <v>43.79</v>
      </c>
      <c r="Y49" s="219">
        <v>0</v>
      </c>
      <c r="Z49" s="219">
        <v>75.17</v>
      </c>
      <c r="AA49" s="219">
        <v>26.77</v>
      </c>
      <c r="AB49" s="219">
        <v>0</v>
      </c>
      <c r="AC49" s="219">
        <v>11</v>
      </c>
      <c r="AD49" s="219">
        <v>0</v>
      </c>
      <c r="AE49" s="219">
        <v>0</v>
      </c>
      <c r="AF49" s="219">
        <v>0</v>
      </c>
      <c r="AG49" s="219">
        <v>29</v>
      </c>
      <c r="AH49" s="219">
        <v>0</v>
      </c>
      <c r="AI49" s="219">
        <v>0</v>
      </c>
      <c r="AJ49" s="219">
        <v>0</v>
      </c>
      <c r="AK49" s="219">
        <v>-1.31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23.2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0.16</v>
      </c>
      <c r="L50" s="219">
        <v>280.58</v>
      </c>
      <c r="M50" s="219">
        <v>23.15</v>
      </c>
      <c r="N50" s="219">
        <v>17.53</v>
      </c>
      <c r="O50" s="219">
        <v>0</v>
      </c>
      <c r="P50" s="219">
        <v>41.35</v>
      </c>
      <c r="Q50" s="219">
        <v>0</v>
      </c>
      <c r="R50" s="219">
        <v>12.59</v>
      </c>
      <c r="S50" s="219">
        <v>4.03</v>
      </c>
      <c r="T50" s="219">
        <v>0</v>
      </c>
      <c r="U50" s="219">
        <v>51.79</v>
      </c>
      <c r="V50" s="219">
        <v>6.15</v>
      </c>
      <c r="W50" s="219">
        <v>12.62</v>
      </c>
      <c r="X50" s="219">
        <v>43.79</v>
      </c>
      <c r="Y50" s="219">
        <v>0</v>
      </c>
      <c r="Z50" s="219">
        <v>75.17</v>
      </c>
      <c r="AA50" s="219">
        <v>26.77</v>
      </c>
      <c r="AB50" s="219">
        <v>0</v>
      </c>
      <c r="AC50" s="219">
        <v>11</v>
      </c>
      <c r="AD50" s="219">
        <v>0</v>
      </c>
      <c r="AE50" s="219">
        <v>0</v>
      </c>
      <c r="AF50" s="219">
        <v>0</v>
      </c>
      <c r="AG50" s="219">
        <v>29</v>
      </c>
      <c r="AH50" s="219">
        <v>0</v>
      </c>
      <c r="AI50" s="219">
        <v>0</v>
      </c>
      <c r="AJ50" s="219">
        <v>0</v>
      </c>
      <c r="AK50" s="219">
        <v>-1.31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23.2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280.58</v>
      </c>
      <c r="M51" s="219">
        <v>23.15</v>
      </c>
      <c r="N51" s="219">
        <v>17.53</v>
      </c>
      <c r="O51" s="219">
        <v>0</v>
      </c>
      <c r="P51" s="219">
        <v>41.35</v>
      </c>
      <c r="Q51" s="219">
        <v>0</v>
      </c>
      <c r="R51" s="219">
        <v>12.59</v>
      </c>
      <c r="S51" s="219">
        <v>2.2000000000000002</v>
      </c>
      <c r="T51" s="219">
        <v>0</v>
      </c>
      <c r="U51" s="219">
        <v>51.79</v>
      </c>
      <c r="V51" s="219">
        <v>6.15</v>
      </c>
      <c r="W51" s="219">
        <v>12.62</v>
      </c>
      <c r="X51" s="219">
        <v>43.79</v>
      </c>
      <c r="Y51" s="219">
        <v>0</v>
      </c>
      <c r="Z51" s="219">
        <v>75.17</v>
      </c>
      <c r="AA51" s="219">
        <v>26.61</v>
      </c>
      <c r="AB51" s="219">
        <v>0</v>
      </c>
      <c r="AC51" s="219">
        <v>11</v>
      </c>
      <c r="AD51" s="219">
        <v>0</v>
      </c>
      <c r="AE51" s="219">
        <v>0</v>
      </c>
      <c r="AF51" s="219">
        <v>0</v>
      </c>
      <c r="AG51" s="219">
        <v>29</v>
      </c>
      <c r="AH51" s="219">
        <v>0</v>
      </c>
      <c r="AI51" s="219">
        <v>0</v>
      </c>
      <c r="AJ51" s="219">
        <v>0</v>
      </c>
      <c r="AK51" s="219">
        <v>-1.31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23.2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280.58</v>
      </c>
      <c r="M52" s="219">
        <v>23.15</v>
      </c>
      <c r="N52" s="219">
        <v>17.53</v>
      </c>
      <c r="O52" s="219">
        <v>0</v>
      </c>
      <c r="P52" s="219">
        <v>41.35</v>
      </c>
      <c r="Q52" s="219">
        <v>0</v>
      </c>
      <c r="R52" s="219">
        <v>12.59</v>
      </c>
      <c r="S52" s="219">
        <v>2.2000000000000002</v>
      </c>
      <c r="T52" s="219">
        <v>0</v>
      </c>
      <c r="U52" s="219">
        <v>51.79</v>
      </c>
      <c r="V52" s="219">
        <v>6.15</v>
      </c>
      <c r="W52" s="219">
        <v>12.62</v>
      </c>
      <c r="X52" s="219">
        <v>43.79</v>
      </c>
      <c r="Y52" s="219">
        <v>0</v>
      </c>
      <c r="Z52" s="219">
        <v>75.17</v>
      </c>
      <c r="AA52" s="219">
        <v>26.61</v>
      </c>
      <c r="AB52" s="219">
        <v>0</v>
      </c>
      <c r="AC52" s="219">
        <v>11</v>
      </c>
      <c r="AD52" s="219">
        <v>0</v>
      </c>
      <c r="AE52" s="219">
        <v>0</v>
      </c>
      <c r="AF52" s="219">
        <v>0</v>
      </c>
      <c r="AG52" s="219">
        <v>29</v>
      </c>
      <c r="AH52" s="219">
        <v>0</v>
      </c>
      <c r="AI52" s="219">
        <v>0</v>
      </c>
      <c r="AJ52" s="219">
        <v>0</v>
      </c>
      <c r="AK52" s="219">
        <v>-1.31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23.2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0.31</v>
      </c>
      <c r="L53" s="219">
        <v>280.57</v>
      </c>
      <c r="M53" s="219">
        <v>23.15</v>
      </c>
      <c r="N53" s="219">
        <v>17.53</v>
      </c>
      <c r="O53" s="219">
        <v>0</v>
      </c>
      <c r="P53" s="219">
        <v>41.35</v>
      </c>
      <c r="Q53" s="219">
        <v>0</v>
      </c>
      <c r="R53" s="219">
        <v>12.59</v>
      </c>
      <c r="S53" s="219">
        <v>4.13</v>
      </c>
      <c r="T53" s="219">
        <v>0</v>
      </c>
      <c r="U53" s="219">
        <v>51.79</v>
      </c>
      <c r="V53" s="219">
        <v>6.15</v>
      </c>
      <c r="W53" s="219">
        <v>12.62</v>
      </c>
      <c r="X53" s="219">
        <v>43.79</v>
      </c>
      <c r="Y53" s="219">
        <v>0</v>
      </c>
      <c r="Z53" s="219">
        <v>75.17</v>
      </c>
      <c r="AA53" s="219">
        <v>26.77</v>
      </c>
      <c r="AB53" s="219">
        <v>0</v>
      </c>
      <c r="AC53" s="219">
        <v>11</v>
      </c>
      <c r="AD53" s="219">
        <v>0</v>
      </c>
      <c r="AE53" s="219">
        <v>0</v>
      </c>
      <c r="AF53" s="219">
        <v>0</v>
      </c>
      <c r="AG53" s="219">
        <v>29</v>
      </c>
      <c r="AH53" s="219">
        <v>0</v>
      </c>
      <c r="AI53" s="219">
        <v>0</v>
      </c>
      <c r="AJ53" s="219">
        <v>0</v>
      </c>
      <c r="AK53" s="219">
        <v>-1.74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23.2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0.31</v>
      </c>
      <c r="L54" s="219">
        <v>280.57</v>
      </c>
      <c r="M54" s="219">
        <v>23.15</v>
      </c>
      <c r="N54" s="219">
        <v>17.53</v>
      </c>
      <c r="O54" s="219">
        <v>0</v>
      </c>
      <c r="P54" s="219">
        <v>41.35</v>
      </c>
      <c r="Q54" s="219">
        <v>0</v>
      </c>
      <c r="R54" s="219">
        <v>12.59</v>
      </c>
      <c r="S54" s="219">
        <v>4.13</v>
      </c>
      <c r="T54" s="219">
        <v>0</v>
      </c>
      <c r="U54" s="219">
        <v>51.79</v>
      </c>
      <c r="V54" s="219">
        <v>6.15</v>
      </c>
      <c r="W54" s="219">
        <v>12.62</v>
      </c>
      <c r="X54" s="219">
        <v>43.79</v>
      </c>
      <c r="Y54" s="219">
        <v>0</v>
      </c>
      <c r="Z54" s="219">
        <v>75.17</v>
      </c>
      <c r="AA54" s="219">
        <v>26.77</v>
      </c>
      <c r="AB54" s="219">
        <v>0</v>
      </c>
      <c r="AC54" s="219">
        <v>11</v>
      </c>
      <c r="AD54" s="219">
        <v>0</v>
      </c>
      <c r="AE54" s="219">
        <v>0</v>
      </c>
      <c r="AF54" s="219">
        <v>0</v>
      </c>
      <c r="AG54" s="219">
        <v>29</v>
      </c>
      <c r="AH54" s="219">
        <v>0</v>
      </c>
      <c r="AI54" s="219">
        <v>0</v>
      </c>
      <c r="AJ54" s="219">
        <v>0</v>
      </c>
      <c r="AK54" s="219">
        <v>-1.74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23.2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338.62</v>
      </c>
      <c r="M55" s="219">
        <v>23.15</v>
      </c>
      <c r="N55" s="219">
        <v>17.53</v>
      </c>
      <c r="O55" s="219">
        <v>0</v>
      </c>
      <c r="P55" s="219">
        <v>41.35</v>
      </c>
      <c r="Q55" s="219">
        <v>0</v>
      </c>
      <c r="R55" s="219">
        <v>12.59</v>
      </c>
      <c r="S55" s="219">
        <v>4.13</v>
      </c>
      <c r="T55" s="219">
        <v>0</v>
      </c>
      <c r="U55" s="219">
        <v>51.79</v>
      </c>
      <c r="V55" s="219">
        <v>1.93</v>
      </c>
      <c r="W55" s="219">
        <v>4.84</v>
      </c>
      <c r="X55" s="219">
        <v>9.73</v>
      </c>
      <c r="Y55" s="219">
        <v>0</v>
      </c>
      <c r="Z55" s="219">
        <v>28.09</v>
      </c>
      <c r="AA55" s="219">
        <v>26.77</v>
      </c>
      <c r="AB55" s="219">
        <v>0</v>
      </c>
      <c r="AC55" s="219">
        <v>11</v>
      </c>
      <c r="AD55" s="219">
        <v>0</v>
      </c>
      <c r="AE55" s="219">
        <v>0</v>
      </c>
      <c r="AF55" s="219">
        <v>0</v>
      </c>
      <c r="AG55" s="219">
        <v>29</v>
      </c>
      <c r="AH55" s="219">
        <v>0</v>
      </c>
      <c r="AI55" s="219">
        <v>0</v>
      </c>
      <c r="AJ55" s="219">
        <v>0</v>
      </c>
      <c r="AK55" s="219">
        <v>-1.74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23.2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338.62</v>
      </c>
      <c r="M56" s="219">
        <v>23.15</v>
      </c>
      <c r="N56" s="219">
        <v>17.53</v>
      </c>
      <c r="O56" s="219">
        <v>0</v>
      </c>
      <c r="P56" s="219">
        <v>41.35</v>
      </c>
      <c r="Q56" s="219">
        <v>0</v>
      </c>
      <c r="R56" s="219">
        <v>12.59</v>
      </c>
      <c r="S56" s="219">
        <v>4.13</v>
      </c>
      <c r="T56" s="219">
        <v>0</v>
      </c>
      <c r="U56" s="219">
        <v>51.79</v>
      </c>
      <c r="V56" s="219">
        <v>1.93</v>
      </c>
      <c r="W56" s="219">
        <v>4.84</v>
      </c>
      <c r="X56" s="219">
        <v>9.67</v>
      </c>
      <c r="Y56" s="219">
        <v>0</v>
      </c>
      <c r="Z56" s="219">
        <v>28.09</v>
      </c>
      <c r="AA56" s="219">
        <v>26.77</v>
      </c>
      <c r="AB56" s="219">
        <v>0</v>
      </c>
      <c r="AC56" s="219">
        <v>11</v>
      </c>
      <c r="AD56" s="219">
        <v>0</v>
      </c>
      <c r="AE56" s="219">
        <v>0</v>
      </c>
      <c r="AF56" s="219">
        <v>0</v>
      </c>
      <c r="AG56" s="219">
        <v>29</v>
      </c>
      <c r="AH56" s="219">
        <v>0</v>
      </c>
      <c r="AI56" s="219">
        <v>0</v>
      </c>
      <c r="AJ56" s="219">
        <v>0</v>
      </c>
      <c r="AK56" s="219">
        <v>-1.74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23.2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0.31</v>
      </c>
      <c r="L57" s="219">
        <v>338.62</v>
      </c>
      <c r="M57" s="219">
        <v>23.15</v>
      </c>
      <c r="N57" s="219">
        <v>17.53</v>
      </c>
      <c r="O57" s="219">
        <v>0</v>
      </c>
      <c r="P57" s="219">
        <v>41.35</v>
      </c>
      <c r="Q57" s="219">
        <v>0</v>
      </c>
      <c r="R57" s="219">
        <v>12.59</v>
      </c>
      <c r="S57" s="219">
        <v>4.1500000000000004</v>
      </c>
      <c r="T57" s="219">
        <v>0</v>
      </c>
      <c r="U57" s="219">
        <v>51.79</v>
      </c>
      <c r="V57" s="219">
        <v>1.93</v>
      </c>
      <c r="W57" s="219">
        <v>4.84</v>
      </c>
      <c r="X57" s="219">
        <v>9.67</v>
      </c>
      <c r="Y57" s="219">
        <v>0</v>
      </c>
      <c r="Z57" s="219">
        <v>28.09</v>
      </c>
      <c r="AA57" s="219">
        <v>26.77</v>
      </c>
      <c r="AB57" s="219">
        <v>0</v>
      </c>
      <c r="AC57" s="219">
        <v>11</v>
      </c>
      <c r="AD57" s="219">
        <v>0</v>
      </c>
      <c r="AE57" s="219">
        <v>0</v>
      </c>
      <c r="AF57" s="219">
        <v>0</v>
      </c>
      <c r="AG57" s="219">
        <v>29</v>
      </c>
      <c r="AH57" s="219">
        <v>0</v>
      </c>
      <c r="AI57" s="219">
        <v>0</v>
      </c>
      <c r="AJ57" s="219">
        <v>0</v>
      </c>
      <c r="AK57" s="219">
        <v>-1.74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23.2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0.31</v>
      </c>
      <c r="L58" s="219">
        <v>338.62</v>
      </c>
      <c r="M58" s="219">
        <v>23.15</v>
      </c>
      <c r="N58" s="219">
        <v>17.53</v>
      </c>
      <c r="O58" s="219">
        <v>0</v>
      </c>
      <c r="P58" s="219">
        <v>41.35</v>
      </c>
      <c r="Q58" s="219">
        <v>0</v>
      </c>
      <c r="R58" s="219">
        <v>12.59</v>
      </c>
      <c r="S58" s="219">
        <v>4.1500000000000004</v>
      </c>
      <c r="T58" s="219">
        <v>0</v>
      </c>
      <c r="U58" s="219">
        <v>51.79</v>
      </c>
      <c r="V58" s="219">
        <v>6.15</v>
      </c>
      <c r="W58" s="219">
        <v>12.62</v>
      </c>
      <c r="X58" s="219">
        <v>43.79</v>
      </c>
      <c r="Y58" s="219">
        <v>0</v>
      </c>
      <c r="Z58" s="219">
        <v>28.09</v>
      </c>
      <c r="AA58" s="219">
        <v>26.77</v>
      </c>
      <c r="AB58" s="219">
        <v>0</v>
      </c>
      <c r="AC58" s="219">
        <v>11</v>
      </c>
      <c r="AD58" s="219">
        <v>0</v>
      </c>
      <c r="AE58" s="219">
        <v>0</v>
      </c>
      <c r="AF58" s="219">
        <v>0</v>
      </c>
      <c r="AG58" s="219">
        <v>29</v>
      </c>
      <c r="AH58" s="219">
        <v>0</v>
      </c>
      <c r="AI58" s="219">
        <v>0</v>
      </c>
      <c r="AJ58" s="219">
        <v>0</v>
      </c>
      <c r="AK58" s="219">
        <v>-1.74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23.2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9.1</v>
      </c>
      <c r="L59" s="219">
        <v>404.02</v>
      </c>
      <c r="M59" s="219">
        <v>23.15</v>
      </c>
      <c r="N59" s="219">
        <v>17.53</v>
      </c>
      <c r="O59" s="219">
        <v>0</v>
      </c>
      <c r="P59" s="219">
        <v>41.35</v>
      </c>
      <c r="Q59" s="219">
        <v>6.47</v>
      </c>
      <c r="R59" s="219">
        <v>12.59</v>
      </c>
      <c r="S59" s="219">
        <v>7.83</v>
      </c>
      <c r="T59" s="219">
        <v>0</v>
      </c>
      <c r="U59" s="219">
        <v>51.79</v>
      </c>
      <c r="V59" s="219">
        <v>6.15</v>
      </c>
      <c r="W59" s="219">
        <v>12.62</v>
      </c>
      <c r="X59" s="219">
        <v>43.79</v>
      </c>
      <c r="Y59" s="219">
        <v>0</v>
      </c>
      <c r="Z59" s="219">
        <v>75.17</v>
      </c>
      <c r="AA59" s="219">
        <v>26.77</v>
      </c>
      <c r="AB59" s="219">
        <v>0</v>
      </c>
      <c r="AC59" s="219">
        <v>11</v>
      </c>
      <c r="AD59" s="219">
        <v>0</v>
      </c>
      <c r="AE59" s="219">
        <v>0</v>
      </c>
      <c r="AF59" s="219">
        <v>0</v>
      </c>
      <c r="AG59" s="219">
        <v>23.6</v>
      </c>
      <c r="AH59" s="219">
        <v>0</v>
      </c>
      <c r="AI59" s="219">
        <v>0</v>
      </c>
      <c r="AJ59" s="219">
        <v>0</v>
      </c>
      <c r="AK59" s="219">
        <v>-1.74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23.2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9.1</v>
      </c>
      <c r="L60" s="219">
        <v>435.38</v>
      </c>
      <c r="M60" s="219">
        <v>23.15</v>
      </c>
      <c r="N60" s="219">
        <v>17.53</v>
      </c>
      <c r="O60" s="219">
        <v>0</v>
      </c>
      <c r="P60" s="219">
        <v>41.35</v>
      </c>
      <c r="Q60" s="219">
        <v>6.47</v>
      </c>
      <c r="R60" s="219">
        <v>12.59</v>
      </c>
      <c r="S60" s="219">
        <v>7.83</v>
      </c>
      <c r="T60" s="219">
        <v>0</v>
      </c>
      <c r="U60" s="219">
        <v>51.79</v>
      </c>
      <c r="V60" s="219">
        <v>6.15</v>
      </c>
      <c r="W60" s="219">
        <v>12.62</v>
      </c>
      <c r="X60" s="219">
        <v>43.79</v>
      </c>
      <c r="Y60" s="219">
        <v>0</v>
      </c>
      <c r="Z60" s="219">
        <v>75.17</v>
      </c>
      <c r="AA60" s="219">
        <v>26.77</v>
      </c>
      <c r="AB60" s="219">
        <v>0</v>
      </c>
      <c r="AC60" s="219">
        <v>11</v>
      </c>
      <c r="AD60" s="219">
        <v>0</v>
      </c>
      <c r="AE60" s="219">
        <v>0</v>
      </c>
      <c r="AF60" s="219">
        <v>0</v>
      </c>
      <c r="AG60" s="219">
        <v>23.94</v>
      </c>
      <c r="AH60" s="219">
        <v>0</v>
      </c>
      <c r="AI60" s="219">
        <v>0</v>
      </c>
      <c r="AJ60" s="219">
        <v>0</v>
      </c>
      <c r="AK60" s="219">
        <v>-1.74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23.2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9.1</v>
      </c>
      <c r="L61" s="219">
        <v>435.38</v>
      </c>
      <c r="M61" s="219">
        <v>23.15</v>
      </c>
      <c r="N61" s="219">
        <v>17.53</v>
      </c>
      <c r="O61" s="219">
        <v>0</v>
      </c>
      <c r="P61" s="219">
        <v>41.35</v>
      </c>
      <c r="Q61" s="219">
        <v>6.47</v>
      </c>
      <c r="R61" s="219">
        <v>12.59</v>
      </c>
      <c r="S61" s="219">
        <v>7.83</v>
      </c>
      <c r="T61" s="219">
        <v>0</v>
      </c>
      <c r="U61" s="219">
        <v>51.79</v>
      </c>
      <c r="V61" s="219">
        <v>6.15</v>
      </c>
      <c r="W61" s="219">
        <v>12.72</v>
      </c>
      <c r="X61" s="219">
        <v>43.79</v>
      </c>
      <c r="Y61" s="219">
        <v>0</v>
      </c>
      <c r="Z61" s="219">
        <v>75.17</v>
      </c>
      <c r="AA61" s="219">
        <v>26.77</v>
      </c>
      <c r="AB61" s="219">
        <v>0</v>
      </c>
      <c r="AC61" s="219">
        <v>11</v>
      </c>
      <c r="AD61" s="219">
        <v>0</v>
      </c>
      <c r="AE61" s="219">
        <v>0</v>
      </c>
      <c r="AF61" s="219">
        <v>0</v>
      </c>
      <c r="AG61" s="219">
        <v>29</v>
      </c>
      <c r="AH61" s="219">
        <v>0</v>
      </c>
      <c r="AI61" s="219">
        <v>0</v>
      </c>
      <c r="AJ61" s="219">
        <v>0</v>
      </c>
      <c r="AK61" s="219">
        <v>-1.74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23.2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9.1</v>
      </c>
      <c r="L62" s="219">
        <v>435.38</v>
      </c>
      <c r="M62" s="219">
        <v>23.15</v>
      </c>
      <c r="N62" s="219">
        <v>17.53</v>
      </c>
      <c r="O62" s="219">
        <v>0</v>
      </c>
      <c r="P62" s="219">
        <v>41.35</v>
      </c>
      <c r="Q62" s="219">
        <v>6.47</v>
      </c>
      <c r="R62" s="219">
        <v>12.59</v>
      </c>
      <c r="S62" s="219">
        <v>7.83</v>
      </c>
      <c r="T62" s="219">
        <v>0</v>
      </c>
      <c r="U62" s="219">
        <v>51.79</v>
      </c>
      <c r="V62" s="219">
        <v>6.15</v>
      </c>
      <c r="W62" s="219">
        <v>12.72</v>
      </c>
      <c r="X62" s="219">
        <v>43.79</v>
      </c>
      <c r="Y62" s="219">
        <v>0</v>
      </c>
      <c r="Z62" s="219">
        <v>75.17</v>
      </c>
      <c r="AA62" s="219">
        <v>26.77</v>
      </c>
      <c r="AB62" s="219">
        <v>0</v>
      </c>
      <c r="AC62" s="219">
        <v>11</v>
      </c>
      <c r="AD62" s="219">
        <v>0</v>
      </c>
      <c r="AE62" s="219">
        <v>0</v>
      </c>
      <c r="AF62" s="219">
        <v>0</v>
      </c>
      <c r="AG62" s="219">
        <v>29</v>
      </c>
      <c r="AH62" s="219">
        <v>0</v>
      </c>
      <c r="AI62" s="219">
        <v>0</v>
      </c>
      <c r="AJ62" s="219">
        <v>0</v>
      </c>
      <c r="AK62" s="219">
        <v>-1.74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23.2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5.75</v>
      </c>
      <c r="L63" s="219">
        <v>435.38</v>
      </c>
      <c r="M63" s="219">
        <v>23.15</v>
      </c>
      <c r="N63" s="219">
        <v>17.53</v>
      </c>
      <c r="O63" s="219">
        <v>0</v>
      </c>
      <c r="P63" s="219">
        <v>41.35</v>
      </c>
      <c r="Q63" s="219">
        <v>6.47</v>
      </c>
      <c r="R63" s="219">
        <v>12.59</v>
      </c>
      <c r="S63" s="219">
        <v>7.83</v>
      </c>
      <c r="T63" s="219">
        <v>0</v>
      </c>
      <c r="U63" s="219">
        <v>51.79</v>
      </c>
      <c r="V63" s="219">
        <v>6.15</v>
      </c>
      <c r="W63" s="219">
        <v>12.72</v>
      </c>
      <c r="X63" s="219">
        <v>43.79</v>
      </c>
      <c r="Y63" s="219">
        <v>0</v>
      </c>
      <c r="Z63" s="219">
        <v>75.17</v>
      </c>
      <c r="AA63" s="219">
        <v>26.77</v>
      </c>
      <c r="AB63" s="219">
        <v>0</v>
      </c>
      <c r="AC63" s="219">
        <v>11</v>
      </c>
      <c r="AD63" s="219">
        <v>0</v>
      </c>
      <c r="AE63" s="219">
        <v>0</v>
      </c>
      <c r="AF63" s="219">
        <v>0</v>
      </c>
      <c r="AG63" s="219">
        <v>29</v>
      </c>
      <c r="AH63" s="219">
        <v>0</v>
      </c>
      <c r="AI63" s="219">
        <v>0</v>
      </c>
      <c r="AJ63" s="219">
        <v>0</v>
      </c>
      <c r="AK63" s="219">
        <v>-1.74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23.2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8.56</v>
      </c>
      <c r="L64" s="219">
        <v>435.38</v>
      </c>
      <c r="M64" s="219">
        <v>23.15</v>
      </c>
      <c r="N64" s="219">
        <v>17.53</v>
      </c>
      <c r="O64" s="219">
        <v>0</v>
      </c>
      <c r="P64" s="219">
        <v>41.35</v>
      </c>
      <c r="Q64" s="219">
        <v>6.47</v>
      </c>
      <c r="R64" s="219">
        <v>12.59</v>
      </c>
      <c r="S64" s="219">
        <v>7.83</v>
      </c>
      <c r="T64" s="219">
        <v>0</v>
      </c>
      <c r="U64" s="219">
        <v>51.79</v>
      </c>
      <c r="V64" s="219">
        <v>6.15</v>
      </c>
      <c r="W64" s="219">
        <v>12.72</v>
      </c>
      <c r="X64" s="219">
        <v>43.79</v>
      </c>
      <c r="Y64" s="219">
        <v>0</v>
      </c>
      <c r="Z64" s="219">
        <v>75.17</v>
      </c>
      <c r="AA64" s="219">
        <v>26.77</v>
      </c>
      <c r="AB64" s="219">
        <v>0</v>
      </c>
      <c r="AC64" s="219">
        <v>11</v>
      </c>
      <c r="AD64" s="219">
        <v>0</v>
      </c>
      <c r="AE64" s="219">
        <v>0</v>
      </c>
      <c r="AF64" s="219">
        <v>0</v>
      </c>
      <c r="AG64" s="219">
        <v>29</v>
      </c>
      <c r="AH64" s="219">
        <v>0</v>
      </c>
      <c r="AI64" s="219">
        <v>0</v>
      </c>
      <c r="AJ64" s="219">
        <v>0</v>
      </c>
      <c r="AK64" s="219">
        <v>-1.74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23.2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5.81</v>
      </c>
      <c r="L65" s="219">
        <v>338.63</v>
      </c>
      <c r="M65" s="219">
        <v>23.15</v>
      </c>
      <c r="N65" s="219">
        <v>17.53</v>
      </c>
      <c r="O65" s="219">
        <v>0</v>
      </c>
      <c r="P65" s="219">
        <v>41.35</v>
      </c>
      <c r="Q65" s="219">
        <v>0</v>
      </c>
      <c r="R65" s="219">
        <v>12.59</v>
      </c>
      <c r="S65" s="219">
        <v>2.04</v>
      </c>
      <c r="T65" s="219">
        <v>0</v>
      </c>
      <c r="U65" s="219">
        <v>51.79</v>
      </c>
      <c r="V65" s="219">
        <v>6.15</v>
      </c>
      <c r="W65" s="219">
        <v>12.72</v>
      </c>
      <c r="X65" s="219">
        <v>43.79</v>
      </c>
      <c r="Y65" s="219">
        <v>0</v>
      </c>
      <c r="Z65" s="219">
        <v>75.17</v>
      </c>
      <c r="AA65" s="219">
        <v>26.77</v>
      </c>
      <c r="AB65" s="219">
        <v>0</v>
      </c>
      <c r="AC65" s="219">
        <v>11</v>
      </c>
      <c r="AD65" s="219">
        <v>0</v>
      </c>
      <c r="AE65" s="219">
        <v>0</v>
      </c>
      <c r="AF65" s="219">
        <v>0</v>
      </c>
      <c r="AG65" s="219">
        <v>29</v>
      </c>
      <c r="AH65" s="219">
        <v>0</v>
      </c>
      <c r="AI65" s="219">
        <v>0</v>
      </c>
      <c r="AJ65" s="219">
        <v>0</v>
      </c>
      <c r="AK65" s="219">
        <v>-1.74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23.2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5.81</v>
      </c>
      <c r="L66" s="219">
        <v>338.63</v>
      </c>
      <c r="M66" s="219">
        <v>23.15</v>
      </c>
      <c r="N66" s="219">
        <v>17.53</v>
      </c>
      <c r="O66" s="219">
        <v>0</v>
      </c>
      <c r="P66" s="219">
        <v>41.35</v>
      </c>
      <c r="Q66" s="219">
        <v>0</v>
      </c>
      <c r="R66" s="219">
        <v>12.59</v>
      </c>
      <c r="S66" s="219">
        <v>2.04</v>
      </c>
      <c r="T66" s="219">
        <v>0</v>
      </c>
      <c r="U66" s="219">
        <v>51.79</v>
      </c>
      <c r="V66" s="219">
        <v>6.15</v>
      </c>
      <c r="W66" s="219">
        <v>12.72</v>
      </c>
      <c r="X66" s="219">
        <v>43.79</v>
      </c>
      <c r="Y66" s="219">
        <v>0</v>
      </c>
      <c r="Z66" s="219">
        <v>75.17</v>
      </c>
      <c r="AA66" s="219">
        <v>26.77</v>
      </c>
      <c r="AB66" s="219">
        <v>0</v>
      </c>
      <c r="AC66" s="219">
        <v>11</v>
      </c>
      <c r="AD66" s="219">
        <v>0</v>
      </c>
      <c r="AE66" s="219">
        <v>0</v>
      </c>
      <c r="AF66" s="219">
        <v>0</v>
      </c>
      <c r="AG66" s="219">
        <v>29</v>
      </c>
      <c r="AH66" s="219">
        <v>0</v>
      </c>
      <c r="AI66" s="219">
        <v>0</v>
      </c>
      <c r="AJ66" s="219">
        <v>0</v>
      </c>
      <c r="AK66" s="219">
        <v>-1.74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23.2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5.81</v>
      </c>
      <c r="L67" s="219">
        <v>338.63</v>
      </c>
      <c r="M67" s="219">
        <v>23.15</v>
      </c>
      <c r="N67" s="219">
        <v>17.53</v>
      </c>
      <c r="O67" s="219">
        <v>0</v>
      </c>
      <c r="P67" s="219">
        <v>41.35</v>
      </c>
      <c r="Q67" s="219">
        <v>0</v>
      </c>
      <c r="R67" s="219">
        <v>9.91</v>
      </c>
      <c r="S67" s="219">
        <v>0</v>
      </c>
      <c r="T67" s="219">
        <v>0</v>
      </c>
      <c r="U67" s="219">
        <v>51.79</v>
      </c>
      <c r="V67" s="219">
        <v>6.15</v>
      </c>
      <c r="W67" s="219">
        <v>12.67</v>
      </c>
      <c r="X67" s="219">
        <v>43.79</v>
      </c>
      <c r="Y67" s="219">
        <v>0</v>
      </c>
      <c r="Z67" s="219">
        <v>71.77</v>
      </c>
      <c r="AA67" s="219">
        <v>26.77</v>
      </c>
      <c r="AB67" s="219">
        <v>0</v>
      </c>
      <c r="AC67" s="219">
        <v>11</v>
      </c>
      <c r="AD67" s="219">
        <v>0</v>
      </c>
      <c r="AE67" s="219">
        <v>0</v>
      </c>
      <c r="AF67" s="219">
        <v>0</v>
      </c>
      <c r="AG67" s="219">
        <v>29</v>
      </c>
      <c r="AH67" s="219">
        <v>0</v>
      </c>
      <c r="AI67" s="219">
        <v>0</v>
      </c>
      <c r="AJ67" s="219">
        <v>0</v>
      </c>
      <c r="AK67" s="219">
        <v>-1.74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23.2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5.81</v>
      </c>
      <c r="L68" s="219">
        <v>338.63</v>
      </c>
      <c r="M68" s="219">
        <v>23.15</v>
      </c>
      <c r="N68" s="219">
        <v>17.53</v>
      </c>
      <c r="O68" s="219">
        <v>0</v>
      </c>
      <c r="P68" s="219">
        <v>41.35</v>
      </c>
      <c r="Q68" s="219">
        <v>0.02</v>
      </c>
      <c r="R68" s="219">
        <v>12.59</v>
      </c>
      <c r="S68" s="219">
        <v>0</v>
      </c>
      <c r="T68" s="219">
        <v>0</v>
      </c>
      <c r="U68" s="219">
        <v>51.79</v>
      </c>
      <c r="V68" s="219">
        <v>6.15</v>
      </c>
      <c r="W68" s="219">
        <v>12.67</v>
      </c>
      <c r="X68" s="219">
        <v>43.79</v>
      </c>
      <c r="Y68" s="219">
        <v>0</v>
      </c>
      <c r="Z68" s="219">
        <v>75.17</v>
      </c>
      <c r="AA68" s="219">
        <v>26.77</v>
      </c>
      <c r="AB68" s="219">
        <v>0</v>
      </c>
      <c r="AC68" s="219">
        <v>11</v>
      </c>
      <c r="AD68" s="219">
        <v>0</v>
      </c>
      <c r="AE68" s="219">
        <v>0</v>
      </c>
      <c r="AF68" s="219">
        <v>0</v>
      </c>
      <c r="AG68" s="219">
        <v>29</v>
      </c>
      <c r="AH68" s="219">
        <v>0</v>
      </c>
      <c r="AI68" s="219">
        <v>0</v>
      </c>
      <c r="AJ68" s="219">
        <v>0</v>
      </c>
      <c r="AK68" s="219">
        <v>-1.74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23.2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5.81</v>
      </c>
      <c r="L69" s="219">
        <v>338.63</v>
      </c>
      <c r="M69" s="219">
        <v>23.15</v>
      </c>
      <c r="N69" s="219">
        <v>17.53</v>
      </c>
      <c r="O69" s="219">
        <v>0</v>
      </c>
      <c r="P69" s="219">
        <v>41.35</v>
      </c>
      <c r="Q69" s="219">
        <v>0.17</v>
      </c>
      <c r="R69" s="219">
        <v>12.59</v>
      </c>
      <c r="S69" s="219">
        <v>0</v>
      </c>
      <c r="T69" s="219">
        <v>0</v>
      </c>
      <c r="U69" s="219">
        <v>51.79</v>
      </c>
      <c r="V69" s="219">
        <v>6.15</v>
      </c>
      <c r="W69" s="219">
        <v>12.67</v>
      </c>
      <c r="X69" s="219">
        <v>43.79</v>
      </c>
      <c r="Y69" s="219">
        <v>0</v>
      </c>
      <c r="Z69" s="219">
        <v>75.17</v>
      </c>
      <c r="AA69" s="219">
        <v>26.77</v>
      </c>
      <c r="AB69" s="219">
        <v>0</v>
      </c>
      <c r="AC69" s="219">
        <v>11</v>
      </c>
      <c r="AD69" s="219">
        <v>0</v>
      </c>
      <c r="AE69" s="219">
        <v>0</v>
      </c>
      <c r="AF69" s="219">
        <v>0</v>
      </c>
      <c r="AG69" s="219">
        <v>29</v>
      </c>
      <c r="AH69" s="219">
        <v>0</v>
      </c>
      <c r="AI69" s="219">
        <v>0</v>
      </c>
      <c r="AJ69" s="219">
        <v>0</v>
      </c>
      <c r="AK69" s="219">
        <v>-1.74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23.2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5.81</v>
      </c>
      <c r="L70" s="219">
        <v>338.63</v>
      </c>
      <c r="M70" s="219">
        <v>23.15</v>
      </c>
      <c r="N70" s="219">
        <v>17.53</v>
      </c>
      <c r="O70" s="219">
        <v>0</v>
      </c>
      <c r="P70" s="219">
        <v>41.35</v>
      </c>
      <c r="Q70" s="219">
        <v>0.17</v>
      </c>
      <c r="R70" s="219">
        <v>12.59</v>
      </c>
      <c r="S70" s="219">
        <v>0</v>
      </c>
      <c r="T70" s="219">
        <v>0</v>
      </c>
      <c r="U70" s="219">
        <v>51.79</v>
      </c>
      <c r="V70" s="219">
        <v>6.15</v>
      </c>
      <c r="W70" s="219">
        <v>12.67</v>
      </c>
      <c r="X70" s="219">
        <v>43.79</v>
      </c>
      <c r="Y70" s="219">
        <v>0</v>
      </c>
      <c r="Z70" s="219">
        <v>75.17</v>
      </c>
      <c r="AA70" s="219">
        <v>26.77</v>
      </c>
      <c r="AB70" s="219">
        <v>0</v>
      </c>
      <c r="AC70" s="219">
        <v>11</v>
      </c>
      <c r="AD70" s="219">
        <v>0</v>
      </c>
      <c r="AE70" s="219">
        <v>0</v>
      </c>
      <c r="AF70" s="219">
        <v>0</v>
      </c>
      <c r="AG70" s="219">
        <v>29</v>
      </c>
      <c r="AH70" s="219">
        <v>0</v>
      </c>
      <c r="AI70" s="219">
        <v>0</v>
      </c>
      <c r="AJ70" s="219">
        <v>0</v>
      </c>
      <c r="AK70" s="219">
        <v>-1.74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23.2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5.81</v>
      </c>
      <c r="L71" s="219">
        <v>338.63</v>
      </c>
      <c r="M71" s="219">
        <v>23.15</v>
      </c>
      <c r="N71" s="219">
        <v>17.53</v>
      </c>
      <c r="O71" s="219">
        <v>0</v>
      </c>
      <c r="P71" s="219">
        <v>41.35</v>
      </c>
      <c r="Q71" s="219">
        <v>0.17</v>
      </c>
      <c r="R71" s="219">
        <v>12.59</v>
      </c>
      <c r="S71" s="219">
        <v>0</v>
      </c>
      <c r="T71" s="219">
        <v>0</v>
      </c>
      <c r="U71" s="219">
        <v>51.79</v>
      </c>
      <c r="V71" s="219">
        <v>6.15</v>
      </c>
      <c r="W71" s="219">
        <v>12.67</v>
      </c>
      <c r="X71" s="219">
        <v>43.79</v>
      </c>
      <c r="Y71" s="219">
        <v>0</v>
      </c>
      <c r="Z71" s="219">
        <v>75.17</v>
      </c>
      <c r="AA71" s="219">
        <v>26.77</v>
      </c>
      <c r="AB71" s="219">
        <v>0</v>
      </c>
      <c r="AC71" s="219">
        <v>11</v>
      </c>
      <c r="AD71" s="219">
        <v>0</v>
      </c>
      <c r="AE71" s="219">
        <v>0</v>
      </c>
      <c r="AF71" s="219">
        <v>0</v>
      </c>
      <c r="AG71" s="219">
        <v>29</v>
      </c>
      <c r="AH71" s="219">
        <v>0</v>
      </c>
      <c r="AI71" s="219">
        <v>0</v>
      </c>
      <c r="AJ71" s="219">
        <v>0</v>
      </c>
      <c r="AK71" s="219">
        <v>-1.74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18.34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5.81</v>
      </c>
      <c r="L72" s="219">
        <v>273.81</v>
      </c>
      <c r="M72" s="219">
        <v>23.15</v>
      </c>
      <c r="N72" s="219">
        <v>17.53</v>
      </c>
      <c r="O72" s="219">
        <v>0</v>
      </c>
      <c r="P72" s="219">
        <v>41.35</v>
      </c>
      <c r="Q72" s="219">
        <v>0.17</v>
      </c>
      <c r="R72" s="219">
        <v>12.59</v>
      </c>
      <c r="S72" s="219">
        <v>0</v>
      </c>
      <c r="T72" s="219">
        <v>0</v>
      </c>
      <c r="U72" s="219">
        <v>51.79</v>
      </c>
      <c r="V72" s="219">
        <v>6.15</v>
      </c>
      <c r="W72" s="219">
        <v>12.67</v>
      </c>
      <c r="X72" s="219">
        <v>43.79</v>
      </c>
      <c r="Y72" s="219">
        <v>0</v>
      </c>
      <c r="Z72" s="219">
        <v>75.17</v>
      </c>
      <c r="AA72" s="219">
        <v>26.77</v>
      </c>
      <c r="AB72" s="219">
        <v>0</v>
      </c>
      <c r="AC72" s="219">
        <v>11</v>
      </c>
      <c r="AD72" s="219">
        <v>0</v>
      </c>
      <c r="AE72" s="219">
        <v>0</v>
      </c>
      <c r="AF72" s="219">
        <v>0</v>
      </c>
      <c r="AG72" s="219">
        <v>29</v>
      </c>
      <c r="AH72" s="219">
        <v>0</v>
      </c>
      <c r="AI72" s="219">
        <v>0</v>
      </c>
      <c r="AJ72" s="219">
        <v>0</v>
      </c>
      <c r="AK72" s="219">
        <v>-1.74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13.67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312.51</v>
      </c>
      <c r="M73" s="219">
        <v>23.15</v>
      </c>
      <c r="N73" s="219">
        <v>17.53</v>
      </c>
      <c r="O73" s="219">
        <v>0</v>
      </c>
      <c r="P73" s="219">
        <v>41.35</v>
      </c>
      <c r="Q73" s="219">
        <v>0.17</v>
      </c>
      <c r="R73" s="219">
        <v>12.59</v>
      </c>
      <c r="S73" s="219">
        <v>0</v>
      </c>
      <c r="T73" s="219">
        <v>0</v>
      </c>
      <c r="U73" s="219">
        <v>51.79</v>
      </c>
      <c r="V73" s="219">
        <v>6.15</v>
      </c>
      <c r="W73" s="219">
        <v>12.67</v>
      </c>
      <c r="X73" s="219">
        <v>43.79</v>
      </c>
      <c r="Y73" s="219">
        <v>0</v>
      </c>
      <c r="Z73" s="219">
        <v>75.17</v>
      </c>
      <c r="AA73" s="219">
        <v>26.77</v>
      </c>
      <c r="AB73" s="219">
        <v>0</v>
      </c>
      <c r="AC73" s="219">
        <v>11</v>
      </c>
      <c r="AD73" s="219">
        <v>0</v>
      </c>
      <c r="AE73" s="219">
        <v>0</v>
      </c>
      <c r="AF73" s="219">
        <v>0</v>
      </c>
      <c r="AG73" s="219">
        <v>29</v>
      </c>
      <c r="AH73" s="219">
        <v>0</v>
      </c>
      <c r="AI73" s="219">
        <v>0</v>
      </c>
      <c r="AJ73" s="219">
        <v>0</v>
      </c>
      <c r="AK73" s="219">
        <v>-1.74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9.6999999999999993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265.10000000000002</v>
      </c>
      <c r="M74" s="219">
        <v>23.15</v>
      </c>
      <c r="N74" s="219">
        <v>17.53</v>
      </c>
      <c r="O74" s="219">
        <v>0</v>
      </c>
      <c r="P74" s="219">
        <v>41.35</v>
      </c>
      <c r="Q74" s="219">
        <v>0.17</v>
      </c>
      <c r="R74" s="219">
        <v>12.59</v>
      </c>
      <c r="S74" s="219">
        <v>0</v>
      </c>
      <c r="T74" s="219">
        <v>0</v>
      </c>
      <c r="U74" s="219">
        <v>51.79</v>
      </c>
      <c r="V74" s="219">
        <v>6.15</v>
      </c>
      <c r="W74" s="219">
        <v>12.67</v>
      </c>
      <c r="X74" s="219">
        <v>43.79</v>
      </c>
      <c r="Y74" s="219">
        <v>0</v>
      </c>
      <c r="Z74" s="219">
        <v>75.17</v>
      </c>
      <c r="AA74" s="219">
        <v>26.77</v>
      </c>
      <c r="AB74" s="219">
        <v>0</v>
      </c>
      <c r="AC74" s="219">
        <v>11</v>
      </c>
      <c r="AD74" s="219">
        <v>0</v>
      </c>
      <c r="AE74" s="219">
        <v>0</v>
      </c>
      <c r="AF74" s="219">
        <v>0</v>
      </c>
      <c r="AG74" s="219">
        <v>29</v>
      </c>
      <c r="AH74" s="219">
        <v>0</v>
      </c>
      <c r="AI74" s="219">
        <v>0</v>
      </c>
      <c r="AJ74" s="219">
        <v>0</v>
      </c>
      <c r="AK74" s="219">
        <v>-1.74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6.5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265.10000000000002</v>
      </c>
      <c r="M75" s="219">
        <v>23.15</v>
      </c>
      <c r="N75" s="219">
        <v>17.53</v>
      </c>
      <c r="O75" s="219">
        <v>0</v>
      </c>
      <c r="P75" s="219">
        <v>41.35</v>
      </c>
      <c r="Q75" s="219">
        <v>0.17</v>
      </c>
      <c r="R75" s="219">
        <v>12.59</v>
      </c>
      <c r="S75" s="219">
        <v>0</v>
      </c>
      <c r="T75" s="219">
        <v>0</v>
      </c>
      <c r="U75" s="219">
        <v>51.79</v>
      </c>
      <c r="V75" s="219">
        <v>6.15</v>
      </c>
      <c r="W75" s="219">
        <v>12.67</v>
      </c>
      <c r="X75" s="219">
        <v>43.79</v>
      </c>
      <c r="Y75" s="219">
        <v>0</v>
      </c>
      <c r="Z75" s="219">
        <v>75.17</v>
      </c>
      <c r="AA75" s="219">
        <v>26.77</v>
      </c>
      <c r="AB75" s="219">
        <v>0</v>
      </c>
      <c r="AC75" s="219">
        <v>11</v>
      </c>
      <c r="AD75" s="219">
        <v>0</v>
      </c>
      <c r="AE75" s="219">
        <v>0</v>
      </c>
      <c r="AF75" s="219">
        <v>0</v>
      </c>
      <c r="AG75" s="219">
        <v>29</v>
      </c>
      <c r="AH75" s="219">
        <v>0</v>
      </c>
      <c r="AI75" s="219">
        <v>0</v>
      </c>
      <c r="AJ75" s="219">
        <v>0</v>
      </c>
      <c r="AK75" s="219">
        <v>-1.74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265.10000000000002</v>
      </c>
      <c r="M76" s="219">
        <v>23.15</v>
      </c>
      <c r="N76" s="219">
        <v>17.53</v>
      </c>
      <c r="O76" s="219">
        <v>0</v>
      </c>
      <c r="P76" s="219">
        <v>41.35</v>
      </c>
      <c r="Q76" s="219">
        <v>0.17</v>
      </c>
      <c r="R76" s="219">
        <v>12.59</v>
      </c>
      <c r="S76" s="219">
        <v>0</v>
      </c>
      <c r="T76" s="219">
        <v>0</v>
      </c>
      <c r="U76" s="219">
        <v>51.79</v>
      </c>
      <c r="V76" s="219">
        <v>6.15</v>
      </c>
      <c r="W76" s="219">
        <v>12.67</v>
      </c>
      <c r="X76" s="219">
        <v>43.79</v>
      </c>
      <c r="Y76" s="219">
        <v>0</v>
      </c>
      <c r="Z76" s="219">
        <v>75.17</v>
      </c>
      <c r="AA76" s="219">
        <v>26.77</v>
      </c>
      <c r="AB76" s="219">
        <v>0</v>
      </c>
      <c r="AC76" s="219">
        <v>11</v>
      </c>
      <c r="AD76" s="219">
        <v>0</v>
      </c>
      <c r="AE76" s="219">
        <v>0</v>
      </c>
      <c r="AF76" s="219">
        <v>0</v>
      </c>
      <c r="AG76" s="219">
        <v>29</v>
      </c>
      <c r="AH76" s="219">
        <v>0</v>
      </c>
      <c r="AI76" s="219">
        <v>0</v>
      </c>
      <c r="AJ76" s="219">
        <v>0</v>
      </c>
      <c r="AK76" s="219">
        <v>-1.74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348.3</v>
      </c>
      <c r="M77" s="219">
        <v>23.15</v>
      </c>
      <c r="N77" s="219">
        <v>17.53</v>
      </c>
      <c r="O77" s="219">
        <v>0</v>
      </c>
      <c r="P77" s="219">
        <v>41.35</v>
      </c>
      <c r="Q77" s="219">
        <v>0</v>
      </c>
      <c r="R77" s="219">
        <v>12.59</v>
      </c>
      <c r="S77" s="219">
        <v>0</v>
      </c>
      <c r="T77" s="219">
        <v>0</v>
      </c>
      <c r="U77" s="219">
        <v>51.79</v>
      </c>
      <c r="V77" s="219">
        <v>6.15</v>
      </c>
      <c r="W77" s="219">
        <v>12.67</v>
      </c>
      <c r="X77" s="219">
        <v>43.79</v>
      </c>
      <c r="Y77" s="219">
        <v>0</v>
      </c>
      <c r="Z77" s="219">
        <v>75.17</v>
      </c>
      <c r="AA77" s="219">
        <v>26.77</v>
      </c>
      <c r="AB77" s="219">
        <v>0</v>
      </c>
      <c r="AC77" s="219">
        <v>11</v>
      </c>
      <c r="AD77" s="219">
        <v>0</v>
      </c>
      <c r="AE77" s="219">
        <v>0</v>
      </c>
      <c r="AF77" s="219">
        <v>0</v>
      </c>
      <c r="AG77" s="219">
        <v>29</v>
      </c>
      <c r="AH77" s="219">
        <v>0</v>
      </c>
      <c r="AI77" s="219">
        <v>0</v>
      </c>
      <c r="AJ77" s="219">
        <v>0</v>
      </c>
      <c r="AK77" s="219">
        <v>-1.74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9.1</v>
      </c>
      <c r="L78" s="219">
        <v>503.1</v>
      </c>
      <c r="M78" s="219">
        <v>23.15</v>
      </c>
      <c r="N78" s="219">
        <v>17.53</v>
      </c>
      <c r="O78" s="219">
        <v>0</v>
      </c>
      <c r="P78" s="219">
        <v>41.35</v>
      </c>
      <c r="Q78" s="219">
        <v>5.77</v>
      </c>
      <c r="R78" s="219">
        <v>12.59</v>
      </c>
      <c r="S78" s="219">
        <v>7.83</v>
      </c>
      <c r="T78" s="219">
        <v>0</v>
      </c>
      <c r="U78" s="219">
        <v>51.79</v>
      </c>
      <c r="V78" s="219">
        <v>6.15</v>
      </c>
      <c r="W78" s="219">
        <v>12.67</v>
      </c>
      <c r="X78" s="219">
        <v>43.79</v>
      </c>
      <c r="Y78" s="219">
        <v>0</v>
      </c>
      <c r="Z78" s="219">
        <v>75.17</v>
      </c>
      <c r="AA78" s="219">
        <v>26.77</v>
      </c>
      <c r="AB78" s="219">
        <v>0</v>
      </c>
      <c r="AC78" s="219">
        <v>11</v>
      </c>
      <c r="AD78" s="219">
        <v>0</v>
      </c>
      <c r="AE78" s="219">
        <v>0</v>
      </c>
      <c r="AF78" s="219">
        <v>0</v>
      </c>
      <c r="AG78" s="219">
        <v>29</v>
      </c>
      <c r="AH78" s="219">
        <v>0</v>
      </c>
      <c r="AI78" s="219">
        <v>0</v>
      </c>
      <c r="AJ78" s="219">
        <v>0</v>
      </c>
      <c r="AK78" s="219">
        <v>-1.74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9.1</v>
      </c>
      <c r="L79" s="219">
        <v>503.1</v>
      </c>
      <c r="M79" s="219">
        <v>23.15</v>
      </c>
      <c r="N79" s="219">
        <v>17.53</v>
      </c>
      <c r="O79" s="219">
        <v>0</v>
      </c>
      <c r="P79" s="219">
        <v>41.35</v>
      </c>
      <c r="Q79" s="219">
        <v>5.77</v>
      </c>
      <c r="R79" s="219">
        <v>12.59</v>
      </c>
      <c r="S79" s="219">
        <v>7.83</v>
      </c>
      <c r="T79" s="219">
        <v>0</v>
      </c>
      <c r="U79" s="219">
        <v>51.79</v>
      </c>
      <c r="V79" s="219">
        <v>6.15</v>
      </c>
      <c r="W79" s="219">
        <v>12.67</v>
      </c>
      <c r="X79" s="219">
        <v>43.79</v>
      </c>
      <c r="Y79" s="219">
        <v>0</v>
      </c>
      <c r="Z79" s="219">
        <v>75.17</v>
      </c>
      <c r="AA79" s="219">
        <v>26.77</v>
      </c>
      <c r="AB79" s="219">
        <v>0</v>
      </c>
      <c r="AC79" s="219">
        <v>11</v>
      </c>
      <c r="AD79" s="219">
        <v>0</v>
      </c>
      <c r="AE79" s="219">
        <v>0</v>
      </c>
      <c r="AF79" s="219">
        <v>0</v>
      </c>
      <c r="AG79" s="219">
        <v>29</v>
      </c>
      <c r="AH79" s="219">
        <v>0</v>
      </c>
      <c r="AI79" s="219">
        <v>0</v>
      </c>
      <c r="AJ79" s="219">
        <v>0</v>
      </c>
      <c r="AK79" s="219">
        <v>-1.74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9.1</v>
      </c>
      <c r="L80" s="219">
        <v>503.1</v>
      </c>
      <c r="M80" s="219">
        <v>23.15</v>
      </c>
      <c r="N80" s="219">
        <v>17.53</v>
      </c>
      <c r="O80" s="219">
        <v>0</v>
      </c>
      <c r="P80" s="219">
        <v>41.35</v>
      </c>
      <c r="Q80" s="219">
        <v>5.77</v>
      </c>
      <c r="R80" s="219">
        <v>12.59</v>
      </c>
      <c r="S80" s="219">
        <v>7.83</v>
      </c>
      <c r="T80" s="219">
        <v>0</v>
      </c>
      <c r="U80" s="219">
        <v>51.79</v>
      </c>
      <c r="V80" s="219">
        <v>6.15</v>
      </c>
      <c r="W80" s="219">
        <v>12.67</v>
      </c>
      <c r="X80" s="219">
        <v>43.79</v>
      </c>
      <c r="Y80" s="219">
        <v>0</v>
      </c>
      <c r="Z80" s="219">
        <v>75.17</v>
      </c>
      <c r="AA80" s="219">
        <v>26.77</v>
      </c>
      <c r="AB80" s="219">
        <v>0</v>
      </c>
      <c r="AC80" s="219">
        <v>11</v>
      </c>
      <c r="AD80" s="219">
        <v>0</v>
      </c>
      <c r="AE80" s="219">
        <v>0</v>
      </c>
      <c r="AF80" s="219">
        <v>0</v>
      </c>
      <c r="AG80" s="219">
        <v>29.31</v>
      </c>
      <c r="AH80" s="219">
        <v>0</v>
      </c>
      <c r="AI80" s="219">
        <v>0</v>
      </c>
      <c r="AJ80" s="219">
        <v>0</v>
      </c>
      <c r="AK80" s="219">
        <v>-1.74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9.1</v>
      </c>
      <c r="L81" s="219">
        <v>503.1</v>
      </c>
      <c r="M81" s="219">
        <v>23.15</v>
      </c>
      <c r="N81" s="219">
        <v>17.53</v>
      </c>
      <c r="O81" s="219">
        <v>0</v>
      </c>
      <c r="P81" s="219">
        <v>41.35</v>
      </c>
      <c r="Q81" s="219">
        <v>5.77</v>
      </c>
      <c r="R81" s="219">
        <v>12.59</v>
      </c>
      <c r="S81" s="219">
        <v>7.83</v>
      </c>
      <c r="T81" s="219">
        <v>0</v>
      </c>
      <c r="U81" s="219">
        <v>51.79</v>
      </c>
      <c r="V81" s="219">
        <v>6.15</v>
      </c>
      <c r="W81" s="219">
        <v>12.67</v>
      </c>
      <c r="X81" s="219">
        <v>43.79</v>
      </c>
      <c r="Y81" s="219">
        <v>0</v>
      </c>
      <c r="Z81" s="219">
        <v>75.17</v>
      </c>
      <c r="AA81" s="219">
        <v>26.77</v>
      </c>
      <c r="AB81" s="219">
        <v>0</v>
      </c>
      <c r="AC81" s="219">
        <v>11</v>
      </c>
      <c r="AD81" s="219">
        <v>0</v>
      </c>
      <c r="AE81" s="219">
        <v>0</v>
      </c>
      <c r="AF81" s="219">
        <v>0</v>
      </c>
      <c r="AG81" s="219">
        <v>29.31</v>
      </c>
      <c r="AH81" s="219">
        <v>0</v>
      </c>
      <c r="AI81" s="219">
        <v>0</v>
      </c>
      <c r="AJ81" s="219">
        <v>0</v>
      </c>
      <c r="AK81" s="219">
        <v>-1.74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9.1</v>
      </c>
      <c r="L82" s="219">
        <v>503.1</v>
      </c>
      <c r="M82" s="219">
        <v>23.15</v>
      </c>
      <c r="N82" s="219">
        <v>17.53</v>
      </c>
      <c r="O82" s="219">
        <v>0</v>
      </c>
      <c r="P82" s="219">
        <v>41.35</v>
      </c>
      <c r="Q82" s="219">
        <v>5.77</v>
      </c>
      <c r="R82" s="219">
        <v>12.59</v>
      </c>
      <c r="S82" s="219">
        <v>7.83</v>
      </c>
      <c r="T82" s="219">
        <v>0</v>
      </c>
      <c r="U82" s="219">
        <v>51.79</v>
      </c>
      <c r="V82" s="219">
        <v>6.15</v>
      </c>
      <c r="W82" s="219">
        <v>12.67</v>
      </c>
      <c r="X82" s="219">
        <v>43.79</v>
      </c>
      <c r="Y82" s="219">
        <v>0</v>
      </c>
      <c r="Z82" s="219">
        <v>75.17</v>
      </c>
      <c r="AA82" s="219">
        <v>26.77</v>
      </c>
      <c r="AB82" s="219">
        <v>0</v>
      </c>
      <c r="AC82" s="219">
        <v>11</v>
      </c>
      <c r="AD82" s="219">
        <v>0</v>
      </c>
      <c r="AE82" s="219">
        <v>0</v>
      </c>
      <c r="AF82" s="219">
        <v>0</v>
      </c>
      <c r="AG82" s="219">
        <v>29.31</v>
      </c>
      <c r="AH82" s="219">
        <v>0</v>
      </c>
      <c r="AI82" s="219">
        <v>0</v>
      </c>
      <c r="AJ82" s="219">
        <v>0</v>
      </c>
      <c r="AK82" s="219">
        <v>-1.74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9.1</v>
      </c>
      <c r="L83" s="219">
        <v>426.38</v>
      </c>
      <c r="M83" s="219">
        <v>23.15</v>
      </c>
      <c r="N83" s="219">
        <v>17.53</v>
      </c>
      <c r="O83" s="219">
        <v>0</v>
      </c>
      <c r="P83" s="219">
        <v>41.35</v>
      </c>
      <c r="Q83" s="219">
        <v>5.77</v>
      </c>
      <c r="R83" s="219">
        <v>12.59</v>
      </c>
      <c r="S83" s="219">
        <v>7.83</v>
      </c>
      <c r="T83" s="219">
        <v>0</v>
      </c>
      <c r="U83" s="219">
        <v>51.79</v>
      </c>
      <c r="V83" s="219">
        <v>6.15</v>
      </c>
      <c r="W83" s="219">
        <v>12.67</v>
      </c>
      <c r="X83" s="219">
        <v>43.79</v>
      </c>
      <c r="Y83" s="219">
        <v>0</v>
      </c>
      <c r="Z83" s="219">
        <v>75.17</v>
      </c>
      <c r="AA83" s="219">
        <v>26.77</v>
      </c>
      <c r="AB83" s="219">
        <v>0</v>
      </c>
      <c r="AC83" s="219">
        <v>11</v>
      </c>
      <c r="AD83" s="219">
        <v>0</v>
      </c>
      <c r="AE83" s="219">
        <v>0</v>
      </c>
      <c r="AF83" s="219">
        <v>0</v>
      </c>
      <c r="AG83" s="219">
        <v>29.5</v>
      </c>
      <c r="AH83" s="219">
        <v>0</v>
      </c>
      <c r="AI83" s="219">
        <v>0</v>
      </c>
      <c r="AJ83" s="219">
        <v>0</v>
      </c>
      <c r="AK83" s="219">
        <v>-1.74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9.1</v>
      </c>
      <c r="L84" s="219">
        <v>426.38</v>
      </c>
      <c r="M84" s="219">
        <v>23.15</v>
      </c>
      <c r="N84" s="219">
        <v>17.53</v>
      </c>
      <c r="O84" s="219">
        <v>0</v>
      </c>
      <c r="P84" s="219">
        <v>41.35</v>
      </c>
      <c r="Q84" s="219">
        <v>5.77</v>
      </c>
      <c r="R84" s="219">
        <v>12.59</v>
      </c>
      <c r="S84" s="219">
        <v>7.83</v>
      </c>
      <c r="T84" s="219">
        <v>0</v>
      </c>
      <c r="U84" s="219">
        <v>51.79</v>
      </c>
      <c r="V84" s="219">
        <v>6.15</v>
      </c>
      <c r="W84" s="219">
        <v>12.67</v>
      </c>
      <c r="X84" s="219">
        <v>43.79</v>
      </c>
      <c r="Y84" s="219">
        <v>0</v>
      </c>
      <c r="Z84" s="219">
        <v>75.17</v>
      </c>
      <c r="AA84" s="219">
        <v>26.77</v>
      </c>
      <c r="AB84" s="219">
        <v>0</v>
      </c>
      <c r="AC84" s="219">
        <v>11</v>
      </c>
      <c r="AD84" s="219">
        <v>0</v>
      </c>
      <c r="AE84" s="219">
        <v>0</v>
      </c>
      <c r="AF84" s="219">
        <v>0</v>
      </c>
      <c r="AG84" s="219">
        <v>26.92</v>
      </c>
      <c r="AH84" s="219">
        <v>0</v>
      </c>
      <c r="AI84" s="219">
        <v>0</v>
      </c>
      <c r="AJ84" s="219">
        <v>0</v>
      </c>
      <c r="AK84" s="219">
        <v>-1.74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8.26</v>
      </c>
      <c r="L85" s="219">
        <v>406.36</v>
      </c>
      <c r="M85" s="219">
        <v>23.15</v>
      </c>
      <c r="N85" s="219">
        <v>17.53</v>
      </c>
      <c r="O85" s="219">
        <v>0</v>
      </c>
      <c r="P85" s="219">
        <v>41.35</v>
      </c>
      <c r="Q85" s="219">
        <v>0</v>
      </c>
      <c r="R85" s="219">
        <v>12.59</v>
      </c>
      <c r="S85" s="219">
        <v>6.64</v>
      </c>
      <c r="T85" s="219">
        <v>0</v>
      </c>
      <c r="U85" s="219">
        <v>51.79</v>
      </c>
      <c r="V85" s="219">
        <v>6.15</v>
      </c>
      <c r="W85" s="219">
        <v>12.62</v>
      </c>
      <c r="X85" s="219">
        <v>43.79</v>
      </c>
      <c r="Y85" s="219">
        <v>0</v>
      </c>
      <c r="Z85" s="219">
        <v>75.17</v>
      </c>
      <c r="AA85" s="219">
        <v>26.77</v>
      </c>
      <c r="AB85" s="219">
        <v>0</v>
      </c>
      <c r="AC85" s="219">
        <v>11</v>
      </c>
      <c r="AD85" s="219">
        <v>0</v>
      </c>
      <c r="AE85" s="219">
        <v>0</v>
      </c>
      <c r="AF85" s="219">
        <v>0</v>
      </c>
      <c r="AG85" s="219">
        <v>29.88</v>
      </c>
      <c r="AH85" s="219">
        <v>0</v>
      </c>
      <c r="AI85" s="219">
        <v>0</v>
      </c>
      <c r="AJ85" s="219">
        <v>0</v>
      </c>
      <c r="AK85" s="219">
        <v>-1.74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4.49</v>
      </c>
      <c r="L86" s="219">
        <v>406.36</v>
      </c>
      <c r="M86" s="219">
        <v>23.15</v>
      </c>
      <c r="N86" s="219">
        <v>17.53</v>
      </c>
      <c r="O86" s="219">
        <v>0</v>
      </c>
      <c r="P86" s="219">
        <v>41.35</v>
      </c>
      <c r="Q86" s="219">
        <v>0</v>
      </c>
      <c r="R86" s="219">
        <v>12.59</v>
      </c>
      <c r="S86" s="219">
        <v>4.49</v>
      </c>
      <c r="T86" s="219">
        <v>0</v>
      </c>
      <c r="U86" s="219">
        <v>51.79</v>
      </c>
      <c r="V86" s="219">
        <v>6.15</v>
      </c>
      <c r="W86" s="219">
        <v>12.62</v>
      </c>
      <c r="X86" s="219">
        <v>43.79</v>
      </c>
      <c r="Y86" s="219">
        <v>0</v>
      </c>
      <c r="Z86" s="219">
        <v>75.17</v>
      </c>
      <c r="AA86" s="219">
        <v>26.77</v>
      </c>
      <c r="AB86" s="219">
        <v>0</v>
      </c>
      <c r="AC86" s="219">
        <v>11</v>
      </c>
      <c r="AD86" s="219">
        <v>0</v>
      </c>
      <c r="AE86" s="219">
        <v>0</v>
      </c>
      <c r="AF86" s="219">
        <v>0</v>
      </c>
      <c r="AG86" s="219">
        <v>29.88</v>
      </c>
      <c r="AH86" s="219">
        <v>0</v>
      </c>
      <c r="AI86" s="219">
        <v>0</v>
      </c>
      <c r="AJ86" s="219">
        <v>0</v>
      </c>
      <c r="AK86" s="219">
        <v>-1.74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406.36</v>
      </c>
      <c r="M87" s="219">
        <v>23.15</v>
      </c>
      <c r="N87" s="219">
        <v>17.53</v>
      </c>
      <c r="O87" s="219">
        <v>0</v>
      </c>
      <c r="P87" s="219">
        <v>41.35</v>
      </c>
      <c r="Q87" s="219">
        <v>0</v>
      </c>
      <c r="R87" s="219">
        <v>12.59</v>
      </c>
      <c r="S87" s="219">
        <v>2.9</v>
      </c>
      <c r="T87" s="219">
        <v>0</v>
      </c>
      <c r="U87" s="219">
        <v>51.79</v>
      </c>
      <c r="V87" s="219">
        <v>6.15</v>
      </c>
      <c r="W87" s="219">
        <v>12.62</v>
      </c>
      <c r="X87" s="219">
        <v>43.79</v>
      </c>
      <c r="Y87" s="219">
        <v>0</v>
      </c>
      <c r="Z87" s="219">
        <v>75.17</v>
      </c>
      <c r="AA87" s="219">
        <v>26.77</v>
      </c>
      <c r="AB87" s="219">
        <v>0</v>
      </c>
      <c r="AC87" s="219">
        <v>11</v>
      </c>
      <c r="AD87" s="219">
        <v>0</v>
      </c>
      <c r="AE87" s="219">
        <v>0</v>
      </c>
      <c r="AF87" s="219">
        <v>0</v>
      </c>
      <c r="AG87" s="219">
        <v>29.88</v>
      </c>
      <c r="AH87" s="219">
        <v>0</v>
      </c>
      <c r="AI87" s="219">
        <v>0</v>
      </c>
      <c r="AJ87" s="219">
        <v>0</v>
      </c>
      <c r="AK87" s="219">
        <v>-1.74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406.36</v>
      </c>
      <c r="M88" s="219">
        <v>23.15</v>
      </c>
      <c r="N88" s="219">
        <v>17.53</v>
      </c>
      <c r="O88" s="219">
        <v>0</v>
      </c>
      <c r="P88" s="219">
        <v>41.35</v>
      </c>
      <c r="Q88" s="219">
        <v>0</v>
      </c>
      <c r="R88" s="219">
        <v>12.59</v>
      </c>
      <c r="S88" s="219">
        <v>2.9</v>
      </c>
      <c r="T88" s="219">
        <v>0</v>
      </c>
      <c r="U88" s="219">
        <v>51.79</v>
      </c>
      <c r="V88" s="219">
        <v>6.15</v>
      </c>
      <c r="W88" s="219">
        <v>12.62</v>
      </c>
      <c r="X88" s="219">
        <v>43.79</v>
      </c>
      <c r="Y88" s="219">
        <v>0</v>
      </c>
      <c r="Z88" s="219">
        <v>75.17</v>
      </c>
      <c r="AA88" s="219">
        <v>26.77</v>
      </c>
      <c r="AB88" s="219">
        <v>0</v>
      </c>
      <c r="AC88" s="219">
        <v>11</v>
      </c>
      <c r="AD88" s="219">
        <v>0</v>
      </c>
      <c r="AE88" s="219">
        <v>0</v>
      </c>
      <c r="AF88" s="219">
        <v>0</v>
      </c>
      <c r="AG88" s="219">
        <v>29.88</v>
      </c>
      <c r="AH88" s="219">
        <v>0</v>
      </c>
      <c r="AI88" s="219">
        <v>0</v>
      </c>
      <c r="AJ88" s="219">
        <v>0</v>
      </c>
      <c r="AK88" s="219">
        <v>-1.74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406.36</v>
      </c>
      <c r="M89" s="219">
        <v>23.15</v>
      </c>
      <c r="N89" s="219">
        <v>17.53</v>
      </c>
      <c r="O89" s="219">
        <v>0</v>
      </c>
      <c r="P89" s="219">
        <v>41.35</v>
      </c>
      <c r="Q89" s="219">
        <v>0</v>
      </c>
      <c r="R89" s="219">
        <v>12.59</v>
      </c>
      <c r="S89" s="219">
        <v>2.9</v>
      </c>
      <c r="T89" s="219">
        <v>0</v>
      </c>
      <c r="U89" s="219">
        <v>51.79</v>
      </c>
      <c r="V89" s="219">
        <v>6.15</v>
      </c>
      <c r="W89" s="219">
        <v>12.62</v>
      </c>
      <c r="X89" s="219">
        <v>43.79</v>
      </c>
      <c r="Y89" s="219">
        <v>0</v>
      </c>
      <c r="Z89" s="219">
        <v>77.69</v>
      </c>
      <c r="AA89" s="219">
        <v>26.77</v>
      </c>
      <c r="AB89" s="219">
        <v>0</v>
      </c>
      <c r="AC89" s="219">
        <v>11</v>
      </c>
      <c r="AD89" s="219">
        <v>0</v>
      </c>
      <c r="AE89" s="219">
        <v>0</v>
      </c>
      <c r="AF89" s="219">
        <v>0</v>
      </c>
      <c r="AG89" s="219">
        <v>29.88</v>
      </c>
      <c r="AH89" s="219">
        <v>0</v>
      </c>
      <c r="AI89" s="219">
        <v>0</v>
      </c>
      <c r="AJ89" s="219">
        <v>0</v>
      </c>
      <c r="AK89" s="219">
        <v>-1.74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377.33</v>
      </c>
      <c r="M90" s="219">
        <v>23.15</v>
      </c>
      <c r="N90" s="219">
        <v>17.53</v>
      </c>
      <c r="O90" s="219">
        <v>0</v>
      </c>
      <c r="P90" s="219">
        <v>41.35</v>
      </c>
      <c r="Q90" s="219">
        <v>0</v>
      </c>
      <c r="R90" s="219">
        <v>12.59</v>
      </c>
      <c r="S90" s="219">
        <v>2.9</v>
      </c>
      <c r="T90" s="219">
        <v>0</v>
      </c>
      <c r="U90" s="219">
        <v>51.79</v>
      </c>
      <c r="V90" s="219">
        <v>6.15</v>
      </c>
      <c r="W90" s="219">
        <v>12.62</v>
      </c>
      <c r="X90" s="219">
        <v>43.79</v>
      </c>
      <c r="Y90" s="219">
        <v>0</v>
      </c>
      <c r="Z90" s="219">
        <v>75.17</v>
      </c>
      <c r="AA90" s="219">
        <v>26.77</v>
      </c>
      <c r="AB90" s="219">
        <v>0</v>
      </c>
      <c r="AC90" s="219">
        <v>11</v>
      </c>
      <c r="AD90" s="219">
        <v>0</v>
      </c>
      <c r="AE90" s="219">
        <v>0</v>
      </c>
      <c r="AF90" s="219">
        <v>0</v>
      </c>
      <c r="AG90" s="219">
        <v>29.88</v>
      </c>
      <c r="AH90" s="219">
        <v>0</v>
      </c>
      <c r="AI90" s="219">
        <v>0</v>
      </c>
      <c r="AJ90" s="219">
        <v>0</v>
      </c>
      <c r="AK90" s="219">
        <v>-1.74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377.06</v>
      </c>
      <c r="M91" s="219">
        <v>23.15</v>
      </c>
      <c r="N91" s="219">
        <v>17.53</v>
      </c>
      <c r="O91" s="219">
        <v>0</v>
      </c>
      <c r="P91" s="219">
        <v>41.35</v>
      </c>
      <c r="Q91" s="219">
        <v>0</v>
      </c>
      <c r="R91" s="219">
        <v>12.59</v>
      </c>
      <c r="S91" s="219">
        <v>2.67</v>
      </c>
      <c r="T91" s="219">
        <v>0</v>
      </c>
      <c r="U91" s="219">
        <v>51.79</v>
      </c>
      <c r="V91" s="219">
        <v>6.15</v>
      </c>
      <c r="W91" s="219">
        <v>12.62</v>
      </c>
      <c r="X91" s="219">
        <v>43.79</v>
      </c>
      <c r="Y91" s="219">
        <v>0</v>
      </c>
      <c r="Z91" s="219">
        <v>75.17</v>
      </c>
      <c r="AA91" s="219">
        <v>26.77</v>
      </c>
      <c r="AB91" s="219">
        <v>0</v>
      </c>
      <c r="AC91" s="219">
        <v>11</v>
      </c>
      <c r="AD91" s="219">
        <v>0</v>
      </c>
      <c r="AE91" s="219">
        <v>0</v>
      </c>
      <c r="AF91" s="219">
        <v>0</v>
      </c>
      <c r="AG91" s="219">
        <v>29.88</v>
      </c>
      <c r="AH91" s="219">
        <v>0</v>
      </c>
      <c r="AI91" s="219">
        <v>0</v>
      </c>
      <c r="AJ91" s="219">
        <v>0</v>
      </c>
      <c r="AK91" s="219">
        <v>-1.74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376.95</v>
      </c>
      <c r="M92" s="219">
        <v>23.15</v>
      </c>
      <c r="N92" s="219">
        <v>17.53</v>
      </c>
      <c r="O92" s="219">
        <v>0</v>
      </c>
      <c r="P92" s="219">
        <v>41.35</v>
      </c>
      <c r="Q92" s="219">
        <v>0</v>
      </c>
      <c r="R92" s="219">
        <v>12.59</v>
      </c>
      <c r="S92" s="219">
        <v>2.9</v>
      </c>
      <c r="T92" s="219">
        <v>0</v>
      </c>
      <c r="U92" s="219">
        <v>51.79</v>
      </c>
      <c r="V92" s="219">
        <v>6.15</v>
      </c>
      <c r="W92" s="219">
        <v>12.62</v>
      </c>
      <c r="X92" s="219">
        <v>43.79</v>
      </c>
      <c r="Y92" s="219">
        <v>0</v>
      </c>
      <c r="Z92" s="219">
        <v>75.17</v>
      </c>
      <c r="AA92" s="219">
        <v>26.77</v>
      </c>
      <c r="AB92" s="219">
        <v>0</v>
      </c>
      <c r="AC92" s="219">
        <v>11</v>
      </c>
      <c r="AD92" s="219">
        <v>0</v>
      </c>
      <c r="AE92" s="219">
        <v>0</v>
      </c>
      <c r="AF92" s="219">
        <v>0</v>
      </c>
      <c r="AG92" s="219">
        <v>29.88</v>
      </c>
      <c r="AH92" s="219">
        <v>0</v>
      </c>
      <c r="AI92" s="219">
        <v>0</v>
      </c>
      <c r="AJ92" s="219">
        <v>0</v>
      </c>
      <c r="AK92" s="219">
        <v>-1.74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377.33</v>
      </c>
      <c r="M93" s="219">
        <v>23.15</v>
      </c>
      <c r="N93" s="219">
        <v>17.53</v>
      </c>
      <c r="O93" s="219">
        <v>0</v>
      </c>
      <c r="P93" s="219">
        <v>41.35</v>
      </c>
      <c r="Q93" s="219">
        <v>0</v>
      </c>
      <c r="R93" s="219">
        <v>12.59</v>
      </c>
      <c r="S93" s="219">
        <v>2.9</v>
      </c>
      <c r="T93" s="219">
        <v>0</v>
      </c>
      <c r="U93" s="219">
        <v>51.79</v>
      </c>
      <c r="V93" s="219">
        <v>6.15</v>
      </c>
      <c r="W93" s="219">
        <v>12.62</v>
      </c>
      <c r="X93" s="219">
        <v>43.79</v>
      </c>
      <c r="Y93" s="219">
        <v>0</v>
      </c>
      <c r="Z93" s="219">
        <v>75.17</v>
      </c>
      <c r="AA93" s="219">
        <v>26.77</v>
      </c>
      <c r="AB93" s="219">
        <v>0</v>
      </c>
      <c r="AC93" s="219">
        <v>11</v>
      </c>
      <c r="AD93" s="219">
        <v>0</v>
      </c>
      <c r="AE93" s="219">
        <v>0</v>
      </c>
      <c r="AF93" s="219">
        <v>0</v>
      </c>
      <c r="AG93" s="219">
        <v>29.88</v>
      </c>
      <c r="AH93" s="219">
        <v>0</v>
      </c>
      <c r="AI93" s="219">
        <v>0</v>
      </c>
      <c r="AJ93" s="219">
        <v>0</v>
      </c>
      <c r="AK93" s="219">
        <v>-1.74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377.33</v>
      </c>
      <c r="M94" s="219">
        <v>23.15</v>
      </c>
      <c r="N94" s="219">
        <v>17.53</v>
      </c>
      <c r="O94" s="219">
        <v>0</v>
      </c>
      <c r="P94" s="219">
        <v>41.35</v>
      </c>
      <c r="Q94" s="219">
        <v>0</v>
      </c>
      <c r="R94" s="219">
        <v>12.59</v>
      </c>
      <c r="S94" s="219">
        <v>2.9</v>
      </c>
      <c r="T94" s="219">
        <v>0</v>
      </c>
      <c r="U94" s="219">
        <v>51.79</v>
      </c>
      <c r="V94" s="219">
        <v>6.15</v>
      </c>
      <c r="W94" s="219">
        <v>12.62</v>
      </c>
      <c r="X94" s="219">
        <v>43.79</v>
      </c>
      <c r="Y94" s="219">
        <v>0</v>
      </c>
      <c r="Z94" s="219">
        <v>75.17</v>
      </c>
      <c r="AA94" s="219">
        <v>26.77</v>
      </c>
      <c r="AB94" s="219">
        <v>0</v>
      </c>
      <c r="AC94" s="219">
        <v>11</v>
      </c>
      <c r="AD94" s="219">
        <v>0</v>
      </c>
      <c r="AE94" s="219">
        <v>0</v>
      </c>
      <c r="AF94" s="219">
        <v>0</v>
      </c>
      <c r="AG94" s="219">
        <v>29.88</v>
      </c>
      <c r="AH94" s="219">
        <v>0</v>
      </c>
      <c r="AI94" s="219">
        <v>0</v>
      </c>
      <c r="AJ94" s="219">
        <v>0</v>
      </c>
      <c r="AK94" s="219">
        <v>-1.74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377.33</v>
      </c>
      <c r="M95" s="219">
        <v>23.15</v>
      </c>
      <c r="N95" s="219">
        <v>17.53</v>
      </c>
      <c r="O95" s="219">
        <v>0</v>
      </c>
      <c r="P95" s="219">
        <v>41.35</v>
      </c>
      <c r="Q95" s="219">
        <v>0</v>
      </c>
      <c r="R95" s="219">
        <v>12.59</v>
      </c>
      <c r="S95" s="219">
        <v>2.9</v>
      </c>
      <c r="T95" s="219">
        <v>0</v>
      </c>
      <c r="U95" s="219">
        <v>51.79</v>
      </c>
      <c r="V95" s="219">
        <v>6.15</v>
      </c>
      <c r="W95" s="219">
        <v>12.62</v>
      </c>
      <c r="X95" s="219">
        <v>43.79</v>
      </c>
      <c r="Y95" s="219">
        <v>0</v>
      </c>
      <c r="Z95" s="219">
        <v>75.17</v>
      </c>
      <c r="AA95" s="219">
        <v>26.77</v>
      </c>
      <c r="AB95" s="219">
        <v>0</v>
      </c>
      <c r="AC95" s="219">
        <v>11</v>
      </c>
      <c r="AD95" s="219">
        <v>0</v>
      </c>
      <c r="AE95" s="219">
        <v>0</v>
      </c>
      <c r="AF95" s="219">
        <v>0</v>
      </c>
      <c r="AG95" s="219">
        <v>29.88</v>
      </c>
      <c r="AH95" s="219">
        <v>0</v>
      </c>
      <c r="AI95" s="219">
        <v>0</v>
      </c>
      <c r="AJ95" s="219">
        <v>0</v>
      </c>
      <c r="AK95" s="219">
        <v>-1.74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377.33</v>
      </c>
      <c r="M96" s="219">
        <v>23.15</v>
      </c>
      <c r="N96" s="219">
        <v>17.53</v>
      </c>
      <c r="O96" s="219">
        <v>0</v>
      </c>
      <c r="P96" s="219">
        <v>41.35</v>
      </c>
      <c r="Q96" s="219">
        <v>0</v>
      </c>
      <c r="R96" s="219">
        <v>12.59</v>
      </c>
      <c r="S96" s="219">
        <v>2.9</v>
      </c>
      <c r="T96" s="219">
        <v>0</v>
      </c>
      <c r="U96" s="219">
        <v>51.79</v>
      </c>
      <c r="V96" s="219">
        <v>6.15</v>
      </c>
      <c r="W96" s="219">
        <v>12.62</v>
      </c>
      <c r="X96" s="219">
        <v>43.79</v>
      </c>
      <c r="Y96" s="219">
        <v>0</v>
      </c>
      <c r="Z96" s="219">
        <v>75.17</v>
      </c>
      <c r="AA96" s="219">
        <v>26.77</v>
      </c>
      <c r="AB96" s="219">
        <v>0</v>
      </c>
      <c r="AC96" s="219">
        <v>11</v>
      </c>
      <c r="AD96" s="219">
        <v>0</v>
      </c>
      <c r="AE96" s="219">
        <v>0</v>
      </c>
      <c r="AF96" s="219">
        <v>0</v>
      </c>
      <c r="AG96" s="219">
        <v>29.88</v>
      </c>
      <c r="AH96" s="219">
        <v>0</v>
      </c>
      <c r="AI96" s="219">
        <v>0</v>
      </c>
      <c r="AJ96" s="219">
        <v>0</v>
      </c>
      <c r="AK96" s="219">
        <v>-1.74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377.33</v>
      </c>
      <c r="M97" s="219">
        <v>23.15</v>
      </c>
      <c r="N97" s="219">
        <v>17.53</v>
      </c>
      <c r="O97" s="219">
        <v>0</v>
      </c>
      <c r="P97" s="219">
        <v>41.35</v>
      </c>
      <c r="Q97" s="219">
        <v>0</v>
      </c>
      <c r="R97" s="219">
        <v>12.59</v>
      </c>
      <c r="S97" s="219">
        <v>2.9</v>
      </c>
      <c r="T97" s="219">
        <v>0</v>
      </c>
      <c r="U97" s="219">
        <v>51.79</v>
      </c>
      <c r="V97" s="219">
        <v>6.15</v>
      </c>
      <c r="W97" s="219">
        <v>12.62</v>
      </c>
      <c r="X97" s="219">
        <v>43.79</v>
      </c>
      <c r="Y97" s="219">
        <v>0</v>
      </c>
      <c r="Z97" s="219">
        <v>75.17</v>
      </c>
      <c r="AA97" s="219">
        <v>26.77</v>
      </c>
      <c r="AB97" s="219">
        <v>0</v>
      </c>
      <c r="AC97" s="219">
        <v>11</v>
      </c>
      <c r="AD97" s="219">
        <v>0</v>
      </c>
      <c r="AE97" s="219">
        <v>0</v>
      </c>
      <c r="AF97" s="219">
        <v>0</v>
      </c>
      <c r="AG97" s="219">
        <v>29.88</v>
      </c>
      <c r="AH97" s="219">
        <v>0</v>
      </c>
      <c r="AI97" s="219">
        <v>0</v>
      </c>
      <c r="AJ97" s="219">
        <v>0</v>
      </c>
      <c r="AK97" s="219">
        <v>-1.74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377.33</v>
      </c>
      <c r="M98" s="219">
        <v>23.15</v>
      </c>
      <c r="N98" s="219">
        <v>17.53</v>
      </c>
      <c r="O98" s="219">
        <v>0</v>
      </c>
      <c r="P98" s="219">
        <v>41.35</v>
      </c>
      <c r="Q98" s="219">
        <v>0</v>
      </c>
      <c r="R98" s="219">
        <v>12.59</v>
      </c>
      <c r="S98" s="219">
        <v>2.9</v>
      </c>
      <c r="T98" s="219">
        <v>0</v>
      </c>
      <c r="U98" s="219">
        <v>51.79</v>
      </c>
      <c r="V98" s="219">
        <v>6.15</v>
      </c>
      <c r="W98" s="219">
        <v>12.62</v>
      </c>
      <c r="X98" s="219">
        <v>43.79</v>
      </c>
      <c r="Y98" s="219">
        <v>0</v>
      </c>
      <c r="Z98" s="219">
        <v>75.17</v>
      </c>
      <c r="AA98" s="219">
        <v>26.77</v>
      </c>
      <c r="AB98" s="219">
        <v>0</v>
      </c>
      <c r="AC98" s="219">
        <v>11</v>
      </c>
      <c r="AD98" s="219">
        <v>0</v>
      </c>
      <c r="AE98" s="219">
        <v>0</v>
      </c>
      <c r="AF98" s="219">
        <v>0</v>
      </c>
      <c r="AG98" s="219">
        <v>29.88</v>
      </c>
      <c r="AH98" s="219">
        <v>0</v>
      </c>
      <c r="AI98" s="219">
        <v>0</v>
      </c>
      <c r="AJ98" s="219">
        <v>0</v>
      </c>
      <c r="AK98" s="219">
        <v>-1.74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6.8644999999999998E-2</v>
      </c>
      <c r="L99">
        <f t="shared" si="0"/>
        <v>8.3593875000000057</v>
      </c>
      <c r="M99">
        <f t="shared" si="0"/>
        <v>0.55560000000000098</v>
      </c>
      <c r="N99">
        <f t="shared" si="0"/>
        <v>0.42071999999999948</v>
      </c>
      <c r="O99">
        <f t="shared" si="0"/>
        <v>0</v>
      </c>
      <c r="P99">
        <f t="shared" si="0"/>
        <v>0.99239999999999851</v>
      </c>
      <c r="Q99">
        <f t="shared" si="0"/>
        <v>3.6255000000000003E-2</v>
      </c>
      <c r="R99">
        <f t="shared" si="0"/>
        <v>0.26422750000000017</v>
      </c>
      <c r="S99">
        <f t="shared" si="0"/>
        <v>7.667999999999997E-2</v>
      </c>
      <c r="T99">
        <f t="shared" si="0"/>
        <v>0</v>
      </c>
      <c r="U99">
        <f t="shared" si="0"/>
        <v>1.2429599999999994</v>
      </c>
      <c r="V99">
        <f t="shared" si="0"/>
        <v>0.13074499999999981</v>
      </c>
      <c r="W99">
        <f t="shared" si="0"/>
        <v>0.26592499999999974</v>
      </c>
      <c r="X99">
        <f t="shared" si="0"/>
        <v>0.99275499999999939</v>
      </c>
      <c r="Y99">
        <f t="shared" si="0"/>
        <v>0</v>
      </c>
      <c r="Z99">
        <f t="shared" si="0"/>
        <v>1.5802625000000012</v>
      </c>
      <c r="AA99">
        <f t="shared" si="0"/>
        <v>0.5520474999999998</v>
      </c>
      <c r="AB99">
        <f t="shared" si="0"/>
        <v>0</v>
      </c>
      <c r="AC99">
        <f t="shared" si="0"/>
        <v>0.26099250000000002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0.70054500000000042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-3.6384999999999994E-2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0.25589000000000017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1.1100000000000001</v>
      </c>
      <c r="L3" s="219">
        <v>3.52</v>
      </c>
      <c r="M3" s="219">
        <v>0.83</v>
      </c>
      <c r="N3" s="219">
        <v>0.54</v>
      </c>
      <c r="O3" s="219">
        <v>1.21</v>
      </c>
      <c r="P3" s="219">
        <v>2</v>
      </c>
      <c r="Q3" s="219">
        <v>0.14000000000000001</v>
      </c>
      <c r="R3" s="219">
        <v>0.49</v>
      </c>
      <c r="S3" s="219">
        <v>0.24</v>
      </c>
      <c r="T3" s="219">
        <v>0.61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1.73</v>
      </c>
      <c r="AD3" s="219">
        <v>0</v>
      </c>
      <c r="AE3" s="219">
        <v>0</v>
      </c>
      <c r="AF3" s="219">
        <v>0</v>
      </c>
      <c r="AG3" s="219">
        <v>46.06</v>
      </c>
      <c r="AH3" s="219">
        <v>0</v>
      </c>
      <c r="AI3" s="219">
        <v>0</v>
      </c>
      <c r="AJ3" s="219">
        <v>0</v>
      </c>
      <c r="AK3" s="219">
        <v>-0.44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1.0900000000000001</v>
      </c>
      <c r="L4" s="219">
        <v>3.52</v>
      </c>
      <c r="M4" s="219">
        <v>0.83</v>
      </c>
      <c r="N4" s="219">
        <v>0.54</v>
      </c>
      <c r="O4" s="219">
        <v>1.21</v>
      </c>
      <c r="P4" s="219">
        <v>2</v>
      </c>
      <c r="Q4" s="219">
        <v>0.14000000000000001</v>
      </c>
      <c r="R4" s="219">
        <v>0.49</v>
      </c>
      <c r="S4" s="219">
        <v>0.24</v>
      </c>
      <c r="T4" s="219">
        <v>0.61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1.73</v>
      </c>
      <c r="AD4" s="219">
        <v>0</v>
      </c>
      <c r="AE4" s="219">
        <v>0</v>
      </c>
      <c r="AF4" s="219">
        <v>0</v>
      </c>
      <c r="AG4" s="219">
        <v>46.06</v>
      </c>
      <c r="AH4" s="219">
        <v>0</v>
      </c>
      <c r="AI4" s="219">
        <v>0</v>
      </c>
      <c r="AJ4" s="219">
        <v>0</v>
      </c>
      <c r="AK4" s="219">
        <v>-0.44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1.0900000000000001</v>
      </c>
      <c r="L5" s="219">
        <v>3.52</v>
      </c>
      <c r="M5" s="219">
        <v>0.83</v>
      </c>
      <c r="N5" s="219">
        <v>0.54</v>
      </c>
      <c r="O5" s="219">
        <v>1.21</v>
      </c>
      <c r="P5" s="219">
        <v>2</v>
      </c>
      <c r="Q5" s="219">
        <v>0.14000000000000001</v>
      </c>
      <c r="R5" s="219">
        <v>0.49</v>
      </c>
      <c r="S5" s="219">
        <v>0.24</v>
      </c>
      <c r="T5" s="219">
        <v>0.61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1.73</v>
      </c>
      <c r="AD5" s="219">
        <v>0</v>
      </c>
      <c r="AE5" s="219">
        <v>0</v>
      </c>
      <c r="AF5" s="219">
        <v>0</v>
      </c>
      <c r="AG5" s="219">
        <v>46.06</v>
      </c>
      <c r="AH5" s="219">
        <v>0</v>
      </c>
      <c r="AI5" s="219">
        <v>0</v>
      </c>
      <c r="AJ5" s="219">
        <v>0</v>
      </c>
      <c r="AK5" s="219">
        <v>-0.44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1.0900000000000001</v>
      </c>
      <c r="L6" s="219">
        <v>3.52</v>
      </c>
      <c r="M6" s="219">
        <v>0.83</v>
      </c>
      <c r="N6" s="219">
        <v>0.54</v>
      </c>
      <c r="O6" s="219">
        <v>1.21</v>
      </c>
      <c r="P6" s="219">
        <v>2</v>
      </c>
      <c r="Q6" s="219">
        <v>0.14000000000000001</v>
      </c>
      <c r="R6" s="219">
        <v>0.49</v>
      </c>
      <c r="S6" s="219">
        <v>0.24</v>
      </c>
      <c r="T6" s="219">
        <v>0.61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1.73</v>
      </c>
      <c r="AD6" s="219">
        <v>0</v>
      </c>
      <c r="AE6" s="219">
        <v>0</v>
      </c>
      <c r="AF6" s="219">
        <v>0</v>
      </c>
      <c r="AG6" s="219">
        <v>46.06</v>
      </c>
      <c r="AH6" s="219">
        <v>0</v>
      </c>
      <c r="AI6" s="219">
        <v>0</v>
      </c>
      <c r="AJ6" s="219">
        <v>0</v>
      </c>
      <c r="AK6" s="219">
        <v>-0.44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1.0900000000000001</v>
      </c>
      <c r="L7" s="219">
        <v>3.52</v>
      </c>
      <c r="M7" s="219">
        <v>0.83</v>
      </c>
      <c r="N7" s="219">
        <v>0.54</v>
      </c>
      <c r="O7" s="219">
        <v>1.21</v>
      </c>
      <c r="P7" s="219">
        <v>2</v>
      </c>
      <c r="Q7" s="219">
        <v>0.14000000000000001</v>
      </c>
      <c r="R7" s="219">
        <v>0.49</v>
      </c>
      <c r="S7" s="219">
        <v>0.24</v>
      </c>
      <c r="T7" s="219">
        <v>0.61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1.73</v>
      </c>
      <c r="AD7" s="219">
        <v>0</v>
      </c>
      <c r="AE7" s="219">
        <v>0</v>
      </c>
      <c r="AF7" s="219">
        <v>0</v>
      </c>
      <c r="AG7" s="219">
        <v>46.06</v>
      </c>
      <c r="AH7" s="219">
        <v>0</v>
      </c>
      <c r="AI7" s="219">
        <v>0</v>
      </c>
      <c r="AJ7" s="219">
        <v>0</v>
      </c>
      <c r="AK7" s="219">
        <v>-0.44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1.0900000000000001</v>
      </c>
      <c r="L8" s="219">
        <v>3.52</v>
      </c>
      <c r="M8" s="219">
        <v>0.83</v>
      </c>
      <c r="N8" s="219">
        <v>0.54</v>
      </c>
      <c r="O8" s="219">
        <v>1.21</v>
      </c>
      <c r="P8" s="219">
        <v>2</v>
      </c>
      <c r="Q8" s="219">
        <v>0.14000000000000001</v>
      </c>
      <c r="R8" s="219">
        <v>0.49</v>
      </c>
      <c r="S8" s="219">
        <v>0.24</v>
      </c>
      <c r="T8" s="219">
        <v>0.61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1.1000000000000001</v>
      </c>
      <c r="AD8" s="219">
        <v>0</v>
      </c>
      <c r="AE8" s="219">
        <v>0</v>
      </c>
      <c r="AF8" s="219">
        <v>0</v>
      </c>
      <c r="AG8" s="219">
        <v>46.06</v>
      </c>
      <c r="AH8" s="219">
        <v>0</v>
      </c>
      <c r="AI8" s="219">
        <v>0</v>
      </c>
      <c r="AJ8" s="219">
        <v>0</v>
      </c>
      <c r="AK8" s="219">
        <v>-0.44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1.0900000000000001</v>
      </c>
      <c r="L9" s="219">
        <v>3.52</v>
      </c>
      <c r="M9" s="219">
        <v>0.83</v>
      </c>
      <c r="N9" s="219">
        <v>0.54</v>
      </c>
      <c r="O9" s="219">
        <v>1.21</v>
      </c>
      <c r="P9" s="219">
        <v>2</v>
      </c>
      <c r="Q9" s="219">
        <v>0.14000000000000001</v>
      </c>
      <c r="R9" s="219">
        <v>0.49</v>
      </c>
      <c r="S9" s="219">
        <v>0.24</v>
      </c>
      <c r="T9" s="219">
        <v>0.61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1.1000000000000001</v>
      </c>
      <c r="AD9" s="219">
        <v>0</v>
      </c>
      <c r="AE9" s="219">
        <v>0</v>
      </c>
      <c r="AF9" s="219">
        <v>0</v>
      </c>
      <c r="AG9" s="219">
        <v>46.06</v>
      </c>
      <c r="AH9" s="219">
        <v>0</v>
      </c>
      <c r="AI9" s="219">
        <v>0</v>
      </c>
      <c r="AJ9" s="219">
        <v>0</v>
      </c>
      <c r="AK9" s="219">
        <v>-0.44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1.0900000000000001</v>
      </c>
      <c r="L10" s="219">
        <v>3.52</v>
      </c>
      <c r="M10" s="219">
        <v>0.83</v>
      </c>
      <c r="N10" s="219">
        <v>0.54</v>
      </c>
      <c r="O10" s="219">
        <v>1.21</v>
      </c>
      <c r="P10" s="219">
        <v>2</v>
      </c>
      <c r="Q10" s="219">
        <v>0.14000000000000001</v>
      </c>
      <c r="R10" s="219">
        <v>0.49</v>
      </c>
      <c r="S10" s="219">
        <v>0.24</v>
      </c>
      <c r="T10" s="219">
        <v>0.61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1.1000000000000001</v>
      </c>
      <c r="AD10" s="219">
        <v>0</v>
      </c>
      <c r="AE10" s="219">
        <v>0</v>
      </c>
      <c r="AF10" s="219">
        <v>0</v>
      </c>
      <c r="AG10" s="219">
        <v>46.06</v>
      </c>
      <c r="AH10" s="219">
        <v>0</v>
      </c>
      <c r="AI10" s="219">
        <v>0</v>
      </c>
      <c r="AJ10" s="219">
        <v>0</v>
      </c>
      <c r="AK10" s="219">
        <v>-0.44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1.1000000000000001</v>
      </c>
      <c r="L11" s="219">
        <v>3.52</v>
      </c>
      <c r="M11" s="219">
        <v>0.83</v>
      </c>
      <c r="N11" s="219">
        <v>0.54</v>
      </c>
      <c r="O11" s="219">
        <v>1.21</v>
      </c>
      <c r="P11" s="219">
        <v>2</v>
      </c>
      <c r="Q11" s="219">
        <v>0.14000000000000001</v>
      </c>
      <c r="R11" s="219">
        <v>0.49</v>
      </c>
      <c r="S11" s="219">
        <v>0.24</v>
      </c>
      <c r="T11" s="219">
        <v>0.61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1.73</v>
      </c>
      <c r="AD11" s="219">
        <v>0</v>
      </c>
      <c r="AE11" s="219">
        <v>0</v>
      </c>
      <c r="AF11" s="219">
        <v>0</v>
      </c>
      <c r="AG11" s="219">
        <v>46.06</v>
      </c>
      <c r="AH11" s="219">
        <v>0</v>
      </c>
      <c r="AI11" s="219">
        <v>0</v>
      </c>
      <c r="AJ11" s="219">
        <v>0</v>
      </c>
      <c r="AK11" s="219">
        <v>-0.44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1.1299999999999999</v>
      </c>
      <c r="L12" s="219">
        <v>3.52</v>
      </c>
      <c r="M12" s="219">
        <v>0.83</v>
      </c>
      <c r="N12" s="219">
        <v>0.54</v>
      </c>
      <c r="O12" s="219">
        <v>1.21</v>
      </c>
      <c r="P12" s="219">
        <v>2</v>
      </c>
      <c r="Q12" s="219">
        <v>0.14000000000000001</v>
      </c>
      <c r="R12" s="219">
        <v>0.49</v>
      </c>
      <c r="S12" s="219">
        <v>0.24</v>
      </c>
      <c r="T12" s="219">
        <v>0.61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1.78</v>
      </c>
      <c r="AD12" s="219">
        <v>0</v>
      </c>
      <c r="AE12" s="219">
        <v>0</v>
      </c>
      <c r="AF12" s="219">
        <v>0</v>
      </c>
      <c r="AG12" s="219">
        <v>46.06</v>
      </c>
      <c r="AH12" s="219">
        <v>0</v>
      </c>
      <c r="AI12" s="219">
        <v>0</v>
      </c>
      <c r="AJ12" s="219">
        <v>0</v>
      </c>
      <c r="AK12" s="219">
        <v>-0.44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1.1299999999999999</v>
      </c>
      <c r="L13" s="219">
        <v>3.52</v>
      </c>
      <c r="M13" s="219">
        <v>0.83</v>
      </c>
      <c r="N13" s="219">
        <v>0.54</v>
      </c>
      <c r="O13" s="219">
        <v>1.21</v>
      </c>
      <c r="P13" s="219">
        <v>2</v>
      </c>
      <c r="Q13" s="219">
        <v>0.14000000000000001</v>
      </c>
      <c r="R13" s="219">
        <v>0.51</v>
      </c>
      <c r="S13" s="219">
        <v>0.25</v>
      </c>
      <c r="T13" s="219">
        <v>0.63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1.78</v>
      </c>
      <c r="AD13" s="219">
        <v>0</v>
      </c>
      <c r="AE13" s="219">
        <v>0</v>
      </c>
      <c r="AF13" s="219">
        <v>0</v>
      </c>
      <c r="AG13" s="219">
        <v>46.06</v>
      </c>
      <c r="AH13" s="219">
        <v>0</v>
      </c>
      <c r="AI13" s="219">
        <v>0</v>
      </c>
      <c r="AJ13" s="219">
        <v>0</v>
      </c>
      <c r="AK13" s="219">
        <v>-0.44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1.1299999999999999</v>
      </c>
      <c r="L14" s="219">
        <v>3.52</v>
      </c>
      <c r="M14" s="219">
        <v>0.83</v>
      </c>
      <c r="N14" s="219">
        <v>0.54</v>
      </c>
      <c r="O14" s="219">
        <v>1.21</v>
      </c>
      <c r="P14" s="219">
        <v>2</v>
      </c>
      <c r="Q14" s="219">
        <v>0.14000000000000001</v>
      </c>
      <c r="R14" s="219">
        <v>0.49</v>
      </c>
      <c r="S14" s="219">
        <v>0.25</v>
      </c>
      <c r="T14" s="219">
        <v>0.63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1.78</v>
      </c>
      <c r="AD14" s="219">
        <v>0</v>
      </c>
      <c r="AE14" s="219">
        <v>0</v>
      </c>
      <c r="AF14" s="219">
        <v>0</v>
      </c>
      <c r="AG14" s="219">
        <v>46.06</v>
      </c>
      <c r="AH14" s="219">
        <v>0</v>
      </c>
      <c r="AI14" s="219">
        <v>0</v>
      </c>
      <c r="AJ14" s="219">
        <v>0</v>
      </c>
      <c r="AK14" s="219">
        <v>-0.44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1.1299999999999999</v>
      </c>
      <c r="L15" s="219">
        <v>3.52</v>
      </c>
      <c r="M15" s="219">
        <v>0.83</v>
      </c>
      <c r="N15" s="219">
        <v>0.54</v>
      </c>
      <c r="O15" s="219">
        <v>1.21</v>
      </c>
      <c r="P15" s="219">
        <v>2</v>
      </c>
      <c r="Q15" s="219">
        <v>0.14000000000000001</v>
      </c>
      <c r="R15" s="219">
        <v>0.49</v>
      </c>
      <c r="S15" s="219">
        <v>0.25</v>
      </c>
      <c r="T15" s="219">
        <v>0.63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1.78</v>
      </c>
      <c r="AD15" s="219">
        <v>0</v>
      </c>
      <c r="AE15" s="219">
        <v>0</v>
      </c>
      <c r="AF15" s="219">
        <v>0</v>
      </c>
      <c r="AG15" s="219">
        <v>46.66</v>
      </c>
      <c r="AH15" s="219">
        <v>0</v>
      </c>
      <c r="AI15" s="219">
        <v>0</v>
      </c>
      <c r="AJ15" s="219">
        <v>0</v>
      </c>
      <c r="AK15" s="219">
        <v>-0.44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1.1299999999999999</v>
      </c>
      <c r="L16" s="219">
        <v>3.52</v>
      </c>
      <c r="M16" s="219">
        <v>0.83</v>
      </c>
      <c r="N16" s="219">
        <v>0.54</v>
      </c>
      <c r="O16" s="219">
        <v>1.21</v>
      </c>
      <c r="P16" s="219">
        <v>2</v>
      </c>
      <c r="Q16" s="219">
        <v>0.14000000000000001</v>
      </c>
      <c r="R16" s="219">
        <v>0.49</v>
      </c>
      <c r="S16" s="219">
        <v>0.25</v>
      </c>
      <c r="T16" s="219">
        <v>0.63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1.78</v>
      </c>
      <c r="AD16" s="219">
        <v>0</v>
      </c>
      <c r="AE16" s="219">
        <v>0</v>
      </c>
      <c r="AF16" s="219">
        <v>0</v>
      </c>
      <c r="AG16" s="219">
        <v>46.66</v>
      </c>
      <c r="AH16" s="219">
        <v>0</v>
      </c>
      <c r="AI16" s="219">
        <v>0</v>
      </c>
      <c r="AJ16" s="219">
        <v>0</v>
      </c>
      <c r="AK16" s="219">
        <v>-0.44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1.0900000000000001</v>
      </c>
      <c r="L17" s="219">
        <v>3.52</v>
      </c>
      <c r="M17" s="219">
        <v>0.83</v>
      </c>
      <c r="N17" s="219">
        <v>0.54</v>
      </c>
      <c r="O17" s="219">
        <v>1.21</v>
      </c>
      <c r="P17" s="219">
        <v>2</v>
      </c>
      <c r="Q17" s="219">
        <v>0.14000000000000001</v>
      </c>
      <c r="R17" s="219">
        <v>0.49</v>
      </c>
      <c r="S17" s="219">
        <v>0.25</v>
      </c>
      <c r="T17" s="219">
        <v>0.63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1.78</v>
      </c>
      <c r="AD17" s="219">
        <v>0</v>
      </c>
      <c r="AE17" s="219">
        <v>0</v>
      </c>
      <c r="AF17" s="219">
        <v>0</v>
      </c>
      <c r="AG17" s="219">
        <v>46.66</v>
      </c>
      <c r="AH17" s="219">
        <v>0</v>
      </c>
      <c r="AI17" s="219">
        <v>0</v>
      </c>
      <c r="AJ17" s="219">
        <v>0</v>
      </c>
      <c r="AK17" s="219">
        <v>-0.44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1.0900000000000001</v>
      </c>
      <c r="L18" s="219">
        <v>3.52</v>
      </c>
      <c r="M18" s="219">
        <v>0.83</v>
      </c>
      <c r="N18" s="219">
        <v>0.54</v>
      </c>
      <c r="O18" s="219">
        <v>1.21</v>
      </c>
      <c r="P18" s="219">
        <v>2</v>
      </c>
      <c r="Q18" s="219">
        <v>0.14000000000000001</v>
      </c>
      <c r="R18" s="219">
        <v>0.49</v>
      </c>
      <c r="S18" s="219">
        <v>0.25</v>
      </c>
      <c r="T18" s="219">
        <v>0.63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1.79</v>
      </c>
      <c r="AD18" s="219">
        <v>0</v>
      </c>
      <c r="AE18" s="219">
        <v>0</v>
      </c>
      <c r="AF18" s="219">
        <v>0</v>
      </c>
      <c r="AG18" s="219">
        <v>46.66</v>
      </c>
      <c r="AH18" s="219">
        <v>0</v>
      </c>
      <c r="AI18" s="219">
        <v>0</v>
      </c>
      <c r="AJ18" s="219">
        <v>0</v>
      </c>
      <c r="AK18" s="219">
        <v>-0.44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1.1299999999999999</v>
      </c>
      <c r="L19" s="219">
        <v>3.52</v>
      </c>
      <c r="M19" s="219">
        <v>0.83</v>
      </c>
      <c r="N19" s="219">
        <v>0.54</v>
      </c>
      <c r="O19" s="219">
        <v>1.21</v>
      </c>
      <c r="P19" s="219">
        <v>2</v>
      </c>
      <c r="Q19" s="219">
        <v>0.14000000000000001</v>
      </c>
      <c r="R19" s="219">
        <v>0.49</v>
      </c>
      <c r="S19" s="219">
        <v>0.25</v>
      </c>
      <c r="T19" s="219">
        <v>0.63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1.79</v>
      </c>
      <c r="AD19" s="219">
        <v>0</v>
      </c>
      <c r="AE19" s="219">
        <v>0</v>
      </c>
      <c r="AF19" s="219">
        <v>0</v>
      </c>
      <c r="AG19" s="219">
        <v>46.66</v>
      </c>
      <c r="AH19" s="219">
        <v>0</v>
      </c>
      <c r="AI19" s="219">
        <v>0</v>
      </c>
      <c r="AJ19" s="219">
        <v>0</v>
      </c>
      <c r="AK19" s="219">
        <v>-0.44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1.0900000000000001</v>
      </c>
      <c r="L20" s="219">
        <v>3.52</v>
      </c>
      <c r="M20" s="219">
        <v>0.83</v>
      </c>
      <c r="N20" s="219">
        <v>0.54</v>
      </c>
      <c r="O20" s="219">
        <v>1.21</v>
      </c>
      <c r="P20" s="219">
        <v>2</v>
      </c>
      <c r="Q20" s="219">
        <v>0.14000000000000001</v>
      </c>
      <c r="R20" s="219">
        <v>0.49</v>
      </c>
      <c r="S20" s="219">
        <v>0.25</v>
      </c>
      <c r="T20" s="219">
        <v>0.63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1.79</v>
      </c>
      <c r="AD20" s="219">
        <v>0</v>
      </c>
      <c r="AE20" s="219">
        <v>0</v>
      </c>
      <c r="AF20" s="219">
        <v>0</v>
      </c>
      <c r="AG20" s="219">
        <v>46.66</v>
      </c>
      <c r="AH20" s="219">
        <v>0</v>
      </c>
      <c r="AI20" s="219">
        <v>0</v>
      </c>
      <c r="AJ20" s="219">
        <v>0</v>
      </c>
      <c r="AK20" s="219">
        <v>-0.44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1.0900000000000001</v>
      </c>
      <c r="L21" s="219">
        <v>3.45</v>
      </c>
      <c r="M21" s="219">
        <v>0.83</v>
      </c>
      <c r="N21" s="219">
        <v>0.54</v>
      </c>
      <c r="O21" s="219">
        <v>1.21</v>
      </c>
      <c r="P21" s="219">
        <v>2</v>
      </c>
      <c r="Q21" s="219">
        <v>0.14000000000000001</v>
      </c>
      <c r="R21" s="219">
        <v>0.49</v>
      </c>
      <c r="S21" s="219">
        <v>0.25</v>
      </c>
      <c r="T21" s="219">
        <v>0.63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1.79</v>
      </c>
      <c r="AD21" s="219">
        <v>0</v>
      </c>
      <c r="AE21" s="219">
        <v>0</v>
      </c>
      <c r="AF21" s="219">
        <v>0</v>
      </c>
      <c r="AG21" s="219">
        <v>46.66</v>
      </c>
      <c r="AH21" s="219">
        <v>0</v>
      </c>
      <c r="AI21" s="219">
        <v>0</v>
      </c>
      <c r="AJ21" s="219">
        <v>0</v>
      </c>
      <c r="AK21" s="219">
        <v>-0.44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1.0900000000000001</v>
      </c>
      <c r="L22" s="219">
        <v>3.52</v>
      </c>
      <c r="M22" s="219">
        <v>0.83</v>
      </c>
      <c r="N22" s="219">
        <v>0.54</v>
      </c>
      <c r="O22" s="219">
        <v>1.21</v>
      </c>
      <c r="P22" s="219">
        <v>2</v>
      </c>
      <c r="Q22" s="219">
        <v>0.14000000000000001</v>
      </c>
      <c r="R22" s="219">
        <v>0.49</v>
      </c>
      <c r="S22" s="219">
        <v>0.25</v>
      </c>
      <c r="T22" s="219">
        <v>0.63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1.79</v>
      </c>
      <c r="AD22" s="219">
        <v>0</v>
      </c>
      <c r="AE22" s="219">
        <v>0</v>
      </c>
      <c r="AF22" s="219">
        <v>0</v>
      </c>
      <c r="AG22" s="219">
        <v>46.66</v>
      </c>
      <c r="AH22" s="219">
        <v>0</v>
      </c>
      <c r="AI22" s="219">
        <v>0</v>
      </c>
      <c r="AJ22" s="219">
        <v>0</v>
      </c>
      <c r="AK22" s="219">
        <v>-0.44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1.0900000000000001</v>
      </c>
      <c r="L23" s="219">
        <v>3.52</v>
      </c>
      <c r="M23" s="219">
        <v>0.83</v>
      </c>
      <c r="N23" s="219">
        <v>0.54</v>
      </c>
      <c r="O23" s="219">
        <v>1.21</v>
      </c>
      <c r="P23" s="219">
        <v>2</v>
      </c>
      <c r="Q23" s="219">
        <v>0.14000000000000001</v>
      </c>
      <c r="R23" s="219">
        <v>0.49</v>
      </c>
      <c r="S23" s="219">
        <v>0.25</v>
      </c>
      <c r="T23" s="219">
        <v>0.63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1.79</v>
      </c>
      <c r="AD23" s="219">
        <v>0</v>
      </c>
      <c r="AE23" s="219">
        <v>0</v>
      </c>
      <c r="AF23" s="219">
        <v>0</v>
      </c>
      <c r="AG23" s="219">
        <v>46.66</v>
      </c>
      <c r="AH23" s="219">
        <v>0</v>
      </c>
      <c r="AI23" s="219">
        <v>0</v>
      </c>
      <c r="AJ23" s="219">
        <v>0</v>
      </c>
      <c r="AK23" s="219">
        <v>-0.44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1.0900000000000001</v>
      </c>
      <c r="L24" s="219">
        <v>3.52</v>
      </c>
      <c r="M24" s="219">
        <v>0.83</v>
      </c>
      <c r="N24" s="219">
        <v>0.54</v>
      </c>
      <c r="O24" s="219">
        <v>1.21</v>
      </c>
      <c r="P24" s="219">
        <v>2</v>
      </c>
      <c r="Q24" s="219">
        <v>0.14000000000000001</v>
      </c>
      <c r="R24" s="219">
        <v>0.49</v>
      </c>
      <c r="S24" s="219">
        <v>0.25</v>
      </c>
      <c r="T24" s="219">
        <v>0.63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1.79</v>
      </c>
      <c r="AD24" s="219">
        <v>0</v>
      </c>
      <c r="AE24" s="219">
        <v>0</v>
      </c>
      <c r="AF24" s="219">
        <v>0</v>
      </c>
      <c r="AG24" s="219">
        <v>46.66</v>
      </c>
      <c r="AH24" s="219">
        <v>0</v>
      </c>
      <c r="AI24" s="219">
        <v>0</v>
      </c>
      <c r="AJ24" s="219">
        <v>0</v>
      </c>
      <c r="AK24" s="219">
        <v>-0.44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1.1299999999999999</v>
      </c>
      <c r="L25" s="219">
        <v>3.52</v>
      </c>
      <c r="M25" s="219">
        <v>0.83</v>
      </c>
      <c r="N25" s="219">
        <v>0.54</v>
      </c>
      <c r="O25" s="219">
        <v>1.21</v>
      </c>
      <c r="P25" s="219">
        <v>2</v>
      </c>
      <c r="Q25" s="219">
        <v>0.14000000000000001</v>
      </c>
      <c r="R25" s="219">
        <v>0.49</v>
      </c>
      <c r="S25" s="219">
        <v>0.25</v>
      </c>
      <c r="T25" s="219">
        <v>0.63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1.79</v>
      </c>
      <c r="AD25" s="219">
        <v>0</v>
      </c>
      <c r="AE25" s="219">
        <v>0</v>
      </c>
      <c r="AF25" s="219">
        <v>0</v>
      </c>
      <c r="AG25" s="219">
        <v>46.66</v>
      </c>
      <c r="AH25" s="219">
        <v>0</v>
      </c>
      <c r="AI25" s="219">
        <v>0</v>
      </c>
      <c r="AJ25" s="219">
        <v>0</v>
      </c>
      <c r="AK25" s="219">
        <v>-0.44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1.1299999999999999</v>
      </c>
      <c r="L26" s="219">
        <v>3.52</v>
      </c>
      <c r="M26" s="219">
        <v>0.83</v>
      </c>
      <c r="N26" s="219">
        <v>0.54</v>
      </c>
      <c r="O26" s="219">
        <v>1.21</v>
      </c>
      <c r="P26" s="219">
        <v>2</v>
      </c>
      <c r="Q26" s="219">
        <v>0.14000000000000001</v>
      </c>
      <c r="R26" s="219">
        <v>0.49</v>
      </c>
      <c r="S26" s="219">
        <v>0.25</v>
      </c>
      <c r="T26" s="219">
        <v>0.63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1.79</v>
      </c>
      <c r="AD26" s="219">
        <v>0</v>
      </c>
      <c r="AE26" s="219">
        <v>0</v>
      </c>
      <c r="AF26" s="219">
        <v>0</v>
      </c>
      <c r="AG26" s="219">
        <v>46.66</v>
      </c>
      <c r="AH26" s="219">
        <v>0</v>
      </c>
      <c r="AI26" s="219">
        <v>0</v>
      </c>
      <c r="AJ26" s="219">
        <v>0</v>
      </c>
      <c r="AK26" s="219">
        <v>-0.44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1.1299999999999999</v>
      </c>
      <c r="L27" s="219">
        <v>3.53</v>
      </c>
      <c r="M27" s="219">
        <v>0.83</v>
      </c>
      <c r="N27" s="219">
        <v>0.54</v>
      </c>
      <c r="O27" s="219">
        <v>1.21</v>
      </c>
      <c r="P27" s="219">
        <v>2</v>
      </c>
      <c r="Q27" s="219">
        <v>0.14000000000000001</v>
      </c>
      <c r="R27" s="219">
        <v>0.49</v>
      </c>
      <c r="S27" s="219">
        <v>0.25</v>
      </c>
      <c r="T27" s="219">
        <v>0.63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1.79</v>
      </c>
      <c r="AD27" s="219">
        <v>0</v>
      </c>
      <c r="AE27" s="219">
        <v>0</v>
      </c>
      <c r="AF27" s="219">
        <v>0</v>
      </c>
      <c r="AG27" s="219">
        <v>46.66</v>
      </c>
      <c r="AH27" s="219">
        <v>0</v>
      </c>
      <c r="AI27" s="219">
        <v>0</v>
      </c>
      <c r="AJ27" s="219">
        <v>0</v>
      </c>
      <c r="AK27" s="219">
        <v>-0.44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1.1299999999999999</v>
      </c>
      <c r="L28" s="219">
        <v>3.52</v>
      </c>
      <c r="M28" s="219">
        <v>0.83</v>
      </c>
      <c r="N28" s="219">
        <v>0.54</v>
      </c>
      <c r="O28" s="219">
        <v>1.21</v>
      </c>
      <c r="P28" s="219">
        <v>2</v>
      </c>
      <c r="Q28" s="219">
        <v>0.14000000000000001</v>
      </c>
      <c r="R28" s="219">
        <v>0.49</v>
      </c>
      <c r="S28" s="219">
        <v>0.25</v>
      </c>
      <c r="T28" s="219">
        <v>0.63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1.79</v>
      </c>
      <c r="AD28" s="219">
        <v>0</v>
      </c>
      <c r="AE28" s="219">
        <v>0</v>
      </c>
      <c r="AF28" s="219">
        <v>0</v>
      </c>
      <c r="AG28" s="219">
        <v>46.66</v>
      </c>
      <c r="AH28" s="219">
        <v>0</v>
      </c>
      <c r="AI28" s="219">
        <v>0</v>
      </c>
      <c r="AJ28" s="219">
        <v>0</v>
      </c>
      <c r="AK28" s="219">
        <v>-0.44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1.1299999999999999</v>
      </c>
      <c r="L29" s="219">
        <v>3.52</v>
      </c>
      <c r="M29" s="219">
        <v>0.83</v>
      </c>
      <c r="N29" s="219">
        <v>0.54</v>
      </c>
      <c r="O29" s="219">
        <v>1.21</v>
      </c>
      <c r="P29" s="219">
        <v>2</v>
      </c>
      <c r="Q29" s="219">
        <v>0.14000000000000001</v>
      </c>
      <c r="R29" s="219">
        <v>0.49</v>
      </c>
      <c r="S29" s="219">
        <v>0.25</v>
      </c>
      <c r="T29" s="219">
        <v>0.63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1.79</v>
      </c>
      <c r="AD29" s="219">
        <v>0</v>
      </c>
      <c r="AE29" s="219">
        <v>0</v>
      </c>
      <c r="AF29" s="219">
        <v>0</v>
      </c>
      <c r="AG29" s="219">
        <v>46.66</v>
      </c>
      <c r="AH29" s="219">
        <v>0</v>
      </c>
      <c r="AI29" s="219">
        <v>0</v>
      </c>
      <c r="AJ29" s="219">
        <v>0</v>
      </c>
      <c r="AK29" s="219">
        <v>-0.44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1.1299999999999999</v>
      </c>
      <c r="L30" s="219">
        <v>3.52</v>
      </c>
      <c r="M30" s="219">
        <v>0.83</v>
      </c>
      <c r="N30" s="219">
        <v>0.54</v>
      </c>
      <c r="O30" s="219">
        <v>1.21</v>
      </c>
      <c r="P30" s="219">
        <v>2</v>
      </c>
      <c r="Q30" s="219">
        <v>0.14000000000000001</v>
      </c>
      <c r="R30" s="219">
        <v>0.51</v>
      </c>
      <c r="S30" s="219">
        <v>0.25</v>
      </c>
      <c r="T30" s="219">
        <v>0.63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1.79</v>
      </c>
      <c r="AD30" s="219">
        <v>0</v>
      </c>
      <c r="AE30" s="219">
        <v>0</v>
      </c>
      <c r="AF30" s="219">
        <v>0</v>
      </c>
      <c r="AG30" s="219">
        <v>46.66</v>
      </c>
      <c r="AH30" s="219">
        <v>0</v>
      </c>
      <c r="AI30" s="219">
        <v>0</v>
      </c>
      <c r="AJ30" s="219">
        <v>0</v>
      </c>
      <c r="AK30" s="219">
        <v>-0.44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1.1299999999999999</v>
      </c>
      <c r="L31" s="219">
        <v>3.52</v>
      </c>
      <c r="M31" s="219">
        <v>0.83</v>
      </c>
      <c r="N31" s="219">
        <v>0.54</v>
      </c>
      <c r="O31" s="219">
        <v>1.21</v>
      </c>
      <c r="P31" s="219">
        <v>2</v>
      </c>
      <c r="Q31" s="219">
        <v>0.14000000000000001</v>
      </c>
      <c r="R31" s="219">
        <v>0.51</v>
      </c>
      <c r="S31" s="219">
        <v>0.25</v>
      </c>
      <c r="T31" s="219">
        <v>0.63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1.79</v>
      </c>
      <c r="AD31" s="219">
        <v>0</v>
      </c>
      <c r="AE31" s="219">
        <v>0</v>
      </c>
      <c r="AF31" s="219">
        <v>0</v>
      </c>
      <c r="AG31" s="219">
        <v>46.66</v>
      </c>
      <c r="AH31" s="219">
        <v>0</v>
      </c>
      <c r="AI31" s="219">
        <v>0</v>
      </c>
      <c r="AJ31" s="219">
        <v>0</v>
      </c>
      <c r="AK31" s="219">
        <v>-0.44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1.1299999999999999</v>
      </c>
      <c r="L32" s="219">
        <v>3.52</v>
      </c>
      <c r="M32" s="219">
        <v>0.83</v>
      </c>
      <c r="N32" s="219">
        <v>0.54</v>
      </c>
      <c r="O32" s="219">
        <v>1.21</v>
      </c>
      <c r="P32" s="219">
        <v>2</v>
      </c>
      <c r="Q32" s="219">
        <v>0.14000000000000001</v>
      </c>
      <c r="R32" s="219">
        <v>0.51</v>
      </c>
      <c r="S32" s="219">
        <v>0.25</v>
      </c>
      <c r="T32" s="219">
        <v>0.63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1.79</v>
      </c>
      <c r="AD32" s="219">
        <v>0</v>
      </c>
      <c r="AE32" s="219">
        <v>0</v>
      </c>
      <c r="AF32" s="219">
        <v>0</v>
      </c>
      <c r="AG32" s="219">
        <v>46.66</v>
      </c>
      <c r="AH32" s="219">
        <v>0</v>
      </c>
      <c r="AI32" s="219">
        <v>0</v>
      </c>
      <c r="AJ32" s="219">
        <v>0</v>
      </c>
      <c r="AK32" s="219">
        <v>-0.44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1.1299999999999999</v>
      </c>
      <c r="L33" s="219">
        <v>3.52</v>
      </c>
      <c r="M33" s="219">
        <v>0.83</v>
      </c>
      <c r="N33" s="219">
        <v>0.54</v>
      </c>
      <c r="O33" s="219">
        <v>1.21</v>
      </c>
      <c r="P33" s="219">
        <v>2</v>
      </c>
      <c r="Q33" s="219">
        <v>0.14000000000000001</v>
      </c>
      <c r="R33" s="219">
        <v>0.51</v>
      </c>
      <c r="S33" s="219">
        <v>0.25</v>
      </c>
      <c r="T33" s="219">
        <v>0.63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1.79</v>
      </c>
      <c r="AD33" s="219">
        <v>0</v>
      </c>
      <c r="AE33" s="219">
        <v>0</v>
      </c>
      <c r="AF33" s="219">
        <v>0</v>
      </c>
      <c r="AG33" s="219">
        <v>46.66</v>
      </c>
      <c r="AH33" s="219">
        <v>0</v>
      </c>
      <c r="AI33" s="219">
        <v>0</v>
      </c>
      <c r="AJ33" s="219">
        <v>0</v>
      </c>
      <c r="AK33" s="219">
        <v>-0.44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1.1299999999999999</v>
      </c>
      <c r="L34" s="219">
        <v>3.52</v>
      </c>
      <c r="M34" s="219">
        <v>0.83</v>
      </c>
      <c r="N34" s="219">
        <v>0.54</v>
      </c>
      <c r="O34" s="219">
        <v>1.21</v>
      </c>
      <c r="P34" s="219">
        <v>2</v>
      </c>
      <c r="Q34" s="219">
        <v>0.14000000000000001</v>
      </c>
      <c r="R34" s="219">
        <v>0.51</v>
      </c>
      <c r="S34" s="219">
        <v>0.25</v>
      </c>
      <c r="T34" s="219">
        <v>0.63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1.79</v>
      </c>
      <c r="AD34" s="219">
        <v>0</v>
      </c>
      <c r="AE34" s="219">
        <v>0</v>
      </c>
      <c r="AF34" s="219">
        <v>0</v>
      </c>
      <c r="AG34" s="219">
        <v>46.66</v>
      </c>
      <c r="AH34" s="219">
        <v>0</v>
      </c>
      <c r="AI34" s="219">
        <v>0</v>
      </c>
      <c r="AJ34" s="219">
        <v>0</v>
      </c>
      <c r="AK34" s="219">
        <v>-0.44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1.1299999999999999</v>
      </c>
      <c r="L35" s="219">
        <v>3.52</v>
      </c>
      <c r="M35" s="219">
        <v>0.83</v>
      </c>
      <c r="N35" s="219">
        <v>0.54</v>
      </c>
      <c r="O35" s="219">
        <v>1.21</v>
      </c>
      <c r="P35" s="219">
        <v>2</v>
      </c>
      <c r="Q35" s="219">
        <v>0.14000000000000001</v>
      </c>
      <c r="R35" s="219">
        <v>0.51</v>
      </c>
      <c r="S35" s="219">
        <v>0.25</v>
      </c>
      <c r="T35" s="219">
        <v>0.63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1.79</v>
      </c>
      <c r="AD35" s="219">
        <v>0</v>
      </c>
      <c r="AE35" s="219">
        <v>0</v>
      </c>
      <c r="AF35" s="219">
        <v>0</v>
      </c>
      <c r="AG35" s="219">
        <v>36.94</v>
      </c>
      <c r="AH35" s="219">
        <v>0</v>
      </c>
      <c r="AI35" s="219">
        <v>0</v>
      </c>
      <c r="AJ35" s="219">
        <v>0</v>
      </c>
      <c r="AK35" s="219">
        <v>-0.44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1.1299999999999999</v>
      </c>
      <c r="L36" s="219">
        <v>3.52</v>
      </c>
      <c r="M36" s="219">
        <v>0.83</v>
      </c>
      <c r="N36" s="219">
        <v>0.54</v>
      </c>
      <c r="O36" s="219">
        <v>1.21</v>
      </c>
      <c r="P36" s="219">
        <v>2</v>
      </c>
      <c r="Q36" s="219">
        <v>0.14000000000000001</v>
      </c>
      <c r="R36" s="219">
        <v>0.51</v>
      </c>
      <c r="S36" s="219">
        <v>0.25</v>
      </c>
      <c r="T36" s="219">
        <v>0.63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1.79</v>
      </c>
      <c r="AD36" s="219">
        <v>0</v>
      </c>
      <c r="AE36" s="219">
        <v>0</v>
      </c>
      <c r="AF36" s="219">
        <v>0</v>
      </c>
      <c r="AG36" s="219">
        <v>36.94</v>
      </c>
      <c r="AH36" s="219">
        <v>0</v>
      </c>
      <c r="AI36" s="219">
        <v>0</v>
      </c>
      <c r="AJ36" s="219">
        <v>0</v>
      </c>
      <c r="AK36" s="219">
        <v>-0.44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1.1299999999999999</v>
      </c>
      <c r="L37" s="219">
        <v>3.52</v>
      </c>
      <c r="M37" s="219">
        <v>0.83</v>
      </c>
      <c r="N37" s="219">
        <v>0.54</v>
      </c>
      <c r="O37" s="219">
        <v>1.21</v>
      </c>
      <c r="P37" s="219">
        <v>2</v>
      </c>
      <c r="Q37" s="219">
        <v>0.16</v>
      </c>
      <c r="R37" s="219">
        <v>0.51</v>
      </c>
      <c r="S37" s="219">
        <v>0.25</v>
      </c>
      <c r="T37" s="219">
        <v>0.63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1.79</v>
      </c>
      <c r="AD37" s="219">
        <v>0</v>
      </c>
      <c r="AE37" s="219">
        <v>0</v>
      </c>
      <c r="AF37" s="219">
        <v>0</v>
      </c>
      <c r="AG37" s="219">
        <v>46.66</v>
      </c>
      <c r="AH37" s="219">
        <v>0</v>
      </c>
      <c r="AI37" s="219">
        <v>0</v>
      </c>
      <c r="AJ37" s="219">
        <v>0</v>
      </c>
      <c r="AK37" s="219">
        <v>-0.44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1.1299999999999999</v>
      </c>
      <c r="L38" s="219">
        <v>3.52</v>
      </c>
      <c r="M38" s="219">
        <v>0.83</v>
      </c>
      <c r="N38" s="219">
        <v>0.54</v>
      </c>
      <c r="O38" s="219">
        <v>1.21</v>
      </c>
      <c r="P38" s="219">
        <v>2</v>
      </c>
      <c r="Q38" s="219">
        <v>0.16</v>
      </c>
      <c r="R38" s="219">
        <v>0.51</v>
      </c>
      <c r="S38" s="219">
        <v>0.25</v>
      </c>
      <c r="T38" s="219">
        <v>0.63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1.79</v>
      </c>
      <c r="AD38" s="219">
        <v>0</v>
      </c>
      <c r="AE38" s="219">
        <v>0</v>
      </c>
      <c r="AF38" s="219">
        <v>0</v>
      </c>
      <c r="AG38" s="219">
        <v>46.66</v>
      </c>
      <c r="AH38" s="219">
        <v>0</v>
      </c>
      <c r="AI38" s="219">
        <v>0</v>
      </c>
      <c r="AJ38" s="219">
        <v>0</v>
      </c>
      <c r="AK38" s="219">
        <v>-0.44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1.1299999999999999</v>
      </c>
      <c r="L39" s="219">
        <v>3.52</v>
      </c>
      <c r="M39" s="219">
        <v>0.83</v>
      </c>
      <c r="N39" s="219">
        <v>0.54</v>
      </c>
      <c r="O39" s="219">
        <v>1.21</v>
      </c>
      <c r="P39" s="219">
        <v>2</v>
      </c>
      <c r="Q39" s="219">
        <v>0.16</v>
      </c>
      <c r="R39" s="219">
        <v>0.51</v>
      </c>
      <c r="S39" s="219">
        <v>0.25</v>
      </c>
      <c r="T39" s="219">
        <v>0.63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1.79</v>
      </c>
      <c r="AD39" s="219">
        <v>0</v>
      </c>
      <c r="AE39" s="219">
        <v>0</v>
      </c>
      <c r="AF39" s="219">
        <v>0</v>
      </c>
      <c r="AG39" s="219">
        <v>46.66</v>
      </c>
      <c r="AH39" s="219">
        <v>0</v>
      </c>
      <c r="AI39" s="219">
        <v>0</v>
      </c>
      <c r="AJ39" s="219">
        <v>0</v>
      </c>
      <c r="AK39" s="219">
        <v>-0.44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1.1299999999999999</v>
      </c>
      <c r="L40" s="219">
        <v>3.52</v>
      </c>
      <c r="M40" s="219">
        <v>0.83</v>
      </c>
      <c r="N40" s="219">
        <v>0.54</v>
      </c>
      <c r="O40" s="219">
        <v>1.21</v>
      </c>
      <c r="P40" s="219">
        <v>2</v>
      </c>
      <c r="Q40" s="219">
        <v>0.16</v>
      </c>
      <c r="R40" s="219">
        <v>0.51</v>
      </c>
      <c r="S40" s="219">
        <v>0.25</v>
      </c>
      <c r="T40" s="219">
        <v>0.63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1.79</v>
      </c>
      <c r="AD40" s="219">
        <v>0</v>
      </c>
      <c r="AE40" s="219">
        <v>0</v>
      </c>
      <c r="AF40" s="219">
        <v>0</v>
      </c>
      <c r="AG40" s="219">
        <v>46.66</v>
      </c>
      <c r="AH40" s="219">
        <v>0</v>
      </c>
      <c r="AI40" s="219">
        <v>0</v>
      </c>
      <c r="AJ40" s="219">
        <v>0</v>
      </c>
      <c r="AK40" s="219">
        <v>-0.44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1.1299999999999999</v>
      </c>
      <c r="L41" s="219">
        <v>3.52</v>
      </c>
      <c r="M41" s="219">
        <v>0.83</v>
      </c>
      <c r="N41" s="219">
        <v>0.54</v>
      </c>
      <c r="O41" s="219">
        <v>1.21</v>
      </c>
      <c r="P41" s="219">
        <v>2</v>
      </c>
      <c r="Q41" s="219">
        <v>0.16</v>
      </c>
      <c r="R41" s="219">
        <v>0.51</v>
      </c>
      <c r="S41" s="219">
        <v>0.25</v>
      </c>
      <c r="T41" s="219">
        <v>0.63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1.73</v>
      </c>
      <c r="AD41" s="219">
        <v>0</v>
      </c>
      <c r="AE41" s="219">
        <v>0</v>
      </c>
      <c r="AF41" s="219">
        <v>0</v>
      </c>
      <c r="AG41" s="219">
        <v>46.66</v>
      </c>
      <c r="AH41" s="219">
        <v>0</v>
      </c>
      <c r="AI41" s="219">
        <v>0</v>
      </c>
      <c r="AJ41" s="219">
        <v>0</v>
      </c>
      <c r="AK41" s="219">
        <v>-0.44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1.1299999999999999</v>
      </c>
      <c r="L42" s="219">
        <v>3.52</v>
      </c>
      <c r="M42" s="219">
        <v>0.83</v>
      </c>
      <c r="N42" s="219">
        <v>0.54</v>
      </c>
      <c r="O42" s="219">
        <v>1.21</v>
      </c>
      <c r="P42" s="219">
        <v>2</v>
      </c>
      <c r="Q42" s="219">
        <v>0.15</v>
      </c>
      <c r="R42" s="219">
        <v>0.51</v>
      </c>
      <c r="S42" s="219">
        <v>0.25</v>
      </c>
      <c r="T42" s="219">
        <v>0.61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1.73</v>
      </c>
      <c r="AD42" s="219">
        <v>0</v>
      </c>
      <c r="AE42" s="219">
        <v>0</v>
      </c>
      <c r="AF42" s="219">
        <v>0</v>
      </c>
      <c r="AG42" s="219">
        <v>45.75</v>
      </c>
      <c r="AH42" s="219">
        <v>0</v>
      </c>
      <c r="AI42" s="219">
        <v>0</v>
      </c>
      <c r="AJ42" s="219">
        <v>0</v>
      </c>
      <c r="AK42" s="219">
        <v>-0.44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1.1299999999999999</v>
      </c>
      <c r="L43" s="219">
        <v>3.52</v>
      </c>
      <c r="M43" s="219">
        <v>0.83</v>
      </c>
      <c r="N43" s="219">
        <v>0.54</v>
      </c>
      <c r="O43" s="219">
        <v>1.21</v>
      </c>
      <c r="P43" s="219">
        <v>2</v>
      </c>
      <c r="Q43" s="219">
        <v>0.15</v>
      </c>
      <c r="R43" s="219">
        <v>0.5</v>
      </c>
      <c r="S43" s="219">
        <v>0.25</v>
      </c>
      <c r="T43" s="219">
        <v>0.61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1.68</v>
      </c>
      <c r="AD43" s="219">
        <v>0</v>
      </c>
      <c r="AE43" s="219">
        <v>0</v>
      </c>
      <c r="AF43" s="219">
        <v>0</v>
      </c>
      <c r="AG43" s="219">
        <v>45.75</v>
      </c>
      <c r="AH43" s="219">
        <v>0</v>
      </c>
      <c r="AI43" s="219">
        <v>0</v>
      </c>
      <c r="AJ43" s="219">
        <v>0</v>
      </c>
      <c r="AK43" s="219">
        <v>-0.44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1.1299999999999999</v>
      </c>
      <c r="L44" s="219">
        <v>3.52</v>
      </c>
      <c r="M44" s="219">
        <v>0.83</v>
      </c>
      <c r="N44" s="219">
        <v>0.54</v>
      </c>
      <c r="O44" s="219">
        <v>1.21</v>
      </c>
      <c r="P44" s="219">
        <v>2</v>
      </c>
      <c r="Q44" s="219">
        <v>0.15</v>
      </c>
      <c r="R44" s="219">
        <v>0.5</v>
      </c>
      <c r="S44" s="219">
        <v>0.25</v>
      </c>
      <c r="T44" s="219">
        <v>0.61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1.68</v>
      </c>
      <c r="AD44" s="219">
        <v>0</v>
      </c>
      <c r="AE44" s="219">
        <v>0</v>
      </c>
      <c r="AF44" s="219">
        <v>0</v>
      </c>
      <c r="AG44" s="219">
        <v>45.75</v>
      </c>
      <c r="AH44" s="219">
        <v>0</v>
      </c>
      <c r="AI44" s="219">
        <v>0</v>
      </c>
      <c r="AJ44" s="219">
        <v>0</v>
      </c>
      <c r="AK44" s="219">
        <v>-0.44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1.1299999999999999</v>
      </c>
      <c r="L45" s="219">
        <v>3.52</v>
      </c>
      <c r="M45" s="219">
        <v>0.83</v>
      </c>
      <c r="N45" s="219">
        <v>0.54</v>
      </c>
      <c r="O45" s="219">
        <v>1.21</v>
      </c>
      <c r="P45" s="219">
        <v>2</v>
      </c>
      <c r="Q45" s="219">
        <v>0.15</v>
      </c>
      <c r="R45" s="219">
        <v>0.5</v>
      </c>
      <c r="S45" s="219">
        <v>0.25</v>
      </c>
      <c r="T45" s="219">
        <v>0.61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1.68</v>
      </c>
      <c r="AD45" s="219">
        <v>0</v>
      </c>
      <c r="AE45" s="219">
        <v>0</v>
      </c>
      <c r="AF45" s="219">
        <v>0</v>
      </c>
      <c r="AG45" s="219">
        <v>45.75</v>
      </c>
      <c r="AH45" s="219">
        <v>0</v>
      </c>
      <c r="AI45" s="219">
        <v>0</v>
      </c>
      <c r="AJ45" s="219">
        <v>0</v>
      </c>
      <c r="AK45" s="219">
        <v>-0.44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1.1299999999999999</v>
      </c>
      <c r="L46" s="219">
        <v>3.52</v>
      </c>
      <c r="M46" s="219">
        <v>0.83</v>
      </c>
      <c r="N46" s="219">
        <v>0.54</v>
      </c>
      <c r="O46" s="219">
        <v>1.21</v>
      </c>
      <c r="P46" s="219">
        <v>2</v>
      </c>
      <c r="Q46" s="219">
        <v>0.15</v>
      </c>
      <c r="R46" s="219">
        <v>0.5</v>
      </c>
      <c r="S46" s="219">
        <v>0.25</v>
      </c>
      <c r="T46" s="219">
        <v>0.61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1.68</v>
      </c>
      <c r="AD46" s="219">
        <v>0</v>
      </c>
      <c r="AE46" s="219">
        <v>0</v>
      </c>
      <c r="AF46" s="219">
        <v>0</v>
      </c>
      <c r="AG46" s="219">
        <v>44.99</v>
      </c>
      <c r="AH46" s="219">
        <v>0</v>
      </c>
      <c r="AI46" s="219">
        <v>0</v>
      </c>
      <c r="AJ46" s="219">
        <v>0</v>
      </c>
      <c r="AK46" s="219">
        <v>-0.44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1.1299999999999999</v>
      </c>
      <c r="L47" s="219">
        <v>3.52</v>
      </c>
      <c r="M47" s="219">
        <v>0.83</v>
      </c>
      <c r="N47" s="219">
        <v>0.54</v>
      </c>
      <c r="O47" s="219">
        <v>1.21</v>
      </c>
      <c r="P47" s="219">
        <v>2</v>
      </c>
      <c r="Q47" s="219">
        <v>0.15</v>
      </c>
      <c r="R47" s="219">
        <v>0.49</v>
      </c>
      <c r="S47" s="219">
        <v>0.25</v>
      </c>
      <c r="T47" s="219">
        <v>0.61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1.68</v>
      </c>
      <c r="AD47" s="219">
        <v>0</v>
      </c>
      <c r="AE47" s="219">
        <v>0</v>
      </c>
      <c r="AF47" s="219">
        <v>0</v>
      </c>
      <c r="AG47" s="219">
        <v>44.99</v>
      </c>
      <c r="AH47" s="219">
        <v>0</v>
      </c>
      <c r="AI47" s="219">
        <v>0</v>
      </c>
      <c r="AJ47" s="219">
        <v>0</v>
      </c>
      <c r="AK47" s="219">
        <v>-0.44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1.1299999999999999</v>
      </c>
      <c r="L48" s="219">
        <v>3.52</v>
      </c>
      <c r="M48" s="219">
        <v>0.83</v>
      </c>
      <c r="N48" s="219">
        <v>0.54</v>
      </c>
      <c r="O48" s="219">
        <v>1.21</v>
      </c>
      <c r="P48" s="219">
        <v>2</v>
      </c>
      <c r="Q48" s="219">
        <v>0.15</v>
      </c>
      <c r="R48" s="219">
        <v>0.49</v>
      </c>
      <c r="S48" s="219">
        <v>0.25</v>
      </c>
      <c r="T48" s="219">
        <v>0.61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1.63</v>
      </c>
      <c r="AD48" s="219">
        <v>0</v>
      </c>
      <c r="AE48" s="219">
        <v>0</v>
      </c>
      <c r="AF48" s="219">
        <v>0</v>
      </c>
      <c r="AG48" s="219">
        <v>44.99</v>
      </c>
      <c r="AH48" s="219">
        <v>0</v>
      </c>
      <c r="AI48" s="219">
        <v>0</v>
      </c>
      <c r="AJ48" s="219">
        <v>0</v>
      </c>
      <c r="AK48" s="219">
        <v>-0.44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1.1299999999999999</v>
      </c>
      <c r="L49" s="219">
        <v>3.52</v>
      </c>
      <c r="M49" s="219">
        <v>0.83</v>
      </c>
      <c r="N49" s="219">
        <v>0.54</v>
      </c>
      <c r="O49" s="219">
        <v>1.21</v>
      </c>
      <c r="P49" s="219">
        <v>2</v>
      </c>
      <c r="Q49" s="219">
        <v>0.15</v>
      </c>
      <c r="R49" s="219">
        <v>0.49</v>
      </c>
      <c r="S49" s="219">
        <v>0.25</v>
      </c>
      <c r="T49" s="219">
        <v>0.61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1.63</v>
      </c>
      <c r="AD49" s="219">
        <v>0</v>
      </c>
      <c r="AE49" s="219">
        <v>0</v>
      </c>
      <c r="AF49" s="219">
        <v>0</v>
      </c>
      <c r="AG49" s="219">
        <v>44.99</v>
      </c>
      <c r="AH49" s="219">
        <v>0</v>
      </c>
      <c r="AI49" s="219">
        <v>0</v>
      </c>
      <c r="AJ49" s="219">
        <v>0</v>
      </c>
      <c r="AK49" s="219">
        <v>-0.44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1.1299999999999999</v>
      </c>
      <c r="L50" s="219">
        <v>3.52</v>
      </c>
      <c r="M50" s="219">
        <v>0.83</v>
      </c>
      <c r="N50" s="219">
        <v>0.54</v>
      </c>
      <c r="O50" s="219">
        <v>1.21</v>
      </c>
      <c r="P50" s="219">
        <v>2</v>
      </c>
      <c r="Q50" s="219">
        <v>0.15</v>
      </c>
      <c r="R50" s="219">
        <v>0.49</v>
      </c>
      <c r="S50" s="219">
        <v>0.25</v>
      </c>
      <c r="T50" s="219">
        <v>0.61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1.63</v>
      </c>
      <c r="AD50" s="219">
        <v>0</v>
      </c>
      <c r="AE50" s="219">
        <v>0</v>
      </c>
      <c r="AF50" s="219">
        <v>0</v>
      </c>
      <c r="AG50" s="219">
        <v>44.99</v>
      </c>
      <c r="AH50" s="219">
        <v>0</v>
      </c>
      <c r="AI50" s="219">
        <v>0</v>
      </c>
      <c r="AJ50" s="219">
        <v>0</v>
      </c>
      <c r="AK50" s="219">
        <v>-0.44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1.0900000000000001</v>
      </c>
      <c r="L51" s="219">
        <v>3.52</v>
      </c>
      <c r="M51" s="219">
        <v>0.83</v>
      </c>
      <c r="N51" s="219">
        <v>0.54</v>
      </c>
      <c r="O51" s="219">
        <v>1.21</v>
      </c>
      <c r="P51" s="219">
        <v>2</v>
      </c>
      <c r="Q51" s="219">
        <v>0.15</v>
      </c>
      <c r="R51" s="219">
        <v>0.49</v>
      </c>
      <c r="S51" s="219">
        <v>0.25</v>
      </c>
      <c r="T51" s="219">
        <v>0.61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1.58</v>
      </c>
      <c r="AD51" s="219">
        <v>0</v>
      </c>
      <c r="AE51" s="219">
        <v>0</v>
      </c>
      <c r="AF51" s="219">
        <v>0</v>
      </c>
      <c r="AG51" s="219">
        <v>43.44</v>
      </c>
      <c r="AH51" s="219">
        <v>0</v>
      </c>
      <c r="AI51" s="219">
        <v>0</v>
      </c>
      <c r="AJ51" s="219">
        <v>0</v>
      </c>
      <c r="AK51" s="219">
        <v>-0.44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1.0900000000000001</v>
      </c>
      <c r="L52" s="219">
        <v>3.52</v>
      </c>
      <c r="M52" s="219">
        <v>0.83</v>
      </c>
      <c r="N52" s="219">
        <v>0.54</v>
      </c>
      <c r="O52" s="219">
        <v>1.21</v>
      </c>
      <c r="P52" s="219">
        <v>2</v>
      </c>
      <c r="Q52" s="219">
        <v>0.15</v>
      </c>
      <c r="R52" s="219">
        <v>0.49</v>
      </c>
      <c r="S52" s="219">
        <v>0.25</v>
      </c>
      <c r="T52" s="219">
        <v>0.61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1.58</v>
      </c>
      <c r="AD52" s="219">
        <v>0</v>
      </c>
      <c r="AE52" s="219">
        <v>0</v>
      </c>
      <c r="AF52" s="219">
        <v>0</v>
      </c>
      <c r="AG52" s="219">
        <v>43.44</v>
      </c>
      <c r="AH52" s="219">
        <v>0</v>
      </c>
      <c r="AI52" s="219">
        <v>0</v>
      </c>
      <c r="AJ52" s="219">
        <v>0</v>
      </c>
      <c r="AK52" s="219">
        <v>-0.44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1.1299999999999999</v>
      </c>
      <c r="L53" s="219">
        <v>3.52</v>
      </c>
      <c r="M53" s="219">
        <v>0.83</v>
      </c>
      <c r="N53" s="219">
        <v>0.54</v>
      </c>
      <c r="O53" s="219">
        <v>1.21</v>
      </c>
      <c r="P53" s="219">
        <v>2</v>
      </c>
      <c r="Q53" s="219">
        <v>0.15</v>
      </c>
      <c r="R53" s="219">
        <v>0.49</v>
      </c>
      <c r="S53" s="219">
        <v>0.25</v>
      </c>
      <c r="T53" s="219">
        <v>0.61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1.58</v>
      </c>
      <c r="AD53" s="219">
        <v>0</v>
      </c>
      <c r="AE53" s="219">
        <v>0</v>
      </c>
      <c r="AF53" s="219">
        <v>0</v>
      </c>
      <c r="AG53" s="219">
        <v>43.44</v>
      </c>
      <c r="AH53" s="219">
        <v>0</v>
      </c>
      <c r="AI53" s="219">
        <v>0</v>
      </c>
      <c r="AJ53" s="219">
        <v>0</v>
      </c>
      <c r="AK53" s="219">
        <v>-0.57999999999999996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1.1299999999999999</v>
      </c>
      <c r="L54" s="219">
        <v>3.52</v>
      </c>
      <c r="M54" s="219">
        <v>0.83</v>
      </c>
      <c r="N54" s="219">
        <v>0.54</v>
      </c>
      <c r="O54" s="219">
        <v>1.21</v>
      </c>
      <c r="P54" s="219">
        <v>2</v>
      </c>
      <c r="Q54" s="219">
        <v>0.15</v>
      </c>
      <c r="R54" s="219">
        <v>0.49</v>
      </c>
      <c r="S54" s="219">
        <v>0.25</v>
      </c>
      <c r="T54" s="219">
        <v>0.61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1.58</v>
      </c>
      <c r="AD54" s="219">
        <v>0</v>
      </c>
      <c r="AE54" s="219">
        <v>0</v>
      </c>
      <c r="AF54" s="219">
        <v>0</v>
      </c>
      <c r="AG54" s="219">
        <v>43.44</v>
      </c>
      <c r="AH54" s="219">
        <v>0</v>
      </c>
      <c r="AI54" s="219">
        <v>0</v>
      </c>
      <c r="AJ54" s="219">
        <v>0</v>
      </c>
      <c r="AK54" s="219">
        <v>-0.57999999999999996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1.1299999999999999</v>
      </c>
      <c r="L55" s="219">
        <v>3.52</v>
      </c>
      <c r="M55" s="219">
        <v>0.83</v>
      </c>
      <c r="N55" s="219">
        <v>0.54</v>
      </c>
      <c r="O55" s="219">
        <v>1.21</v>
      </c>
      <c r="P55" s="219">
        <v>2</v>
      </c>
      <c r="Q55" s="219">
        <v>0.15</v>
      </c>
      <c r="R55" s="219">
        <v>0.49</v>
      </c>
      <c r="S55" s="219">
        <v>0.25</v>
      </c>
      <c r="T55" s="219">
        <v>0.61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1.58</v>
      </c>
      <c r="AD55" s="219">
        <v>0</v>
      </c>
      <c r="AE55" s="219">
        <v>0</v>
      </c>
      <c r="AF55" s="219">
        <v>0</v>
      </c>
      <c r="AG55" s="219">
        <v>42</v>
      </c>
      <c r="AH55" s="219">
        <v>0</v>
      </c>
      <c r="AI55" s="219">
        <v>0</v>
      </c>
      <c r="AJ55" s="219">
        <v>0</v>
      </c>
      <c r="AK55" s="219">
        <v>-0.57999999999999996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1.1299999999999999</v>
      </c>
      <c r="L56" s="219">
        <v>3.52</v>
      </c>
      <c r="M56" s="219">
        <v>0.83</v>
      </c>
      <c r="N56" s="219">
        <v>0.54</v>
      </c>
      <c r="O56" s="219">
        <v>1.21</v>
      </c>
      <c r="P56" s="219">
        <v>2</v>
      </c>
      <c r="Q56" s="219">
        <v>0.15</v>
      </c>
      <c r="R56" s="219">
        <v>0.49</v>
      </c>
      <c r="S56" s="219">
        <v>0.25</v>
      </c>
      <c r="T56" s="219">
        <v>0.61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1.58</v>
      </c>
      <c r="AD56" s="219">
        <v>0</v>
      </c>
      <c r="AE56" s="219">
        <v>0</v>
      </c>
      <c r="AF56" s="219">
        <v>0</v>
      </c>
      <c r="AG56" s="219">
        <v>42</v>
      </c>
      <c r="AH56" s="219">
        <v>0</v>
      </c>
      <c r="AI56" s="219">
        <v>0</v>
      </c>
      <c r="AJ56" s="219">
        <v>0</v>
      </c>
      <c r="AK56" s="219">
        <v>-0.57999999999999996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1.1299999999999999</v>
      </c>
      <c r="L57" s="219">
        <v>3.52</v>
      </c>
      <c r="M57" s="219">
        <v>0.83</v>
      </c>
      <c r="N57" s="219">
        <v>0.54</v>
      </c>
      <c r="O57" s="219">
        <v>1.21</v>
      </c>
      <c r="P57" s="219">
        <v>2</v>
      </c>
      <c r="Q57" s="219">
        <v>0.15</v>
      </c>
      <c r="R57" s="219">
        <v>0.49</v>
      </c>
      <c r="S57" s="219">
        <v>0.25</v>
      </c>
      <c r="T57" s="219">
        <v>0.61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1.58</v>
      </c>
      <c r="AD57" s="219">
        <v>0</v>
      </c>
      <c r="AE57" s="219">
        <v>0</v>
      </c>
      <c r="AF57" s="219">
        <v>0</v>
      </c>
      <c r="AG57" s="219">
        <v>42</v>
      </c>
      <c r="AH57" s="219">
        <v>0</v>
      </c>
      <c r="AI57" s="219">
        <v>0</v>
      </c>
      <c r="AJ57" s="219">
        <v>0</v>
      </c>
      <c r="AK57" s="219">
        <v>-0.57999999999999996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1.1299999999999999</v>
      </c>
      <c r="L58" s="219">
        <v>3.52</v>
      </c>
      <c r="M58" s="219">
        <v>0.83</v>
      </c>
      <c r="N58" s="219">
        <v>0.54</v>
      </c>
      <c r="O58" s="219">
        <v>1.21</v>
      </c>
      <c r="P58" s="219">
        <v>2</v>
      </c>
      <c r="Q58" s="219">
        <v>0.15</v>
      </c>
      <c r="R58" s="219">
        <v>0.49</v>
      </c>
      <c r="S58" s="219">
        <v>0.25</v>
      </c>
      <c r="T58" s="219">
        <v>0.61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1.58</v>
      </c>
      <c r="AD58" s="219">
        <v>0</v>
      </c>
      <c r="AE58" s="219">
        <v>0</v>
      </c>
      <c r="AF58" s="219">
        <v>0</v>
      </c>
      <c r="AG58" s="219">
        <v>42</v>
      </c>
      <c r="AH58" s="219">
        <v>0</v>
      </c>
      <c r="AI58" s="219">
        <v>0</v>
      </c>
      <c r="AJ58" s="219">
        <v>0</v>
      </c>
      <c r="AK58" s="219">
        <v>-0.57999999999999996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1.0900000000000001</v>
      </c>
      <c r="L59" s="219">
        <v>3.27</v>
      </c>
      <c r="M59" s="219">
        <v>0.83</v>
      </c>
      <c r="N59" s="219">
        <v>0.54</v>
      </c>
      <c r="O59" s="219">
        <v>1.21</v>
      </c>
      <c r="P59" s="219">
        <v>2</v>
      </c>
      <c r="Q59" s="219">
        <v>0.15</v>
      </c>
      <c r="R59" s="219">
        <v>0.49</v>
      </c>
      <c r="S59" s="219">
        <v>0.24</v>
      </c>
      <c r="T59" s="219">
        <v>0.61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1.58</v>
      </c>
      <c r="AD59" s="219">
        <v>0</v>
      </c>
      <c r="AE59" s="219">
        <v>0</v>
      </c>
      <c r="AF59" s="219">
        <v>0</v>
      </c>
      <c r="AG59" s="219">
        <v>32.56</v>
      </c>
      <c r="AH59" s="219">
        <v>0</v>
      </c>
      <c r="AI59" s="219">
        <v>0</v>
      </c>
      <c r="AJ59" s="219">
        <v>0</v>
      </c>
      <c r="AK59" s="219">
        <v>-0.57999999999999996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1.0900000000000001</v>
      </c>
      <c r="L60" s="219">
        <v>3.52</v>
      </c>
      <c r="M60" s="219">
        <v>0.83</v>
      </c>
      <c r="N60" s="219">
        <v>0.54</v>
      </c>
      <c r="O60" s="219">
        <v>1.21</v>
      </c>
      <c r="P60" s="219">
        <v>2</v>
      </c>
      <c r="Q60" s="219">
        <v>0.15</v>
      </c>
      <c r="R60" s="219">
        <v>0.49</v>
      </c>
      <c r="S60" s="219">
        <v>0.24</v>
      </c>
      <c r="T60" s="219">
        <v>0.61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1.58</v>
      </c>
      <c r="AD60" s="219">
        <v>0</v>
      </c>
      <c r="AE60" s="219">
        <v>0</v>
      </c>
      <c r="AF60" s="219">
        <v>0</v>
      </c>
      <c r="AG60" s="219">
        <v>33.020000000000003</v>
      </c>
      <c r="AH60" s="219">
        <v>0</v>
      </c>
      <c r="AI60" s="219">
        <v>0</v>
      </c>
      <c r="AJ60" s="219">
        <v>0</v>
      </c>
      <c r="AK60" s="219">
        <v>-0.57999999999999996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1.0900000000000001</v>
      </c>
      <c r="L61" s="219">
        <v>3.52</v>
      </c>
      <c r="M61" s="219">
        <v>0.83</v>
      </c>
      <c r="N61" s="219">
        <v>0.54</v>
      </c>
      <c r="O61" s="219">
        <v>1.21</v>
      </c>
      <c r="P61" s="219">
        <v>2</v>
      </c>
      <c r="Q61" s="219">
        <v>0.15</v>
      </c>
      <c r="R61" s="219">
        <v>0.49</v>
      </c>
      <c r="S61" s="219">
        <v>0.24</v>
      </c>
      <c r="T61" s="219">
        <v>0.61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1.58</v>
      </c>
      <c r="AD61" s="219">
        <v>0</v>
      </c>
      <c r="AE61" s="219">
        <v>0</v>
      </c>
      <c r="AF61" s="219">
        <v>0</v>
      </c>
      <c r="AG61" s="219">
        <v>40</v>
      </c>
      <c r="AH61" s="219">
        <v>0</v>
      </c>
      <c r="AI61" s="219">
        <v>0</v>
      </c>
      <c r="AJ61" s="219">
        <v>0</v>
      </c>
      <c r="AK61" s="219">
        <v>-0.57999999999999996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1.0900000000000001</v>
      </c>
      <c r="L62" s="219">
        <v>3.52</v>
      </c>
      <c r="M62" s="219">
        <v>0.83</v>
      </c>
      <c r="N62" s="219">
        <v>0.54</v>
      </c>
      <c r="O62" s="219">
        <v>1.21</v>
      </c>
      <c r="P62" s="219">
        <v>2</v>
      </c>
      <c r="Q62" s="219">
        <v>0.15</v>
      </c>
      <c r="R62" s="219">
        <v>0.49</v>
      </c>
      <c r="S62" s="219">
        <v>0.24</v>
      </c>
      <c r="T62" s="219">
        <v>0.61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1.58</v>
      </c>
      <c r="AD62" s="219">
        <v>0</v>
      </c>
      <c r="AE62" s="219">
        <v>0</v>
      </c>
      <c r="AF62" s="219">
        <v>0</v>
      </c>
      <c r="AG62" s="219">
        <v>40</v>
      </c>
      <c r="AH62" s="219">
        <v>0</v>
      </c>
      <c r="AI62" s="219">
        <v>0</v>
      </c>
      <c r="AJ62" s="219">
        <v>0</v>
      </c>
      <c r="AK62" s="219">
        <v>-0.57999999999999996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0.69</v>
      </c>
      <c r="L63" s="219">
        <v>3.52</v>
      </c>
      <c r="M63" s="219">
        <v>0.83</v>
      </c>
      <c r="N63" s="219">
        <v>0.54</v>
      </c>
      <c r="O63" s="219">
        <v>1.21</v>
      </c>
      <c r="P63" s="219">
        <v>2</v>
      </c>
      <c r="Q63" s="219">
        <v>0.15</v>
      </c>
      <c r="R63" s="219">
        <v>0.49</v>
      </c>
      <c r="S63" s="219">
        <v>0.24</v>
      </c>
      <c r="T63" s="219">
        <v>0.61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1.58</v>
      </c>
      <c r="AD63" s="219">
        <v>0</v>
      </c>
      <c r="AE63" s="219">
        <v>0</v>
      </c>
      <c r="AF63" s="219">
        <v>0</v>
      </c>
      <c r="AG63" s="219">
        <v>40</v>
      </c>
      <c r="AH63" s="219">
        <v>0</v>
      </c>
      <c r="AI63" s="219">
        <v>0</v>
      </c>
      <c r="AJ63" s="219">
        <v>0</v>
      </c>
      <c r="AK63" s="219">
        <v>-0.57999999999999996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1.03</v>
      </c>
      <c r="L64" s="219">
        <v>3.52</v>
      </c>
      <c r="M64" s="219">
        <v>0.83</v>
      </c>
      <c r="N64" s="219">
        <v>0.54</v>
      </c>
      <c r="O64" s="219">
        <v>1.21</v>
      </c>
      <c r="P64" s="219">
        <v>2</v>
      </c>
      <c r="Q64" s="219">
        <v>0.15</v>
      </c>
      <c r="R64" s="219">
        <v>0.49</v>
      </c>
      <c r="S64" s="219">
        <v>0.24</v>
      </c>
      <c r="T64" s="219">
        <v>0.61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1.58</v>
      </c>
      <c r="AD64" s="219">
        <v>0</v>
      </c>
      <c r="AE64" s="219">
        <v>0</v>
      </c>
      <c r="AF64" s="219">
        <v>0</v>
      </c>
      <c r="AG64" s="219">
        <v>40</v>
      </c>
      <c r="AH64" s="219">
        <v>0</v>
      </c>
      <c r="AI64" s="219">
        <v>0</v>
      </c>
      <c r="AJ64" s="219">
        <v>0</v>
      </c>
      <c r="AK64" s="219">
        <v>-0.57999999999999996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1.0900000000000001</v>
      </c>
      <c r="L65" s="219">
        <v>3.52</v>
      </c>
      <c r="M65" s="219">
        <v>0.83</v>
      </c>
      <c r="N65" s="219">
        <v>0.54</v>
      </c>
      <c r="O65" s="219">
        <v>1.21</v>
      </c>
      <c r="P65" s="219">
        <v>2</v>
      </c>
      <c r="Q65" s="219">
        <v>0.15</v>
      </c>
      <c r="R65" s="219">
        <v>0.49</v>
      </c>
      <c r="S65" s="219">
        <v>0.25</v>
      </c>
      <c r="T65" s="219">
        <v>0.61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1.58</v>
      </c>
      <c r="AD65" s="219">
        <v>0</v>
      </c>
      <c r="AE65" s="219">
        <v>0</v>
      </c>
      <c r="AF65" s="219">
        <v>0</v>
      </c>
      <c r="AG65" s="219">
        <v>40</v>
      </c>
      <c r="AH65" s="219">
        <v>0</v>
      </c>
      <c r="AI65" s="219">
        <v>0</v>
      </c>
      <c r="AJ65" s="219">
        <v>0</v>
      </c>
      <c r="AK65" s="219">
        <v>-0.57999999999999996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1.0900000000000001</v>
      </c>
      <c r="L66" s="219">
        <v>3.52</v>
      </c>
      <c r="M66" s="219">
        <v>0.83</v>
      </c>
      <c r="N66" s="219">
        <v>0.54</v>
      </c>
      <c r="O66" s="219">
        <v>1.21</v>
      </c>
      <c r="P66" s="219">
        <v>2</v>
      </c>
      <c r="Q66" s="219">
        <v>0.15</v>
      </c>
      <c r="R66" s="219">
        <v>0.49</v>
      </c>
      <c r="S66" s="219">
        <v>0.25</v>
      </c>
      <c r="T66" s="219">
        <v>0.61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1.58</v>
      </c>
      <c r="AD66" s="219">
        <v>0</v>
      </c>
      <c r="AE66" s="219">
        <v>0</v>
      </c>
      <c r="AF66" s="219">
        <v>0</v>
      </c>
      <c r="AG66" s="219">
        <v>40</v>
      </c>
      <c r="AH66" s="219">
        <v>0</v>
      </c>
      <c r="AI66" s="219">
        <v>0</v>
      </c>
      <c r="AJ66" s="219">
        <v>0</v>
      </c>
      <c r="AK66" s="219">
        <v>-0.57999999999999996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1.0900000000000001</v>
      </c>
      <c r="L67" s="219">
        <v>3.52</v>
      </c>
      <c r="M67" s="219">
        <v>0.83</v>
      </c>
      <c r="N67" s="219">
        <v>0.54</v>
      </c>
      <c r="O67" s="219">
        <v>1.21</v>
      </c>
      <c r="P67" s="219">
        <v>2</v>
      </c>
      <c r="Q67" s="219">
        <v>0.13</v>
      </c>
      <c r="R67" s="219">
        <v>0.39</v>
      </c>
      <c r="S67" s="219">
        <v>0.24</v>
      </c>
      <c r="T67" s="219">
        <v>0.61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1.58</v>
      </c>
      <c r="AD67" s="219">
        <v>0</v>
      </c>
      <c r="AE67" s="219">
        <v>0</v>
      </c>
      <c r="AF67" s="219">
        <v>0</v>
      </c>
      <c r="AG67" s="219">
        <v>40</v>
      </c>
      <c r="AH67" s="219">
        <v>0</v>
      </c>
      <c r="AI67" s="219">
        <v>0</v>
      </c>
      <c r="AJ67" s="219">
        <v>0</v>
      </c>
      <c r="AK67" s="219">
        <v>-0.57999999999999996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1.0900000000000001</v>
      </c>
      <c r="L68" s="219">
        <v>3.52</v>
      </c>
      <c r="M68" s="219">
        <v>0.83</v>
      </c>
      <c r="N68" s="219">
        <v>0.54</v>
      </c>
      <c r="O68" s="219">
        <v>1.21</v>
      </c>
      <c r="P68" s="219">
        <v>2</v>
      </c>
      <c r="Q68" s="219">
        <v>0.15</v>
      </c>
      <c r="R68" s="219">
        <v>0.49</v>
      </c>
      <c r="S68" s="219">
        <v>0.24</v>
      </c>
      <c r="T68" s="219">
        <v>0.61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1.58</v>
      </c>
      <c r="AD68" s="219">
        <v>0</v>
      </c>
      <c r="AE68" s="219">
        <v>0</v>
      </c>
      <c r="AF68" s="219">
        <v>0</v>
      </c>
      <c r="AG68" s="219">
        <v>40</v>
      </c>
      <c r="AH68" s="219">
        <v>0</v>
      </c>
      <c r="AI68" s="219">
        <v>0</v>
      </c>
      <c r="AJ68" s="219">
        <v>0</v>
      </c>
      <c r="AK68" s="219">
        <v>-0.57999999999999996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1.0900000000000001</v>
      </c>
      <c r="L69" s="219">
        <v>3.52</v>
      </c>
      <c r="M69" s="219">
        <v>0.83</v>
      </c>
      <c r="N69" s="219">
        <v>0.54</v>
      </c>
      <c r="O69" s="219">
        <v>1.21</v>
      </c>
      <c r="P69" s="219">
        <v>2</v>
      </c>
      <c r="Q69" s="219">
        <v>0.14000000000000001</v>
      </c>
      <c r="R69" s="219">
        <v>0.49</v>
      </c>
      <c r="S69" s="219">
        <v>0.24</v>
      </c>
      <c r="T69" s="219">
        <v>0.61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1.58</v>
      </c>
      <c r="AD69" s="219">
        <v>0</v>
      </c>
      <c r="AE69" s="219">
        <v>0</v>
      </c>
      <c r="AF69" s="219">
        <v>0</v>
      </c>
      <c r="AG69" s="219">
        <v>42.92</v>
      </c>
      <c r="AH69" s="219">
        <v>0</v>
      </c>
      <c r="AI69" s="219">
        <v>0</v>
      </c>
      <c r="AJ69" s="219">
        <v>0</v>
      </c>
      <c r="AK69" s="219">
        <v>-0.57999999999999996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1.0900000000000001</v>
      </c>
      <c r="L70" s="219">
        <v>3.52</v>
      </c>
      <c r="M70" s="219">
        <v>0.83</v>
      </c>
      <c r="N70" s="219">
        <v>0.54</v>
      </c>
      <c r="O70" s="219">
        <v>1.21</v>
      </c>
      <c r="P70" s="219">
        <v>2</v>
      </c>
      <c r="Q70" s="219">
        <v>0.14000000000000001</v>
      </c>
      <c r="R70" s="219">
        <v>0.49</v>
      </c>
      <c r="S70" s="219">
        <v>0.24</v>
      </c>
      <c r="T70" s="219">
        <v>0.61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1.58</v>
      </c>
      <c r="AD70" s="219">
        <v>0</v>
      </c>
      <c r="AE70" s="219">
        <v>0</v>
      </c>
      <c r="AF70" s="219">
        <v>0</v>
      </c>
      <c r="AG70" s="219">
        <v>42.92</v>
      </c>
      <c r="AH70" s="219">
        <v>0</v>
      </c>
      <c r="AI70" s="219">
        <v>0</v>
      </c>
      <c r="AJ70" s="219">
        <v>0</v>
      </c>
      <c r="AK70" s="219">
        <v>-0.57999999999999996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1.0900000000000001</v>
      </c>
      <c r="L71" s="219">
        <v>3.52</v>
      </c>
      <c r="M71" s="219">
        <v>0.83</v>
      </c>
      <c r="N71" s="219">
        <v>0.54</v>
      </c>
      <c r="O71" s="219">
        <v>1.21</v>
      </c>
      <c r="P71" s="219">
        <v>2</v>
      </c>
      <c r="Q71" s="219">
        <v>0.14000000000000001</v>
      </c>
      <c r="R71" s="219">
        <v>0.49</v>
      </c>
      <c r="S71" s="219">
        <v>0.24</v>
      </c>
      <c r="T71" s="219">
        <v>0.59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1.58</v>
      </c>
      <c r="AD71" s="219">
        <v>0</v>
      </c>
      <c r="AE71" s="219">
        <v>0</v>
      </c>
      <c r="AF71" s="219">
        <v>0</v>
      </c>
      <c r="AG71" s="219">
        <v>43.44</v>
      </c>
      <c r="AH71" s="219">
        <v>0</v>
      </c>
      <c r="AI71" s="219">
        <v>0</v>
      </c>
      <c r="AJ71" s="219">
        <v>0</v>
      </c>
      <c r="AK71" s="219">
        <v>-0.57999999999999996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1.0900000000000001</v>
      </c>
      <c r="L72" s="219">
        <v>3.52</v>
      </c>
      <c r="M72" s="219">
        <v>0.83</v>
      </c>
      <c r="N72" s="219">
        <v>0.54</v>
      </c>
      <c r="O72" s="219">
        <v>1.21</v>
      </c>
      <c r="P72" s="219">
        <v>2</v>
      </c>
      <c r="Q72" s="219">
        <v>0.14000000000000001</v>
      </c>
      <c r="R72" s="219">
        <v>0.49</v>
      </c>
      <c r="S72" s="219">
        <v>0.24</v>
      </c>
      <c r="T72" s="219">
        <v>0.59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1.58</v>
      </c>
      <c r="AD72" s="219">
        <v>0</v>
      </c>
      <c r="AE72" s="219">
        <v>0</v>
      </c>
      <c r="AF72" s="219">
        <v>0</v>
      </c>
      <c r="AG72" s="219">
        <v>43.44</v>
      </c>
      <c r="AH72" s="219">
        <v>0</v>
      </c>
      <c r="AI72" s="219">
        <v>0</v>
      </c>
      <c r="AJ72" s="219">
        <v>0</v>
      </c>
      <c r="AK72" s="219">
        <v>-0.57999999999999996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1.0900000000000001</v>
      </c>
      <c r="L73" s="219">
        <v>3.52</v>
      </c>
      <c r="M73" s="219">
        <v>0.83</v>
      </c>
      <c r="N73" s="219">
        <v>0.54</v>
      </c>
      <c r="O73" s="219">
        <v>1.21</v>
      </c>
      <c r="P73" s="219">
        <v>2</v>
      </c>
      <c r="Q73" s="219">
        <v>0.14000000000000001</v>
      </c>
      <c r="R73" s="219">
        <v>0.49</v>
      </c>
      <c r="S73" s="219">
        <v>0.24</v>
      </c>
      <c r="T73" s="219">
        <v>0.59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1.58</v>
      </c>
      <c r="AD73" s="219">
        <v>0</v>
      </c>
      <c r="AE73" s="219">
        <v>0</v>
      </c>
      <c r="AF73" s="219">
        <v>0</v>
      </c>
      <c r="AG73" s="219">
        <v>43.44</v>
      </c>
      <c r="AH73" s="219">
        <v>0</v>
      </c>
      <c r="AI73" s="219">
        <v>0</v>
      </c>
      <c r="AJ73" s="219">
        <v>0</v>
      </c>
      <c r="AK73" s="219">
        <v>-0.57999999999999996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1.0900000000000001</v>
      </c>
      <c r="L74" s="219">
        <v>3.52</v>
      </c>
      <c r="M74" s="219">
        <v>0.83</v>
      </c>
      <c r="N74" s="219">
        <v>0.54</v>
      </c>
      <c r="O74" s="219">
        <v>1.21</v>
      </c>
      <c r="P74" s="219">
        <v>2</v>
      </c>
      <c r="Q74" s="219">
        <v>0.14000000000000001</v>
      </c>
      <c r="R74" s="219">
        <v>0.49</v>
      </c>
      <c r="S74" s="219">
        <v>0.24</v>
      </c>
      <c r="T74" s="219">
        <v>0.59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1.58</v>
      </c>
      <c r="AD74" s="219">
        <v>0</v>
      </c>
      <c r="AE74" s="219">
        <v>0</v>
      </c>
      <c r="AF74" s="219">
        <v>0</v>
      </c>
      <c r="AG74" s="219">
        <v>43.44</v>
      </c>
      <c r="AH74" s="219">
        <v>0</v>
      </c>
      <c r="AI74" s="219">
        <v>0</v>
      </c>
      <c r="AJ74" s="219">
        <v>0</v>
      </c>
      <c r="AK74" s="219">
        <v>-0.57999999999999996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1.0900000000000001</v>
      </c>
      <c r="L75" s="219">
        <v>3.52</v>
      </c>
      <c r="M75" s="219">
        <v>0.83</v>
      </c>
      <c r="N75" s="219">
        <v>0.54</v>
      </c>
      <c r="O75" s="219">
        <v>1.21</v>
      </c>
      <c r="P75" s="219">
        <v>2</v>
      </c>
      <c r="Q75" s="219">
        <v>0.14000000000000001</v>
      </c>
      <c r="R75" s="219">
        <v>0.49</v>
      </c>
      <c r="S75" s="219">
        <v>0.24</v>
      </c>
      <c r="T75" s="219">
        <v>0.59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1.58</v>
      </c>
      <c r="AD75" s="219">
        <v>0</v>
      </c>
      <c r="AE75" s="219">
        <v>0</v>
      </c>
      <c r="AF75" s="219">
        <v>0</v>
      </c>
      <c r="AG75" s="219">
        <v>43.44</v>
      </c>
      <c r="AH75" s="219">
        <v>0</v>
      </c>
      <c r="AI75" s="219">
        <v>0</v>
      </c>
      <c r="AJ75" s="219">
        <v>0</v>
      </c>
      <c r="AK75" s="219">
        <v>-0.57999999999999996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1.0900000000000001</v>
      </c>
      <c r="L76" s="219">
        <v>3.52</v>
      </c>
      <c r="M76" s="219">
        <v>0.83</v>
      </c>
      <c r="N76" s="219">
        <v>0.54</v>
      </c>
      <c r="O76" s="219">
        <v>1.21</v>
      </c>
      <c r="P76" s="219">
        <v>2</v>
      </c>
      <c r="Q76" s="219">
        <v>0.14000000000000001</v>
      </c>
      <c r="R76" s="219">
        <v>0.49</v>
      </c>
      <c r="S76" s="219">
        <v>0.24</v>
      </c>
      <c r="T76" s="219">
        <v>0.59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1.58</v>
      </c>
      <c r="AD76" s="219">
        <v>0</v>
      </c>
      <c r="AE76" s="219">
        <v>0</v>
      </c>
      <c r="AF76" s="219">
        <v>0</v>
      </c>
      <c r="AG76" s="219">
        <v>43.44</v>
      </c>
      <c r="AH76" s="219">
        <v>0</v>
      </c>
      <c r="AI76" s="219">
        <v>0</v>
      </c>
      <c r="AJ76" s="219">
        <v>0</v>
      </c>
      <c r="AK76" s="219">
        <v>-0.57999999999999996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1.0900000000000001</v>
      </c>
      <c r="L77" s="219">
        <v>3.52</v>
      </c>
      <c r="M77" s="219">
        <v>0.83</v>
      </c>
      <c r="N77" s="219">
        <v>0.54</v>
      </c>
      <c r="O77" s="219">
        <v>1.21</v>
      </c>
      <c r="P77" s="219">
        <v>2</v>
      </c>
      <c r="Q77" s="219">
        <v>0.14000000000000001</v>
      </c>
      <c r="R77" s="219">
        <v>0.49</v>
      </c>
      <c r="S77" s="219">
        <v>0.24</v>
      </c>
      <c r="T77" s="219">
        <v>0.59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1.58</v>
      </c>
      <c r="AD77" s="219">
        <v>0</v>
      </c>
      <c r="AE77" s="219">
        <v>0</v>
      </c>
      <c r="AF77" s="219">
        <v>0</v>
      </c>
      <c r="AG77" s="219">
        <v>43.44</v>
      </c>
      <c r="AH77" s="219">
        <v>0</v>
      </c>
      <c r="AI77" s="219">
        <v>0</v>
      </c>
      <c r="AJ77" s="219">
        <v>0</v>
      </c>
      <c r="AK77" s="219">
        <v>-0.57999999999999996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1.0900000000000001</v>
      </c>
      <c r="L78" s="219">
        <v>3.52</v>
      </c>
      <c r="M78" s="219">
        <v>0.83</v>
      </c>
      <c r="N78" s="219">
        <v>0.54</v>
      </c>
      <c r="O78" s="219">
        <v>1.21</v>
      </c>
      <c r="P78" s="219">
        <v>2</v>
      </c>
      <c r="Q78" s="219">
        <v>0.14000000000000001</v>
      </c>
      <c r="R78" s="219">
        <v>0.49</v>
      </c>
      <c r="S78" s="219">
        <v>0.24</v>
      </c>
      <c r="T78" s="219">
        <v>0.59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1.58</v>
      </c>
      <c r="AD78" s="219">
        <v>0</v>
      </c>
      <c r="AE78" s="219">
        <v>0</v>
      </c>
      <c r="AF78" s="219">
        <v>0</v>
      </c>
      <c r="AG78" s="219">
        <v>43.44</v>
      </c>
      <c r="AH78" s="219">
        <v>0</v>
      </c>
      <c r="AI78" s="219">
        <v>0</v>
      </c>
      <c r="AJ78" s="219">
        <v>0</v>
      </c>
      <c r="AK78" s="219">
        <v>-0.57999999999999996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1.0900000000000001</v>
      </c>
      <c r="L79" s="219">
        <v>3.52</v>
      </c>
      <c r="M79" s="219">
        <v>0.83</v>
      </c>
      <c r="N79" s="219">
        <v>0.54</v>
      </c>
      <c r="O79" s="219">
        <v>1.21</v>
      </c>
      <c r="P79" s="219">
        <v>2</v>
      </c>
      <c r="Q79" s="219">
        <v>0.14000000000000001</v>
      </c>
      <c r="R79" s="219">
        <v>0.49</v>
      </c>
      <c r="S79" s="219">
        <v>0.24</v>
      </c>
      <c r="T79" s="219">
        <v>0.59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1.58</v>
      </c>
      <c r="AD79" s="219">
        <v>0</v>
      </c>
      <c r="AE79" s="219">
        <v>0</v>
      </c>
      <c r="AF79" s="219">
        <v>0</v>
      </c>
      <c r="AG79" s="219">
        <v>43.44</v>
      </c>
      <c r="AH79" s="219">
        <v>0</v>
      </c>
      <c r="AI79" s="219">
        <v>0</v>
      </c>
      <c r="AJ79" s="219">
        <v>0</v>
      </c>
      <c r="AK79" s="219">
        <v>-0.57999999999999996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1.0900000000000001</v>
      </c>
      <c r="L80" s="219">
        <v>3.52</v>
      </c>
      <c r="M80" s="219">
        <v>0.83</v>
      </c>
      <c r="N80" s="219">
        <v>0.54</v>
      </c>
      <c r="O80" s="219">
        <v>1.21</v>
      </c>
      <c r="P80" s="219">
        <v>2</v>
      </c>
      <c r="Q80" s="219">
        <v>0.14000000000000001</v>
      </c>
      <c r="R80" s="219">
        <v>0.49</v>
      </c>
      <c r="S80" s="219">
        <v>0.24</v>
      </c>
      <c r="T80" s="219">
        <v>0.59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1.6</v>
      </c>
      <c r="AD80" s="219">
        <v>0</v>
      </c>
      <c r="AE80" s="219">
        <v>0</v>
      </c>
      <c r="AF80" s="219">
        <v>0</v>
      </c>
      <c r="AG80" s="219">
        <v>46.06</v>
      </c>
      <c r="AH80" s="219">
        <v>0</v>
      </c>
      <c r="AI80" s="219">
        <v>0</v>
      </c>
      <c r="AJ80" s="219">
        <v>0</v>
      </c>
      <c r="AK80" s="219">
        <v>-0.57999999999999996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1.0900000000000001</v>
      </c>
      <c r="L81" s="219">
        <v>3.52</v>
      </c>
      <c r="M81" s="219">
        <v>0.83</v>
      </c>
      <c r="N81" s="219">
        <v>0.54</v>
      </c>
      <c r="O81" s="219">
        <v>1.21</v>
      </c>
      <c r="P81" s="219">
        <v>2</v>
      </c>
      <c r="Q81" s="219">
        <v>0.14000000000000001</v>
      </c>
      <c r="R81" s="219">
        <v>0.49</v>
      </c>
      <c r="S81" s="219">
        <v>0.24</v>
      </c>
      <c r="T81" s="219">
        <v>0.59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1.6</v>
      </c>
      <c r="AD81" s="219">
        <v>0</v>
      </c>
      <c r="AE81" s="219">
        <v>0</v>
      </c>
      <c r="AF81" s="219">
        <v>0</v>
      </c>
      <c r="AG81" s="219">
        <v>46.06</v>
      </c>
      <c r="AH81" s="219">
        <v>0</v>
      </c>
      <c r="AI81" s="219">
        <v>0</v>
      </c>
      <c r="AJ81" s="219">
        <v>0</v>
      </c>
      <c r="AK81" s="219">
        <v>-0.57999999999999996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1.0900000000000001</v>
      </c>
      <c r="L82" s="219">
        <v>3.52</v>
      </c>
      <c r="M82" s="219">
        <v>0.83</v>
      </c>
      <c r="N82" s="219">
        <v>0.54</v>
      </c>
      <c r="O82" s="219">
        <v>1.21</v>
      </c>
      <c r="P82" s="219">
        <v>2</v>
      </c>
      <c r="Q82" s="219">
        <v>0.14000000000000001</v>
      </c>
      <c r="R82" s="219">
        <v>0.49</v>
      </c>
      <c r="S82" s="219">
        <v>0.24</v>
      </c>
      <c r="T82" s="219">
        <v>0.59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1.6</v>
      </c>
      <c r="AD82" s="219">
        <v>0</v>
      </c>
      <c r="AE82" s="219">
        <v>0</v>
      </c>
      <c r="AF82" s="219">
        <v>0</v>
      </c>
      <c r="AG82" s="219">
        <v>46.06</v>
      </c>
      <c r="AH82" s="219">
        <v>0</v>
      </c>
      <c r="AI82" s="219">
        <v>0</v>
      </c>
      <c r="AJ82" s="219">
        <v>0</v>
      </c>
      <c r="AK82" s="219">
        <v>-0.57999999999999996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1.0900000000000001</v>
      </c>
      <c r="L83" s="219">
        <v>2.68</v>
      </c>
      <c r="M83" s="219">
        <v>0.83</v>
      </c>
      <c r="N83" s="219">
        <v>0.54</v>
      </c>
      <c r="O83" s="219">
        <v>1.21</v>
      </c>
      <c r="P83" s="219">
        <v>2</v>
      </c>
      <c r="Q83" s="219">
        <v>0.14000000000000001</v>
      </c>
      <c r="R83" s="219">
        <v>0.49</v>
      </c>
      <c r="S83" s="219">
        <v>0.24</v>
      </c>
      <c r="T83" s="219">
        <v>0.59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1.6</v>
      </c>
      <c r="AD83" s="219">
        <v>0</v>
      </c>
      <c r="AE83" s="219">
        <v>0</v>
      </c>
      <c r="AF83" s="219">
        <v>0</v>
      </c>
      <c r="AG83" s="219">
        <v>46.36</v>
      </c>
      <c r="AH83" s="219">
        <v>0</v>
      </c>
      <c r="AI83" s="219">
        <v>0</v>
      </c>
      <c r="AJ83" s="219">
        <v>0</v>
      </c>
      <c r="AK83" s="219">
        <v>-0.57999999999999996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1.0900000000000001</v>
      </c>
      <c r="L84" s="219">
        <v>2.68</v>
      </c>
      <c r="M84" s="219">
        <v>0.83</v>
      </c>
      <c r="N84" s="219">
        <v>0.54</v>
      </c>
      <c r="O84" s="219">
        <v>1.21</v>
      </c>
      <c r="P84" s="219">
        <v>2</v>
      </c>
      <c r="Q84" s="219">
        <v>0.14000000000000001</v>
      </c>
      <c r="R84" s="219">
        <v>0.49</v>
      </c>
      <c r="S84" s="219">
        <v>0.24</v>
      </c>
      <c r="T84" s="219">
        <v>0.59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1.79</v>
      </c>
      <c r="AD84" s="219">
        <v>0</v>
      </c>
      <c r="AE84" s="219">
        <v>0</v>
      </c>
      <c r="AF84" s="219">
        <v>0</v>
      </c>
      <c r="AG84" s="219">
        <v>37.130000000000003</v>
      </c>
      <c r="AH84" s="219">
        <v>0</v>
      </c>
      <c r="AI84" s="219">
        <v>0</v>
      </c>
      <c r="AJ84" s="219">
        <v>0</v>
      </c>
      <c r="AK84" s="219">
        <v>-0.57999999999999996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1.1299999999999999</v>
      </c>
      <c r="L85" s="219">
        <v>2.68</v>
      </c>
      <c r="M85" s="219">
        <v>0.83</v>
      </c>
      <c r="N85" s="219">
        <v>0.54</v>
      </c>
      <c r="O85" s="219">
        <v>1.21</v>
      </c>
      <c r="P85" s="219">
        <v>2</v>
      </c>
      <c r="Q85" s="219">
        <v>0.14000000000000001</v>
      </c>
      <c r="R85" s="219">
        <v>0.49</v>
      </c>
      <c r="S85" s="219">
        <v>0.25</v>
      </c>
      <c r="T85" s="219">
        <v>0.61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1.79</v>
      </c>
      <c r="AD85" s="219">
        <v>0</v>
      </c>
      <c r="AE85" s="219">
        <v>0</v>
      </c>
      <c r="AF85" s="219">
        <v>0</v>
      </c>
      <c r="AG85" s="219">
        <v>46.97</v>
      </c>
      <c r="AH85" s="219">
        <v>0</v>
      </c>
      <c r="AI85" s="219">
        <v>0</v>
      </c>
      <c r="AJ85" s="219">
        <v>0</v>
      </c>
      <c r="AK85" s="219">
        <v>-0.57999999999999996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1.1299999999999999</v>
      </c>
      <c r="L86" s="219">
        <v>2.68</v>
      </c>
      <c r="M86" s="219">
        <v>0.83</v>
      </c>
      <c r="N86" s="219">
        <v>0.54</v>
      </c>
      <c r="O86" s="219">
        <v>1.21</v>
      </c>
      <c r="P86" s="219">
        <v>2</v>
      </c>
      <c r="Q86" s="219">
        <v>0.14000000000000001</v>
      </c>
      <c r="R86" s="219">
        <v>0.49</v>
      </c>
      <c r="S86" s="219">
        <v>0.25</v>
      </c>
      <c r="T86" s="219">
        <v>0.61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1.79</v>
      </c>
      <c r="AD86" s="219">
        <v>0</v>
      </c>
      <c r="AE86" s="219">
        <v>0</v>
      </c>
      <c r="AF86" s="219">
        <v>0</v>
      </c>
      <c r="AG86" s="219">
        <v>46.97</v>
      </c>
      <c r="AH86" s="219">
        <v>0</v>
      </c>
      <c r="AI86" s="219">
        <v>0</v>
      </c>
      <c r="AJ86" s="219">
        <v>0</v>
      </c>
      <c r="AK86" s="219">
        <v>-0.57999999999999996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1.0900000000000001</v>
      </c>
      <c r="L87" s="219">
        <v>2.68</v>
      </c>
      <c r="M87" s="219">
        <v>0.83</v>
      </c>
      <c r="N87" s="219">
        <v>0.54</v>
      </c>
      <c r="O87" s="219">
        <v>1.21</v>
      </c>
      <c r="P87" s="219">
        <v>2</v>
      </c>
      <c r="Q87" s="219">
        <v>0.14000000000000001</v>
      </c>
      <c r="R87" s="219">
        <v>0.49</v>
      </c>
      <c r="S87" s="219">
        <v>0.24</v>
      </c>
      <c r="T87" s="219">
        <v>0.59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1.79</v>
      </c>
      <c r="AD87" s="219">
        <v>0</v>
      </c>
      <c r="AE87" s="219">
        <v>0</v>
      </c>
      <c r="AF87" s="219">
        <v>0</v>
      </c>
      <c r="AG87" s="219">
        <v>46.97</v>
      </c>
      <c r="AH87" s="219">
        <v>0</v>
      </c>
      <c r="AI87" s="219">
        <v>0</v>
      </c>
      <c r="AJ87" s="219">
        <v>0</v>
      </c>
      <c r="AK87" s="219">
        <v>-0.57999999999999996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1.0900000000000001</v>
      </c>
      <c r="L88" s="219">
        <v>2.68</v>
      </c>
      <c r="M88" s="219">
        <v>0.83</v>
      </c>
      <c r="N88" s="219">
        <v>0.54</v>
      </c>
      <c r="O88" s="219">
        <v>1.21</v>
      </c>
      <c r="P88" s="219">
        <v>2</v>
      </c>
      <c r="Q88" s="219">
        <v>0.14000000000000001</v>
      </c>
      <c r="R88" s="219">
        <v>0.49</v>
      </c>
      <c r="S88" s="219">
        <v>0.24</v>
      </c>
      <c r="T88" s="219">
        <v>0.59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1.79</v>
      </c>
      <c r="AD88" s="219">
        <v>0</v>
      </c>
      <c r="AE88" s="219">
        <v>0</v>
      </c>
      <c r="AF88" s="219">
        <v>0</v>
      </c>
      <c r="AG88" s="219">
        <v>46.97</v>
      </c>
      <c r="AH88" s="219">
        <v>0</v>
      </c>
      <c r="AI88" s="219">
        <v>0</v>
      </c>
      <c r="AJ88" s="219">
        <v>0</v>
      </c>
      <c r="AK88" s="219">
        <v>-0.57999999999999996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1.0900000000000001</v>
      </c>
      <c r="L89" s="219">
        <v>2.68</v>
      </c>
      <c r="M89" s="219">
        <v>0.83</v>
      </c>
      <c r="N89" s="219">
        <v>0.54</v>
      </c>
      <c r="O89" s="219">
        <v>1.21</v>
      </c>
      <c r="P89" s="219">
        <v>2</v>
      </c>
      <c r="Q89" s="219">
        <v>0.14000000000000001</v>
      </c>
      <c r="R89" s="219">
        <v>0.49</v>
      </c>
      <c r="S89" s="219">
        <v>0.24</v>
      </c>
      <c r="T89" s="219">
        <v>0.59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1.79</v>
      </c>
      <c r="AD89" s="219">
        <v>0</v>
      </c>
      <c r="AE89" s="219">
        <v>0</v>
      </c>
      <c r="AF89" s="219">
        <v>0</v>
      </c>
      <c r="AG89" s="219">
        <v>46.97</v>
      </c>
      <c r="AH89" s="219">
        <v>0</v>
      </c>
      <c r="AI89" s="219">
        <v>0</v>
      </c>
      <c r="AJ89" s="219">
        <v>0</v>
      </c>
      <c r="AK89" s="219">
        <v>-0.57999999999999996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1.0900000000000001</v>
      </c>
      <c r="L90" s="219">
        <v>2.68</v>
      </c>
      <c r="M90" s="219">
        <v>0.83</v>
      </c>
      <c r="N90" s="219">
        <v>0.54</v>
      </c>
      <c r="O90" s="219">
        <v>1.21</v>
      </c>
      <c r="P90" s="219">
        <v>2</v>
      </c>
      <c r="Q90" s="219">
        <v>0.14000000000000001</v>
      </c>
      <c r="R90" s="219">
        <v>0.49</v>
      </c>
      <c r="S90" s="219">
        <v>0.24</v>
      </c>
      <c r="T90" s="219">
        <v>0.59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1.79</v>
      </c>
      <c r="AD90" s="219">
        <v>0</v>
      </c>
      <c r="AE90" s="219">
        <v>0</v>
      </c>
      <c r="AF90" s="219">
        <v>0</v>
      </c>
      <c r="AG90" s="219">
        <v>46.97</v>
      </c>
      <c r="AH90" s="219">
        <v>0</v>
      </c>
      <c r="AI90" s="219">
        <v>0</v>
      </c>
      <c r="AJ90" s="219">
        <v>0</v>
      </c>
      <c r="AK90" s="219">
        <v>-0.57999999999999996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1.04</v>
      </c>
      <c r="L91" s="219">
        <v>2.99</v>
      </c>
      <c r="M91" s="219">
        <v>0.83</v>
      </c>
      <c r="N91" s="219">
        <v>0.54</v>
      </c>
      <c r="O91" s="219">
        <v>1.21</v>
      </c>
      <c r="P91" s="219">
        <v>2</v>
      </c>
      <c r="Q91" s="219">
        <v>0.15</v>
      </c>
      <c r="R91" s="219">
        <v>0.49</v>
      </c>
      <c r="S91" s="219">
        <v>0.22</v>
      </c>
      <c r="T91" s="219">
        <v>0.59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1.79</v>
      </c>
      <c r="AD91" s="219">
        <v>0</v>
      </c>
      <c r="AE91" s="219">
        <v>0</v>
      </c>
      <c r="AF91" s="219">
        <v>0</v>
      </c>
      <c r="AG91" s="219">
        <v>46.97</v>
      </c>
      <c r="AH91" s="219">
        <v>0</v>
      </c>
      <c r="AI91" s="219">
        <v>0</v>
      </c>
      <c r="AJ91" s="219">
        <v>0</v>
      </c>
      <c r="AK91" s="219">
        <v>-0.57999999999999996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1.0900000000000001</v>
      </c>
      <c r="L92" s="219">
        <v>3.11</v>
      </c>
      <c r="M92" s="219">
        <v>0.83</v>
      </c>
      <c r="N92" s="219">
        <v>0.54</v>
      </c>
      <c r="O92" s="219">
        <v>1.21</v>
      </c>
      <c r="P92" s="219">
        <v>2</v>
      </c>
      <c r="Q92" s="219">
        <v>0.15</v>
      </c>
      <c r="R92" s="219">
        <v>0.49</v>
      </c>
      <c r="S92" s="219">
        <v>0.24</v>
      </c>
      <c r="T92" s="219">
        <v>0.59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1.79</v>
      </c>
      <c r="AD92" s="219">
        <v>0</v>
      </c>
      <c r="AE92" s="219">
        <v>0</v>
      </c>
      <c r="AF92" s="219">
        <v>0</v>
      </c>
      <c r="AG92" s="219">
        <v>46.97</v>
      </c>
      <c r="AH92" s="219">
        <v>0</v>
      </c>
      <c r="AI92" s="219">
        <v>0</v>
      </c>
      <c r="AJ92" s="219">
        <v>0</v>
      </c>
      <c r="AK92" s="219">
        <v>-0.57999999999999996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1.0900000000000001</v>
      </c>
      <c r="L93" s="219">
        <v>3.12</v>
      </c>
      <c r="M93" s="219">
        <v>0.83</v>
      </c>
      <c r="N93" s="219">
        <v>0.54</v>
      </c>
      <c r="O93" s="219">
        <v>1.21</v>
      </c>
      <c r="P93" s="219">
        <v>2</v>
      </c>
      <c r="Q93" s="219">
        <v>0.15</v>
      </c>
      <c r="R93" s="219">
        <v>0.49</v>
      </c>
      <c r="S93" s="219">
        <v>0.24</v>
      </c>
      <c r="T93" s="219">
        <v>0.59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1.79</v>
      </c>
      <c r="AD93" s="219">
        <v>0</v>
      </c>
      <c r="AE93" s="219">
        <v>0</v>
      </c>
      <c r="AF93" s="219">
        <v>0</v>
      </c>
      <c r="AG93" s="219">
        <v>46.97</v>
      </c>
      <c r="AH93" s="219">
        <v>0</v>
      </c>
      <c r="AI93" s="219">
        <v>0</v>
      </c>
      <c r="AJ93" s="219">
        <v>0</v>
      </c>
      <c r="AK93" s="219">
        <v>-0.57999999999999996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1.0900000000000001</v>
      </c>
      <c r="L94" s="219">
        <v>3.12</v>
      </c>
      <c r="M94" s="219">
        <v>0.83</v>
      </c>
      <c r="N94" s="219">
        <v>0.54</v>
      </c>
      <c r="O94" s="219">
        <v>1.21</v>
      </c>
      <c r="P94" s="219">
        <v>2</v>
      </c>
      <c r="Q94" s="219">
        <v>0.15</v>
      </c>
      <c r="R94" s="219">
        <v>0.49</v>
      </c>
      <c r="S94" s="219">
        <v>0.24</v>
      </c>
      <c r="T94" s="219">
        <v>0.59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1.79</v>
      </c>
      <c r="AD94" s="219">
        <v>0</v>
      </c>
      <c r="AE94" s="219">
        <v>0</v>
      </c>
      <c r="AF94" s="219">
        <v>0</v>
      </c>
      <c r="AG94" s="219">
        <v>46.97</v>
      </c>
      <c r="AH94" s="219">
        <v>0</v>
      </c>
      <c r="AI94" s="219">
        <v>0</v>
      </c>
      <c r="AJ94" s="219">
        <v>0</v>
      </c>
      <c r="AK94" s="219">
        <v>-0.57999999999999996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1.0900000000000001</v>
      </c>
      <c r="L95" s="219">
        <v>3.12</v>
      </c>
      <c r="M95" s="219">
        <v>0.83</v>
      </c>
      <c r="N95" s="219">
        <v>0.54</v>
      </c>
      <c r="O95" s="219">
        <v>1.21</v>
      </c>
      <c r="P95" s="219">
        <v>2</v>
      </c>
      <c r="Q95" s="219">
        <v>0.15</v>
      </c>
      <c r="R95" s="219">
        <v>0.49</v>
      </c>
      <c r="S95" s="219">
        <v>0.24</v>
      </c>
      <c r="T95" s="219">
        <v>0.59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1.79</v>
      </c>
      <c r="AD95" s="219">
        <v>0</v>
      </c>
      <c r="AE95" s="219">
        <v>0</v>
      </c>
      <c r="AF95" s="219">
        <v>0</v>
      </c>
      <c r="AG95" s="219">
        <v>46.97</v>
      </c>
      <c r="AH95" s="219">
        <v>0</v>
      </c>
      <c r="AI95" s="219">
        <v>0</v>
      </c>
      <c r="AJ95" s="219">
        <v>0</v>
      </c>
      <c r="AK95" s="219">
        <v>-0.57999999999999996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1.0900000000000001</v>
      </c>
      <c r="L96" s="219">
        <v>3.12</v>
      </c>
      <c r="M96" s="219">
        <v>0.83</v>
      </c>
      <c r="N96" s="219">
        <v>0.54</v>
      </c>
      <c r="O96" s="219">
        <v>1.21</v>
      </c>
      <c r="P96" s="219">
        <v>2</v>
      </c>
      <c r="Q96" s="219">
        <v>0.15</v>
      </c>
      <c r="R96" s="219">
        <v>0.49</v>
      </c>
      <c r="S96" s="219">
        <v>0.24</v>
      </c>
      <c r="T96" s="219">
        <v>0.59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1.79</v>
      </c>
      <c r="AD96" s="219">
        <v>0</v>
      </c>
      <c r="AE96" s="219">
        <v>0</v>
      </c>
      <c r="AF96" s="219">
        <v>0</v>
      </c>
      <c r="AG96" s="219">
        <v>46.97</v>
      </c>
      <c r="AH96" s="219">
        <v>0</v>
      </c>
      <c r="AI96" s="219">
        <v>0</v>
      </c>
      <c r="AJ96" s="219">
        <v>0</v>
      </c>
      <c r="AK96" s="219">
        <v>-0.57999999999999996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1.0900000000000001</v>
      </c>
      <c r="L97" s="219">
        <v>3.12</v>
      </c>
      <c r="M97" s="219">
        <v>0.83</v>
      </c>
      <c r="N97" s="219">
        <v>0.54</v>
      </c>
      <c r="O97" s="219">
        <v>1.21</v>
      </c>
      <c r="P97" s="219">
        <v>2</v>
      </c>
      <c r="Q97" s="219">
        <v>0.15</v>
      </c>
      <c r="R97" s="219">
        <v>0.49</v>
      </c>
      <c r="S97" s="219">
        <v>0.24</v>
      </c>
      <c r="T97" s="219">
        <v>0.59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1.79</v>
      </c>
      <c r="AD97" s="219">
        <v>0</v>
      </c>
      <c r="AE97" s="219">
        <v>0</v>
      </c>
      <c r="AF97" s="219">
        <v>0</v>
      </c>
      <c r="AG97" s="219">
        <v>46.97</v>
      </c>
      <c r="AH97" s="219">
        <v>0</v>
      </c>
      <c r="AI97" s="219">
        <v>0</v>
      </c>
      <c r="AJ97" s="219">
        <v>0</v>
      </c>
      <c r="AK97" s="219">
        <v>-0.57999999999999996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1.0900000000000001</v>
      </c>
      <c r="L98" s="219">
        <v>3.12</v>
      </c>
      <c r="M98" s="219">
        <v>0.83</v>
      </c>
      <c r="N98" s="219">
        <v>0.54</v>
      </c>
      <c r="O98" s="219">
        <v>1.21</v>
      </c>
      <c r="P98" s="219">
        <v>2</v>
      </c>
      <c r="Q98" s="219">
        <v>0.15</v>
      </c>
      <c r="R98" s="219">
        <v>0.49</v>
      </c>
      <c r="S98" s="219">
        <v>0.24</v>
      </c>
      <c r="T98" s="219">
        <v>0.59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1.79</v>
      </c>
      <c r="AD98" s="219">
        <v>0</v>
      </c>
      <c r="AE98" s="219">
        <v>0</v>
      </c>
      <c r="AF98" s="219">
        <v>0</v>
      </c>
      <c r="AG98" s="219">
        <v>46.97</v>
      </c>
      <c r="AH98" s="219">
        <v>0</v>
      </c>
      <c r="AI98" s="219">
        <v>0</v>
      </c>
      <c r="AJ98" s="219">
        <v>0</v>
      </c>
      <c r="AK98" s="219">
        <v>-0.57999999999999996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2.6440000000000043E-2</v>
      </c>
      <c r="L99">
        <f t="shared" si="0"/>
        <v>8.1887500000000071E-2</v>
      </c>
      <c r="M99">
        <f t="shared" si="0"/>
        <v>1.9919999999999969E-2</v>
      </c>
      <c r="N99">
        <f t="shared" si="0"/>
        <v>1.2959999999999984E-2</v>
      </c>
      <c r="O99">
        <f t="shared" si="0"/>
        <v>2.9039999999999941E-2</v>
      </c>
      <c r="P99">
        <f t="shared" si="0"/>
        <v>4.8000000000000001E-2</v>
      </c>
      <c r="Q99">
        <f t="shared" si="0"/>
        <v>3.4675000000000066E-3</v>
      </c>
      <c r="R99">
        <f t="shared" si="0"/>
        <v>1.181500000000001E-2</v>
      </c>
      <c r="S99">
        <f t="shared" si="0"/>
        <v>5.8799999999999894E-3</v>
      </c>
      <c r="T99">
        <f t="shared" si="0"/>
        <v>1.4655000000000017E-2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4.0337499999999957E-2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1.0711100000000002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-1.2169999999999985E-2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9.2100000000000009</v>
      </c>
      <c r="AH3" s="219">
        <v>0</v>
      </c>
      <c r="AI3" s="219">
        <v>0</v>
      </c>
      <c r="AJ3" s="219">
        <v>0</v>
      </c>
      <c r="AK3" s="219">
        <v>-0.11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9.2100000000000009</v>
      </c>
      <c r="AH4" s="219">
        <v>0</v>
      </c>
      <c r="AI4" s="219">
        <v>0</v>
      </c>
      <c r="AJ4" s="219">
        <v>0</v>
      </c>
      <c r="AK4" s="219">
        <v>-0.11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9.2100000000000009</v>
      </c>
      <c r="AH5" s="219">
        <v>0</v>
      </c>
      <c r="AI5" s="219">
        <v>0</v>
      </c>
      <c r="AJ5" s="219">
        <v>0</v>
      </c>
      <c r="AK5" s="219">
        <v>-0.11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9.2100000000000009</v>
      </c>
      <c r="AH6" s="219">
        <v>0</v>
      </c>
      <c r="AI6" s="219">
        <v>0</v>
      </c>
      <c r="AJ6" s="219">
        <v>0</v>
      </c>
      <c r="AK6" s="219">
        <v>-0.11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9.2100000000000009</v>
      </c>
      <c r="AH7" s="219">
        <v>0</v>
      </c>
      <c r="AI7" s="219">
        <v>0</v>
      </c>
      <c r="AJ7" s="219">
        <v>0</v>
      </c>
      <c r="AK7" s="219">
        <v>-0.11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9.2100000000000009</v>
      </c>
      <c r="AH8" s="219">
        <v>0</v>
      </c>
      <c r="AI8" s="219">
        <v>0</v>
      </c>
      <c r="AJ8" s="219">
        <v>0</v>
      </c>
      <c r="AK8" s="219">
        <v>-0.11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9.2100000000000009</v>
      </c>
      <c r="AH9" s="219">
        <v>0</v>
      </c>
      <c r="AI9" s="219">
        <v>0</v>
      </c>
      <c r="AJ9" s="219">
        <v>0</v>
      </c>
      <c r="AK9" s="219">
        <v>-0.11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9.2100000000000009</v>
      </c>
      <c r="AH10" s="219">
        <v>0</v>
      </c>
      <c r="AI10" s="219">
        <v>0</v>
      </c>
      <c r="AJ10" s="219">
        <v>0</v>
      </c>
      <c r="AK10" s="219">
        <v>-0.11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9.2100000000000009</v>
      </c>
      <c r="AH11" s="219">
        <v>0</v>
      </c>
      <c r="AI11" s="219">
        <v>0</v>
      </c>
      <c r="AJ11" s="219">
        <v>0</v>
      </c>
      <c r="AK11" s="219">
        <v>-0.11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9.2100000000000009</v>
      </c>
      <c r="AH12" s="219">
        <v>0</v>
      </c>
      <c r="AI12" s="219">
        <v>0</v>
      </c>
      <c r="AJ12" s="219">
        <v>0</v>
      </c>
      <c r="AK12" s="219">
        <v>-0.11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9.2100000000000009</v>
      </c>
      <c r="AH13" s="219">
        <v>0</v>
      </c>
      <c r="AI13" s="219">
        <v>0</v>
      </c>
      <c r="AJ13" s="219">
        <v>0</v>
      </c>
      <c r="AK13" s="219">
        <v>-0.11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9.2100000000000009</v>
      </c>
      <c r="AH14" s="219">
        <v>0</v>
      </c>
      <c r="AI14" s="219">
        <v>0</v>
      </c>
      <c r="AJ14" s="219">
        <v>0</v>
      </c>
      <c r="AK14" s="219">
        <v>-0.11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9.33</v>
      </c>
      <c r="AH15" s="219">
        <v>0</v>
      </c>
      <c r="AI15" s="219">
        <v>0</v>
      </c>
      <c r="AJ15" s="219">
        <v>0</v>
      </c>
      <c r="AK15" s="219">
        <v>-0.11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9.33</v>
      </c>
      <c r="AH16" s="219">
        <v>0</v>
      </c>
      <c r="AI16" s="219">
        <v>0</v>
      </c>
      <c r="AJ16" s="219">
        <v>0</v>
      </c>
      <c r="AK16" s="219">
        <v>-0.11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9.33</v>
      </c>
      <c r="AH17" s="219">
        <v>0</v>
      </c>
      <c r="AI17" s="219">
        <v>0</v>
      </c>
      <c r="AJ17" s="219">
        <v>0</v>
      </c>
      <c r="AK17" s="219">
        <v>-0.11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9.33</v>
      </c>
      <c r="AH18" s="219">
        <v>0</v>
      </c>
      <c r="AI18" s="219">
        <v>0</v>
      </c>
      <c r="AJ18" s="219">
        <v>0</v>
      </c>
      <c r="AK18" s="219">
        <v>-0.11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9.33</v>
      </c>
      <c r="AH19" s="219">
        <v>0</v>
      </c>
      <c r="AI19" s="219">
        <v>0</v>
      </c>
      <c r="AJ19" s="219">
        <v>0</v>
      </c>
      <c r="AK19" s="219">
        <v>-0.11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9.33</v>
      </c>
      <c r="AH20" s="219">
        <v>0</v>
      </c>
      <c r="AI20" s="219">
        <v>0</v>
      </c>
      <c r="AJ20" s="219">
        <v>0</v>
      </c>
      <c r="AK20" s="219">
        <v>-0.11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9.33</v>
      </c>
      <c r="AH21" s="219">
        <v>0</v>
      </c>
      <c r="AI21" s="219">
        <v>0</v>
      </c>
      <c r="AJ21" s="219">
        <v>0</v>
      </c>
      <c r="AK21" s="219">
        <v>-0.11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9.33</v>
      </c>
      <c r="AH22" s="219">
        <v>0</v>
      </c>
      <c r="AI22" s="219">
        <v>0</v>
      </c>
      <c r="AJ22" s="219">
        <v>0</v>
      </c>
      <c r="AK22" s="219">
        <v>-0.11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9.33</v>
      </c>
      <c r="AH23" s="219">
        <v>0</v>
      </c>
      <c r="AI23" s="219">
        <v>0</v>
      </c>
      <c r="AJ23" s="219">
        <v>0</v>
      </c>
      <c r="AK23" s="219">
        <v>-0.11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9.33</v>
      </c>
      <c r="AH24" s="219">
        <v>0</v>
      </c>
      <c r="AI24" s="219">
        <v>0</v>
      </c>
      <c r="AJ24" s="219">
        <v>0</v>
      </c>
      <c r="AK24" s="219">
        <v>-0.11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9.33</v>
      </c>
      <c r="AH25" s="219">
        <v>0</v>
      </c>
      <c r="AI25" s="219">
        <v>0</v>
      </c>
      <c r="AJ25" s="219">
        <v>0</v>
      </c>
      <c r="AK25" s="219">
        <v>-0.11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9.33</v>
      </c>
      <c r="AH26" s="219">
        <v>0</v>
      </c>
      <c r="AI26" s="219">
        <v>0</v>
      </c>
      <c r="AJ26" s="219">
        <v>0</v>
      </c>
      <c r="AK26" s="219">
        <v>-0.11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9.33</v>
      </c>
      <c r="AH27" s="219">
        <v>0</v>
      </c>
      <c r="AI27" s="219">
        <v>0</v>
      </c>
      <c r="AJ27" s="219">
        <v>0</v>
      </c>
      <c r="AK27" s="219">
        <v>-0.11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9.33</v>
      </c>
      <c r="AH28" s="219">
        <v>0</v>
      </c>
      <c r="AI28" s="219">
        <v>0</v>
      </c>
      <c r="AJ28" s="219">
        <v>0</v>
      </c>
      <c r="AK28" s="219">
        <v>-0.11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9.33</v>
      </c>
      <c r="AH29" s="219">
        <v>0</v>
      </c>
      <c r="AI29" s="219">
        <v>0</v>
      </c>
      <c r="AJ29" s="219">
        <v>0</v>
      </c>
      <c r="AK29" s="219">
        <v>-0.11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9.33</v>
      </c>
      <c r="AH30" s="219">
        <v>0</v>
      </c>
      <c r="AI30" s="219">
        <v>0</v>
      </c>
      <c r="AJ30" s="219">
        <v>0</v>
      </c>
      <c r="AK30" s="219">
        <v>-0.11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9.33</v>
      </c>
      <c r="AH31" s="219">
        <v>0</v>
      </c>
      <c r="AI31" s="219">
        <v>0</v>
      </c>
      <c r="AJ31" s="219">
        <v>0</v>
      </c>
      <c r="AK31" s="219">
        <v>-0.11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9.33</v>
      </c>
      <c r="AH32" s="219">
        <v>0</v>
      </c>
      <c r="AI32" s="219">
        <v>0</v>
      </c>
      <c r="AJ32" s="219">
        <v>0</v>
      </c>
      <c r="AK32" s="219">
        <v>-0.11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9.33</v>
      </c>
      <c r="AH33" s="219">
        <v>0</v>
      </c>
      <c r="AI33" s="219">
        <v>0</v>
      </c>
      <c r="AJ33" s="219">
        <v>0</v>
      </c>
      <c r="AK33" s="219">
        <v>-0.11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9.33</v>
      </c>
      <c r="AH34" s="219">
        <v>0</v>
      </c>
      <c r="AI34" s="219">
        <v>0</v>
      </c>
      <c r="AJ34" s="219">
        <v>0</v>
      </c>
      <c r="AK34" s="219">
        <v>-0.11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8.31</v>
      </c>
      <c r="AH35" s="219">
        <v>0</v>
      </c>
      <c r="AI35" s="219">
        <v>0</v>
      </c>
      <c r="AJ35" s="219">
        <v>0</v>
      </c>
      <c r="AK35" s="219">
        <v>-0.11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8.31</v>
      </c>
      <c r="AH36" s="219">
        <v>0</v>
      </c>
      <c r="AI36" s="219">
        <v>0</v>
      </c>
      <c r="AJ36" s="219">
        <v>0</v>
      </c>
      <c r="AK36" s="219">
        <v>-0.11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9.33</v>
      </c>
      <c r="AH37" s="219">
        <v>0</v>
      </c>
      <c r="AI37" s="219">
        <v>0</v>
      </c>
      <c r="AJ37" s="219">
        <v>0</v>
      </c>
      <c r="AK37" s="219">
        <v>-0.11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9.33</v>
      </c>
      <c r="AH38" s="219">
        <v>0</v>
      </c>
      <c r="AI38" s="219">
        <v>0</v>
      </c>
      <c r="AJ38" s="219">
        <v>0</v>
      </c>
      <c r="AK38" s="219">
        <v>-0.11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9.33</v>
      </c>
      <c r="AH39" s="219">
        <v>0</v>
      </c>
      <c r="AI39" s="219">
        <v>0</v>
      </c>
      <c r="AJ39" s="219">
        <v>0</v>
      </c>
      <c r="AK39" s="219">
        <v>-0.11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9.33</v>
      </c>
      <c r="AH40" s="219">
        <v>0</v>
      </c>
      <c r="AI40" s="219">
        <v>0</v>
      </c>
      <c r="AJ40" s="219">
        <v>0</v>
      </c>
      <c r="AK40" s="219">
        <v>-0.11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9.33</v>
      </c>
      <c r="AH41" s="219">
        <v>0</v>
      </c>
      <c r="AI41" s="219">
        <v>0</v>
      </c>
      <c r="AJ41" s="219">
        <v>0</v>
      </c>
      <c r="AK41" s="219">
        <v>-0.11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9.15</v>
      </c>
      <c r="AH42" s="219">
        <v>0</v>
      </c>
      <c r="AI42" s="219">
        <v>0</v>
      </c>
      <c r="AJ42" s="219">
        <v>0</v>
      </c>
      <c r="AK42" s="219">
        <v>-0.11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9.15</v>
      </c>
      <c r="AH43" s="219">
        <v>0</v>
      </c>
      <c r="AI43" s="219">
        <v>0</v>
      </c>
      <c r="AJ43" s="219">
        <v>0</v>
      </c>
      <c r="AK43" s="219">
        <v>-0.11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9.15</v>
      </c>
      <c r="AH44" s="219">
        <v>0</v>
      </c>
      <c r="AI44" s="219">
        <v>0</v>
      </c>
      <c r="AJ44" s="219">
        <v>0</v>
      </c>
      <c r="AK44" s="219">
        <v>-0.11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9.15</v>
      </c>
      <c r="AH45" s="219">
        <v>0</v>
      </c>
      <c r="AI45" s="219">
        <v>0</v>
      </c>
      <c r="AJ45" s="219">
        <v>0</v>
      </c>
      <c r="AK45" s="219">
        <v>-0.11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9</v>
      </c>
      <c r="AH46" s="219">
        <v>0</v>
      </c>
      <c r="AI46" s="219">
        <v>0</v>
      </c>
      <c r="AJ46" s="219">
        <v>0</v>
      </c>
      <c r="AK46" s="219">
        <v>-0.11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9</v>
      </c>
      <c r="AH47" s="219">
        <v>0</v>
      </c>
      <c r="AI47" s="219">
        <v>0</v>
      </c>
      <c r="AJ47" s="219">
        <v>0</v>
      </c>
      <c r="AK47" s="219">
        <v>-0.11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9</v>
      </c>
      <c r="AH48" s="219">
        <v>0</v>
      </c>
      <c r="AI48" s="219">
        <v>0</v>
      </c>
      <c r="AJ48" s="219">
        <v>0</v>
      </c>
      <c r="AK48" s="219">
        <v>-0.11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9</v>
      </c>
      <c r="AH49" s="219">
        <v>0</v>
      </c>
      <c r="AI49" s="219">
        <v>0</v>
      </c>
      <c r="AJ49" s="219">
        <v>0</v>
      </c>
      <c r="AK49" s="219">
        <v>-0.11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9</v>
      </c>
      <c r="AH50" s="219">
        <v>0</v>
      </c>
      <c r="AI50" s="219">
        <v>0</v>
      </c>
      <c r="AJ50" s="219">
        <v>0</v>
      </c>
      <c r="AK50" s="219">
        <v>-0.11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9</v>
      </c>
      <c r="AH51" s="219">
        <v>0</v>
      </c>
      <c r="AI51" s="219">
        <v>0</v>
      </c>
      <c r="AJ51" s="219">
        <v>0</v>
      </c>
      <c r="AK51" s="219">
        <v>-0.11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9</v>
      </c>
      <c r="AH52" s="219">
        <v>0</v>
      </c>
      <c r="AI52" s="219">
        <v>0</v>
      </c>
      <c r="AJ52" s="219">
        <v>0</v>
      </c>
      <c r="AK52" s="219">
        <v>-0.11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9</v>
      </c>
      <c r="AH53" s="219">
        <v>0</v>
      </c>
      <c r="AI53" s="219">
        <v>0</v>
      </c>
      <c r="AJ53" s="219">
        <v>0</v>
      </c>
      <c r="AK53" s="219">
        <v>-0.15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9</v>
      </c>
      <c r="AH54" s="219">
        <v>0</v>
      </c>
      <c r="AI54" s="219">
        <v>0</v>
      </c>
      <c r="AJ54" s="219">
        <v>0</v>
      </c>
      <c r="AK54" s="219">
        <v>-0.15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9</v>
      </c>
      <c r="AH55" s="219">
        <v>0</v>
      </c>
      <c r="AI55" s="219">
        <v>0</v>
      </c>
      <c r="AJ55" s="219">
        <v>0</v>
      </c>
      <c r="AK55" s="219">
        <v>-0.15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9</v>
      </c>
      <c r="AH56" s="219">
        <v>0</v>
      </c>
      <c r="AI56" s="219">
        <v>0</v>
      </c>
      <c r="AJ56" s="219">
        <v>0</v>
      </c>
      <c r="AK56" s="219">
        <v>-0.15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9</v>
      </c>
      <c r="AH57" s="219">
        <v>0</v>
      </c>
      <c r="AI57" s="219">
        <v>0</v>
      </c>
      <c r="AJ57" s="219">
        <v>0</v>
      </c>
      <c r="AK57" s="219">
        <v>-0.15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9</v>
      </c>
      <c r="AH58" s="219">
        <v>0</v>
      </c>
      <c r="AI58" s="219">
        <v>0</v>
      </c>
      <c r="AJ58" s="219">
        <v>0</v>
      </c>
      <c r="AK58" s="219">
        <v>-0.15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7.33</v>
      </c>
      <c r="AH59" s="219">
        <v>0</v>
      </c>
      <c r="AI59" s="219">
        <v>0</v>
      </c>
      <c r="AJ59" s="219">
        <v>0</v>
      </c>
      <c r="AK59" s="219">
        <v>-0.15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7.43</v>
      </c>
      <c r="AH60" s="219">
        <v>0</v>
      </c>
      <c r="AI60" s="219">
        <v>0</v>
      </c>
      <c r="AJ60" s="219">
        <v>0</v>
      </c>
      <c r="AK60" s="219">
        <v>-0.15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9</v>
      </c>
      <c r="AH61" s="219">
        <v>0</v>
      </c>
      <c r="AI61" s="219">
        <v>0</v>
      </c>
      <c r="AJ61" s="219">
        <v>0</v>
      </c>
      <c r="AK61" s="219">
        <v>-0.15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9</v>
      </c>
      <c r="AH62" s="219">
        <v>0</v>
      </c>
      <c r="AI62" s="219">
        <v>0</v>
      </c>
      <c r="AJ62" s="219">
        <v>0</v>
      </c>
      <c r="AK62" s="219">
        <v>-0.15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9</v>
      </c>
      <c r="AH63" s="219">
        <v>0</v>
      </c>
      <c r="AI63" s="219">
        <v>0</v>
      </c>
      <c r="AJ63" s="219">
        <v>0</v>
      </c>
      <c r="AK63" s="219">
        <v>-0.15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9</v>
      </c>
      <c r="AH64" s="219">
        <v>0</v>
      </c>
      <c r="AI64" s="219">
        <v>0</v>
      </c>
      <c r="AJ64" s="219">
        <v>0</v>
      </c>
      <c r="AK64" s="219">
        <v>-0.15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9</v>
      </c>
      <c r="AH65" s="219">
        <v>0</v>
      </c>
      <c r="AI65" s="219">
        <v>0</v>
      </c>
      <c r="AJ65" s="219">
        <v>0</v>
      </c>
      <c r="AK65" s="219">
        <v>-0.15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9</v>
      </c>
      <c r="AH66" s="219">
        <v>0</v>
      </c>
      <c r="AI66" s="219">
        <v>0</v>
      </c>
      <c r="AJ66" s="219">
        <v>0</v>
      </c>
      <c r="AK66" s="219">
        <v>-0.15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9</v>
      </c>
      <c r="AH67" s="219">
        <v>0</v>
      </c>
      <c r="AI67" s="219">
        <v>0</v>
      </c>
      <c r="AJ67" s="219">
        <v>0</v>
      </c>
      <c r="AK67" s="219">
        <v>-0.15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9</v>
      </c>
      <c r="AH68" s="219">
        <v>0</v>
      </c>
      <c r="AI68" s="219">
        <v>0</v>
      </c>
      <c r="AJ68" s="219">
        <v>0</v>
      </c>
      <c r="AK68" s="219">
        <v>-0.15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9</v>
      </c>
      <c r="AH69" s="219">
        <v>0</v>
      </c>
      <c r="AI69" s="219">
        <v>0</v>
      </c>
      <c r="AJ69" s="219">
        <v>0</v>
      </c>
      <c r="AK69" s="219">
        <v>-0.15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9</v>
      </c>
      <c r="AH70" s="219">
        <v>0</v>
      </c>
      <c r="AI70" s="219">
        <v>0</v>
      </c>
      <c r="AJ70" s="219">
        <v>0</v>
      </c>
      <c r="AK70" s="219">
        <v>-0.15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9</v>
      </c>
      <c r="AH71" s="219">
        <v>0</v>
      </c>
      <c r="AI71" s="219">
        <v>0</v>
      </c>
      <c r="AJ71" s="219">
        <v>0</v>
      </c>
      <c r="AK71" s="219">
        <v>-0.15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9</v>
      </c>
      <c r="AH72" s="219">
        <v>0</v>
      </c>
      <c r="AI72" s="219">
        <v>0</v>
      </c>
      <c r="AJ72" s="219">
        <v>0</v>
      </c>
      <c r="AK72" s="219">
        <v>-0.15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9</v>
      </c>
      <c r="AH73" s="219">
        <v>0</v>
      </c>
      <c r="AI73" s="219">
        <v>0</v>
      </c>
      <c r="AJ73" s="219">
        <v>0</v>
      </c>
      <c r="AK73" s="219">
        <v>-0.15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9</v>
      </c>
      <c r="AH74" s="219">
        <v>0</v>
      </c>
      <c r="AI74" s="219">
        <v>0</v>
      </c>
      <c r="AJ74" s="219">
        <v>0</v>
      </c>
      <c r="AK74" s="219">
        <v>-0.15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9</v>
      </c>
      <c r="AH75" s="219">
        <v>0</v>
      </c>
      <c r="AI75" s="219">
        <v>0</v>
      </c>
      <c r="AJ75" s="219">
        <v>0</v>
      </c>
      <c r="AK75" s="219">
        <v>-0.15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9</v>
      </c>
      <c r="AH76" s="219">
        <v>0</v>
      </c>
      <c r="AI76" s="219">
        <v>0</v>
      </c>
      <c r="AJ76" s="219">
        <v>0</v>
      </c>
      <c r="AK76" s="219">
        <v>-0.15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9</v>
      </c>
      <c r="AH77" s="219">
        <v>0</v>
      </c>
      <c r="AI77" s="219">
        <v>0</v>
      </c>
      <c r="AJ77" s="219">
        <v>0</v>
      </c>
      <c r="AK77" s="219">
        <v>-0.15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9</v>
      </c>
      <c r="AH78" s="219">
        <v>0</v>
      </c>
      <c r="AI78" s="219">
        <v>0</v>
      </c>
      <c r="AJ78" s="219">
        <v>0</v>
      </c>
      <c r="AK78" s="219">
        <v>-0.15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9</v>
      </c>
      <c r="AH79" s="219">
        <v>0</v>
      </c>
      <c r="AI79" s="219">
        <v>0</v>
      </c>
      <c r="AJ79" s="219">
        <v>0</v>
      </c>
      <c r="AK79" s="219">
        <v>-0.15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9.2100000000000009</v>
      </c>
      <c r="AH80" s="219">
        <v>0</v>
      </c>
      <c r="AI80" s="219">
        <v>0</v>
      </c>
      <c r="AJ80" s="219">
        <v>0</v>
      </c>
      <c r="AK80" s="219">
        <v>-0.15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9.2100000000000009</v>
      </c>
      <c r="AH81" s="219">
        <v>0</v>
      </c>
      <c r="AI81" s="219">
        <v>0</v>
      </c>
      <c r="AJ81" s="219">
        <v>0</v>
      </c>
      <c r="AK81" s="219">
        <v>-0.15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9.2100000000000009</v>
      </c>
      <c r="AH82" s="219">
        <v>0</v>
      </c>
      <c r="AI82" s="219">
        <v>0</v>
      </c>
      <c r="AJ82" s="219">
        <v>0</v>
      </c>
      <c r="AK82" s="219">
        <v>-0.15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9.27</v>
      </c>
      <c r="AH83" s="219">
        <v>0</v>
      </c>
      <c r="AI83" s="219">
        <v>0</v>
      </c>
      <c r="AJ83" s="219">
        <v>0</v>
      </c>
      <c r="AK83" s="219">
        <v>-0.15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8.35</v>
      </c>
      <c r="AH84" s="219">
        <v>0</v>
      </c>
      <c r="AI84" s="219">
        <v>0</v>
      </c>
      <c r="AJ84" s="219">
        <v>0</v>
      </c>
      <c r="AK84" s="219">
        <v>-0.15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9.39</v>
      </c>
      <c r="AH85" s="219">
        <v>0</v>
      </c>
      <c r="AI85" s="219">
        <v>0</v>
      </c>
      <c r="AJ85" s="219">
        <v>0</v>
      </c>
      <c r="AK85" s="219">
        <v>-0.15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9.39</v>
      </c>
      <c r="AH86" s="219">
        <v>0</v>
      </c>
      <c r="AI86" s="219">
        <v>0</v>
      </c>
      <c r="AJ86" s="219">
        <v>0</v>
      </c>
      <c r="AK86" s="219">
        <v>-0.15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9.39</v>
      </c>
      <c r="AH87" s="219">
        <v>0</v>
      </c>
      <c r="AI87" s="219">
        <v>0</v>
      </c>
      <c r="AJ87" s="219">
        <v>0</v>
      </c>
      <c r="AK87" s="219">
        <v>-0.15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9.39</v>
      </c>
      <c r="AH88" s="219">
        <v>0</v>
      </c>
      <c r="AI88" s="219">
        <v>0</v>
      </c>
      <c r="AJ88" s="219">
        <v>0</v>
      </c>
      <c r="AK88" s="219">
        <v>-0.15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9.39</v>
      </c>
      <c r="AH89" s="219">
        <v>0</v>
      </c>
      <c r="AI89" s="219">
        <v>0</v>
      </c>
      <c r="AJ89" s="219">
        <v>0</v>
      </c>
      <c r="AK89" s="219">
        <v>-0.15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9.39</v>
      </c>
      <c r="AH90" s="219">
        <v>0</v>
      </c>
      <c r="AI90" s="219">
        <v>0</v>
      </c>
      <c r="AJ90" s="219">
        <v>0</v>
      </c>
      <c r="AK90" s="219">
        <v>-0.15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9.39</v>
      </c>
      <c r="AH91" s="219">
        <v>0</v>
      </c>
      <c r="AI91" s="219">
        <v>0</v>
      </c>
      <c r="AJ91" s="219">
        <v>0</v>
      </c>
      <c r="AK91" s="219">
        <v>-0.15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9.39</v>
      </c>
      <c r="AH92" s="219">
        <v>0</v>
      </c>
      <c r="AI92" s="219">
        <v>0</v>
      </c>
      <c r="AJ92" s="219">
        <v>0</v>
      </c>
      <c r="AK92" s="219">
        <v>-0.15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9.39</v>
      </c>
      <c r="AH93" s="219">
        <v>0</v>
      </c>
      <c r="AI93" s="219">
        <v>0</v>
      </c>
      <c r="AJ93" s="219">
        <v>0</v>
      </c>
      <c r="AK93" s="219">
        <v>-0.15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9.39</v>
      </c>
      <c r="AH94" s="219">
        <v>0</v>
      </c>
      <c r="AI94" s="219">
        <v>0</v>
      </c>
      <c r="AJ94" s="219">
        <v>0</v>
      </c>
      <c r="AK94" s="219">
        <v>-0.15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9.39</v>
      </c>
      <c r="AH95" s="219">
        <v>0</v>
      </c>
      <c r="AI95" s="219">
        <v>0</v>
      </c>
      <c r="AJ95" s="219">
        <v>0</v>
      </c>
      <c r="AK95" s="219">
        <v>-0.15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9.39</v>
      </c>
      <c r="AH96" s="219">
        <v>0</v>
      </c>
      <c r="AI96" s="219">
        <v>0</v>
      </c>
      <c r="AJ96" s="219">
        <v>0</v>
      </c>
      <c r="AK96" s="219">
        <v>-0.15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9.39</v>
      </c>
      <c r="AH97" s="219">
        <v>0</v>
      </c>
      <c r="AI97" s="219">
        <v>0</v>
      </c>
      <c r="AJ97" s="219">
        <v>0</v>
      </c>
      <c r="AK97" s="219">
        <v>-0.15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9.39</v>
      </c>
      <c r="AH98" s="219">
        <v>0</v>
      </c>
      <c r="AI98" s="219">
        <v>0</v>
      </c>
      <c r="AJ98" s="219">
        <v>0</v>
      </c>
      <c r="AK98" s="219">
        <v>-0.15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0.21911499999999998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-3.1000000000000047E-3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19">
        <v>152</v>
      </c>
      <c r="H3" s="219">
        <v>0</v>
      </c>
      <c r="I3" s="219">
        <v>0</v>
      </c>
      <c r="J3" s="219">
        <v>0</v>
      </c>
      <c r="K3" s="219">
        <v>-6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19">
        <v>152</v>
      </c>
      <c r="H4" s="219">
        <v>0</v>
      </c>
      <c r="I4" s="219">
        <v>0</v>
      </c>
      <c r="J4" s="219">
        <v>0</v>
      </c>
      <c r="K4" s="219">
        <v>-6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19">
        <v>152</v>
      </c>
      <c r="H5" s="219">
        <v>0</v>
      </c>
      <c r="I5" s="219">
        <v>0</v>
      </c>
      <c r="J5" s="219">
        <v>0</v>
      </c>
      <c r="K5" s="219">
        <v>-6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19">
        <v>152</v>
      </c>
      <c r="H6" s="219">
        <v>0</v>
      </c>
      <c r="I6" s="219">
        <v>0</v>
      </c>
      <c r="J6" s="219">
        <v>0</v>
      </c>
      <c r="K6" s="219">
        <v>-6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19">
        <v>152</v>
      </c>
      <c r="H7" s="219">
        <v>0</v>
      </c>
      <c r="I7" s="219">
        <v>0</v>
      </c>
      <c r="J7" s="219">
        <v>0</v>
      </c>
      <c r="K7" s="219">
        <v>-6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19">
        <v>152</v>
      </c>
      <c r="H8" s="219">
        <v>0</v>
      </c>
      <c r="I8" s="219">
        <v>0</v>
      </c>
      <c r="J8" s="219">
        <v>0</v>
      </c>
      <c r="K8" s="219">
        <v>-6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19">
        <v>152</v>
      </c>
      <c r="H9" s="219">
        <v>0</v>
      </c>
      <c r="I9" s="219">
        <v>0</v>
      </c>
      <c r="J9" s="219">
        <v>0</v>
      </c>
      <c r="K9" s="219">
        <v>-6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19">
        <v>152</v>
      </c>
      <c r="H10" s="219">
        <v>0</v>
      </c>
      <c r="I10" s="219">
        <v>0</v>
      </c>
      <c r="J10" s="219">
        <v>0</v>
      </c>
      <c r="K10" s="219">
        <v>-6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19">
        <v>152</v>
      </c>
      <c r="H11" s="219">
        <v>0</v>
      </c>
      <c r="I11" s="219">
        <v>0</v>
      </c>
      <c r="J11" s="219">
        <v>0</v>
      </c>
      <c r="K11" s="219">
        <v>-6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19">
        <v>152</v>
      </c>
      <c r="H12" s="219">
        <v>0</v>
      </c>
      <c r="I12" s="219">
        <v>0</v>
      </c>
      <c r="J12" s="219">
        <v>0</v>
      </c>
      <c r="K12" s="219">
        <v>-6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19">
        <v>152</v>
      </c>
      <c r="H13" s="219">
        <v>0</v>
      </c>
      <c r="I13" s="219">
        <v>0</v>
      </c>
      <c r="J13" s="219">
        <v>0</v>
      </c>
      <c r="K13" s="219">
        <v>-6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19">
        <v>152</v>
      </c>
      <c r="H14" s="219">
        <v>0</v>
      </c>
      <c r="I14" s="219">
        <v>0</v>
      </c>
      <c r="J14" s="219">
        <v>0</v>
      </c>
      <c r="K14" s="219">
        <v>-6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19">
        <v>154</v>
      </c>
      <c r="H15" s="219">
        <v>0</v>
      </c>
      <c r="I15" s="219">
        <v>0</v>
      </c>
      <c r="J15" s="219">
        <v>0</v>
      </c>
      <c r="K15" s="219">
        <v>-6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19">
        <v>154</v>
      </c>
      <c r="H16" s="219">
        <v>0</v>
      </c>
      <c r="I16" s="219">
        <v>0</v>
      </c>
      <c r="J16" s="219">
        <v>0</v>
      </c>
      <c r="K16" s="219">
        <v>-6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19">
        <v>154</v>
      </c>
      <c r="H17" s="219">
        <v>0</v>
      </c>
      <c r="I17" s="219">
        <v>0</v>
      </c>
      <c r="J17" s="219">
        <v>0</v>
      </c>
      <c r="K17" s="219">
        <v>-6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19">
        <v>154</v>
      </c>
      <c r="H18" s="219">
        <v>0</v>
      </c>
      <c r="I18" s="219">
        <v>0</v>
      </c>
      <c r="J18" s="219">
        <v>0</v>
      </c>
      <c r="K18" s="219">
        <v>-6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19">
        <v>154</v>
      </c>
      <c r="H19" s="219">
        <v>0</v>
      </c>
      <c r="I19" s="219">
        <v>0</v>
      </c>
      <c r="J19" s="219">
        <v>0</v>
      </c>
      <c r="K19" s="219">
        <v>-6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19">
        <v>154</v>
      </c>
      <c r="H20" s="219">
        <v>0</v>
      </c>
      <c r="I20" s="219">
        <v>0</v>
      </c>
      <c r="J20" s="219">
        <v>0</v>
      </c>
      <c r="K20" s="219">
        <v>-6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19">
        <v>154</v>
      </c>
      <c r="H21" s="219">
        <v>0</v>
      </c>
      <c r="I21" s="219">
        <v>0</v>
      </c>
      <c r="J21" s="219">
        <v>0</v>
      </c>
      <c r="K21" s="219">
        <v>-6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19">
        <v>154</v>
      </c>
      <c r="H22" s="219">
        <v>0</v>
      </c>
      <c r="I22" s="219">
        <v>0</v>
      </c>
      <c r="J22" s="219">
        <v>0</v>
      </c>
      <c r="K22" s="219">
        <v>-6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19">
        <v>154</v>
      </c>
      <c r="H23" s="219">
        <v>0</v>
      </c>
      <c r="I23" s="219">
        <v>0</v>
      </c>
      <c r="J23" s="219">
        <v>0</v>
      </c>
      <c r="K23" s="219">
        <v>-6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19">
        <v>154</v>
      </c>
      <c r="H24" s="219">
        <v>0</v>
      </c>
      <c r="I24" s="219">
        <v>0</v>
      </c>
      <c r="J24" s="219">
        <v>0</v>
      </c>
      <c r="K24" s="219">
        <v>-6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19">
        <v>154</v>
      </c>
      <c r="H25" s="219">
        <v>0</v>
      </c>
      <c r="I25" s="219">
        <v>0</v>
      </c>
      <c r="J25" s="219">
        <v>0</v>
      </c>
      <c r="K25" s="219">
        <v>-6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19">
        <v>154</v>
      </c>
      <c r="H26" s="219">
        <v>0</v>
      </c>
      <c r="I26" s="219">
        <v>0</v>
      </c>
      <c r="J26" s="219">
        <v>0</v>
      </c>
      <c r="K26" s="219">
        <v>-6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19">
        <v>154</v>
      </c>
      <c r="H27" s="219">
        <v>0</v>
      </c>
      <c r="I27" s="219">
        <v>0</v>
      </c>
      <c r="J27" s="219">
        <v>0</v>
      </c>
      <c r="K27" s="219">
        <v>-6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19">
        <v>154</v>
      </c>
      <c r="H28" s="219">
        <v>0</v>
      </c>
      <c r="I28" s="219">
        <v>0</v>
      </c>
      <c r="J28" s="219">
        <v>0</v>
      </c>
      <c r="K28" s="219">
        <v>-6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19">
        <v>154</v>
      </c>
      <c r="H29" s="219">
        <v>0</v>
      </c>
      <c r="I29" s="219">
        <v>0</v>
      </c>
      <c r="J29" s="219">
        <v>0</v>
      </c>
      <c r="K29" s="219">
        <v>-6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19">
        <v>154</v>
      </c>
      <c r="H30" s="219">
        <v>0</v>
      </c>
      <c r="I30" s="219">
        <v>0</v>
      </c>
      <c r="J30" s="219">
        <v>0</v>
      </c>
      <c r="K30" s="219">
        <v>-6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19">
        <v>154</v>
      </c>
      <c r="H31" s="219">
        <v>0</v>
      </c>
      <c r="I31" s="219">
        <v>0</v>
      </c>
      <c r="J31" s="219">
        <v>0</v>
      </c>
      <c r="K31" s="219">
        <v>-6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19">
        <v>154</v>
      </c>
      <c r="H32" s="219">
        <v>0</v>
      </c>
      <c r="I32" s="219">
        <v>0</v>
      </c>
      <c r="J32" s="219">
        <v>0</v>
      </c>
      <c r="K32" s="219">
        <v>-6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19">
        <v>154</v>
      </c>
      <c r="H33" s="219">
        <v>0</v>
      </c>
      <c r="I33" s="219">
        <v>0</v>
      </c>
      <c r="J33" s="219">
        <v>0</v>
      </c>
      <c r="K33" s="219">
        <v>-6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19">
        <v>154</v>
      </c>
      <c r="H34" s="219">
        <v>0</v>
      </c>
      <c r="I34" s="219">
        <v>0</v>
      </c>
      <c r="J34" s="219">
        <v>0</v>
      </c>
      <c r="K34" s="219">
        <v>-6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19">
        <v>154</v>
      </c>
      <c r="H35" s="219">
        <v>0</v>
      </c>
      <c r="I35" s="219">
        <v>0</v>
      </c>
      <c r="J35" s="219">
        <v>0</v>
      </c>
      <c r="K35" s="219">
        <v>-6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19">
        <v>154</v>
      </c>
      <c r="H36" s="219">
        <v>0</v>
      </c>
      <c r="I36" s="219">
        <v>0</v>
      </c>
      <c r="J36" s="219">
        <v>0</v>
      </c>
      <c r="K36" s="219">
        <v>-6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19">
        <v>154</v>
      </c>
      <c r="H37" s="219">
        <v>0</v>
      </c>
      <c r="I37" s="219">
        <v>0</v>
      </c>
      <c r="J37" s="219">
        <v>0</v>
      </c>
      <c r="K37" s="219">
        <v>-6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19">
        <v>154</v>
      </c>
      <c r="H38" s="219">
        <v>0</v>
      </c>
      <c r="I38" s="219">
        <v>0</v>
      </c>
      <c r="J38" s="219">
        <v>0</v>
      </c>
      <c r="K38" s="219">
        <v>-6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19">
        <v>154</v>
      </c>
      <c r="H39" s="219">
        <v>0</v>
      </c>
      <c r="I39" s="219">
        <v>0</v>
      </c>
      <c r="J39" s="219">
        <v>0</v>
      </c>
      <c r="K39" s="219">
        <v>-6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19">
        <v>154</v>
      </c>
      <c r="H40" s="219">
        <v>0</v>
      </c>
      <c r="I40" s="219">
        <v>0</v>
      </c>
      <c r="J40" s="219">
        <v>0</v>
      </c>
      <c r="K40" s="219">
        <v>-6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19">
        <v>154</v>
      </c>
      <c r="H41" s="219">
        <v>0</v>
      </c>
      <c r="I41" s="219">
        <v>0</v>
      </c>
      <c r="J41" s="219">
        <v>0</v>
      </c>
      <c r="K41" s="219">
        <v>-6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19">
        <v>151</v>
      </c>
      <c r="H42" s="219">
        <v>0</v>
      </c>
      <c r="I42" s="219">
        <v>0</v>
      </c>
      <c r="J42" s="219">
        <v>0</v>
      </c>
      <c r="K42" s="219">
        <v>-6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19">
        <v>151</v>
      </c>
      <c r="H43" s="219">
        <v>0</v>
      </c>
      <c r="I43" s="219">
        <v>0</v>
      </c>
      <c r="J43" s="219">
        <v>0</v>
      </c>
      <c r="K43" s="219">
        <v>-6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19">
        <v>151</v>
      </c>
      <c r="H44" s="219">
        <v>0</v>
      </c>
      <c r="I44" s="219">
        <v>0</v>
      </c>
      <c r="J44" s="219">
        <v>0</v>
      </c>
      <c r="K44" s="219">
        <v>-6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19">
        <v>151</v>
      </c>
      <c r="H45" s="219">
        <v>0</v>
      </c>
      <c r="I45" s="219">
        <v>0</v>
      </c>
      <c r="J45" s="219">
        <v>0</v>
      </c>
      <c r="K45" s="219">
        <v>-6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19">
        <v>149</v>
      </c>
      <c r="H46" s="219">
        <v>0</v>
      </c>
      <c r="I46" s="219">
        <v>0</v>
      </c>
      <c r="J46" s="219">
        <v>0</v>
      </c>
      <c r="K46" s="219">
        <v>-6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19">
        <v>149</v>
      </c>
      <c r="H47" s="219">
        <v>0</v>
      </c>
      <c r="I47" s="219">
        <v>0</v>
      </c>
      <c r="J47" s="219">
        <v>0</v>
      </c>
      <c r="K47" s="219">
        <v>-6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19">
        <v>149</v>
      </c>
      <c r="H48" s="219">
        <v>0</v>
      </c>
      <c r="I48" s="219">
        <v>0</v>
      </c>
      <c r="J48" s="219">
        <v>0</v>
      </c>
      <c r="K48" s="219">
        <v>-6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19">
        <v>149</v>
      </c>
      <c r="H49" s="219">
        <v>0</v>
      </c>
      <c r="I49" s="219">
        <v>0</v>
      </c>
      <c r="J49" s="219">
        <v>0</v>
      </c>
      <c r="K49" s="219">
        <v>-6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19">
        <v>149</v>
      </c>
      <c r="H50" s="219">
        <v>0</v>
      </c>
      <c r="I50" s="219">
        <v>0</v>
      </c>
      <c r="J50" s="219">
        <v>0</v>
      </c>
      <c r="K50" s="219">
        <v>-6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19">
        <v>146</v>
      </c>
      <c r="H51" s="219">
        <v>0</v>
      </c>
      <c r="I51" s="219">
        <v>0</v>
      </c>
      <c r="J51" s="219">
        <v>0</v>
      </c>
      <c r="K51" s="219">
        <v>-6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19">
        <v>146</v>
      </c>
      <c r="H52" s="219">
        <v>0</v>
      </c>
      <c r="I52" s="219">
        <v>0</v>
      </c>
      <c r="J52" s="219">
        <v>0</v>
      </c>
      <c r="K52" s="219">
        <v>-6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19">
        <v>146</v>
      </c>
      <c r="H53" s="219">
        <v>0</v>
      </c>
      <c r="I53" s="219">
        <v>0</v>
      </c>
      <c r="J53" s="219">
        <v>0</v>
      </c>
      <c r="K53" s="219">
        <v>-8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19">
        <v>146</v>
      </c>
      <c r="H54" s="219">
        <v>0</v>
      </c>
      <c r="I54" s="219">
        <v>0</v>
      </c>
      <c r="J54" s="219">
        <v>0</v>
      </c>
      <c r="K54" s="219">
        <v>-8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19">
        <v>144</v>
      </c>
      <c r="H55" s="219">
        <v>0</v>
      </c>
      <c r="I55" s="219">
        <v>0</v>
      </c>
      <c r="J55" s="219">
        <v>0</v>
      </c>
      <c r="K55" s="219">
        <v>-8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19">
        <v>144</v>
      </c>
      <c r="H56" s="219">
        <v>0</v>
      </c>
      <c r="I56" s="219">
        <v>0</v>
      </c>
      <c r="J56" s="219">
        <v>0</v>
      </c>
      <c r="K56" s="219">
        <v>-8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19">
        <v>144</v>
      </c>
      <c r="H57" s="219">
        <v>0</v>
      </c>
      <c r="I57" s="219">
        <v>0</v>
      </c>
      <c r="J57" s="219">
        <v>0</v>
      </c>
      <c r="K57" s="219">
        <v>-8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19">
        <v>144</v>
      </c>
      <c r="H58" s="219">
        <v>0</v>
      </c>
      <c r="I58" s="219">
        <v>0</v>
      </c>
      <c r="J58" s="219">
        <v>0</v>
      </c>
      <c r="K58" s="219">
        <v>-8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19">
        <v>140</v>
      </c>
      <c r="H59" s="219">
        <v>0</v>
      </c>
      <c r="I59" s="219">
        <v>0</v>
      </c>
      <c r="J59" s="219">
        <v>0</v>
      </c>
      <c r="K59" s="219">
        <v>-8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19">
        <v>142</v>
      </c>
      <c r="H60" s="219">
        <v>0</v>
      </c>
      <c r="I60" s="219">
        <v>0</v>
      </c>
      <c r="J60" s="219">
        <v>0</v>
      </c>
      <c r="K60" s="219">
        <v>-8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19">
        <v>142</v>
      </c>
      <c r="H61" s="219">
        <v>0</v>
      </c>
      <c r="I61" s="219">
        <v>0</v>
      </c>
      <c r="J61" s="219">
        <v>0</v>
      </c>
      <c r="K61" s="219">
        <v>-8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19">
        <v>142</v>
      </c>
      <c r="H62" s="219">
        <v>0</v>
      </c>
      <c r="I62" s="219">
        <v>0</v>
      </c>
      <c r="J62" s="219">
        <v>0</v>
      </c>
      <c r="K62" s="219">
        <v>-8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19">
        <v>142</v>
      </c>
      <c r="H63" s="219">
        <v>0</v>
      </c>
      <c r="I63" s="219">
        <v>0</v>
      </c>
      <c r="J63" s="219">
        <v>0</v>
      </c>
      <c r="K63" s="219">
        <v>-8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19">
        <v>142</v>
      </c>
      <c r="H64" s="219">
        <v>0</v>
      </c>
      <c r="I64" s="219">
        <v>0</v>
      </c>
      <c r="J64" s="219">
        <v>0</v>
      </c>
      <c r="K64" s="219">
        <v>-8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19">
        <v>142</v>
      </c>
      <c r="H65" s="219">
        <v>0</v>
      </c>
      <c r="I65" s="219">
        <v>0</v>
      </c>
      <c r="J65" s="219">
        <v>0</v>
      </c>
      <c r="K65" s="219">
        <v>-8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19">
        <v>142</v>
      </c>
      <c r="H66" s="219">
        <v>0</v>
      </c>
      <c r="I66" s="219">
        <v>0</v>
      </c>
      <c r="J66" s="219">
        <v>0</v>
      </c>
      <c r="K66" s="219">
        <v>-8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19">
        <v>142</v>
      </c>
      <c r="H67" s="219">
        <v>0</v>
      </c>
      <c r="I67" s="219">
        <v>0</v>
      </c>
      <c r="J67" s="219">
        <v>0</v>
      </c>
      <c r="K67" s="219">
        <v>-8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19">
        <v>142</v>
      </c>
      <c r="H68" s="219">
        <v>0</v>
      </c>
      <c r="I68" s="219">
        <v>0</v>
      </c>
      <c r="J68" s="219">
        <v>0</v>
      </c>
      <c r="K68" s="219">
        <v>-8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19">
        <v>145</v>
      </c>
      <c r="H69" s="219">
        <v>0</v>
      </c>
      <c r="I69" s="219">
        <v>0</v>
      </c>
      <c r="J69" s="219">
        <v>0</v>
      </c>
      <c r="K69" s="219">
        <v>-8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19">
        <v>145</v>
      </c>
      <c r="H70" s="219">
        <v>0</v>
      </c>
      <c r="I70" s="219">
        <v>0</v>
      </c>
      <c r="J70" s="219">
        <v>0</v>
      </c>
      <c r="K70" s="219">
        <v>-8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19">
        <v>146</v>
      </c>
      <c r="H71" s="219">
        <v>0</v>
      </c>
      <c r="I71" s="219">
        <v>0</v>
      </c>
      <c r="J71" s="219">
        <v>0</v>
      </c>
      <c r="K71" s="219">
        <v>-8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19">
        <v>146</v>
      </c>
      <c r="H72" s="219">
        <v>0</v>
      </c>
      <c r="I72" s="219">
        <v>0</v>
      </c>
      <c r="J72" s="219">
        <v>0</v>
      </c>
      <c r="K72" s="219">
        <v>-8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19">
        <v>146</v>
      </c>
      <c r="H73" s="219">
        <v>0</v>
      </c>
      <c r="I73" s="219">
        <v>0</v>
      </c>
      <c r="J73" s="219">
        <v>0</v>
      </c>
      <c r="K73" s="219">
        <v>-8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19">
        <v>146</v>
      </c>
      <c r="H74" s="219">
        <v>0</v>
      </c>
      <c r="I74" s="219">
        <v>0</v>
      </c>
      <c r="J74" s="219">
        <v>0</v>
      </c>
      <c r="K74" s="219">
        <v>-8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19">
        <v>146</v>
      </c>
      <c r="H75" s="219">
        <v>0</v>
      </c>
      <c r="I75" s="219">
        <v>0</v>
      </c>
      <c r="J75" s="219">
        <v>0</v>
      </c>
      <c r="K75" s="219">
        <v>-8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19">
        <v>146</v>
      </c>
      <c r="H76" s="219">
        <v>0</v>
      </c>
      <c r="I76" s="219">
        <v>0</v>
      </c>
      <c r="J76" s="219">
        <v>0</v>
      </c>
      <c r="K76" s="219">
        <v>-8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19">
        <v>146</v>
      </c>
      <c r="H77" s="219">
        <v>0</v>
      </c>
      <c r="I77" s="219">
        <v>0</v>
      </c>
      <c r="J77" s="219">
        <v>0</v>
      </c>
      <c r="K77" s="219">
        <v>-8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19">
        <v>146</v>
      </c>
      <c r="H78" s="219">
        <v>0</v>
      </c>
      <c r="I78" s="219">
        <v>0</v>
      </c>
      <c r="J78" s="219">
        <v>0</v>
      </c>
      <c r="K78" s="219">
        <v>-8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19">
        <v>146</v>
      </c>
      <c r="H79" s="219">
        <v>0</v>
      </c>
      <c r="I79" s="219">
        <v>0</v>
      </c>
      <c r="J79" s="219">
        <v>0</v>
      </c>
      <c r="K79" s="219">
        <v>-8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19">
        <v>152</v>
      </c>
      <c r="H80" s="219">
        <v>0</v>
      </c>
      <c r="I80" s="219">
        <v>0</v>
      </c>
      <c r="J80" s="219">
        <v>0</v>
      </c>
      <c r="K80" s="219">
        <v>-8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19">
        <v>152</v>
      </c>
      <c r="H81" s="219">
        <v>0</v>
      </c>
      <c r="I81" s="219">
        <v>0</v>
      </c>
      <c r="J81" s="219">
        <v>0</v>
      </c>
      <c r="K81" s="219">
        <v>-8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19">
        <v>152</v>
      </c>
      <c r="H82" s="219">
        <v>0</v>
      </c>
      <c r="I82" s="219">
        <v>0</v>
      </c>
      <c r="J82" s="219">
        <v>0</v>
      </c>
      <c r="K82" s="219">
        <v>-8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19">
        <v>153</v>
      </c>
      <c r="H83" s="219">
        <v>0</v>
      </c>
      <c r="I83" s="219">
        <v>0</v>
      </c>
      <c r="J83" s="219">
        <v>0</v>
      </c>
      <c r="K83" s="219">
        <v>-8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19">
        <v>155</v>
      </c>
      <c r="H84" s="219">
        <v>0</v>
      </c>
      <c r="I84" s="219">
        <v>0</v>
      </c>
      <c r="J84" s="219">
        <v>0</v>
      </c>
      <c r="K84" s="219">
        <v>-8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19">
        <v>155</v>
      </c>
      <c r="H85" s="219">
        <v>0</v>
      </c>
      <c r="I85" s="219">
        <v>0</v>
      </c>
      <c r="J85" s="219">
        <v>0</v>
      </c>
      <c r="K85" s="219">
        <v>-8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19">
        <v>155</v>
      </c>
      <c r="H86" s="219">
        <v>0</v>
      </c>
      <c r="I86" s="219">
        <v>0</v>
      </c>
      <c r="J86" s="219">
        <v>0</v>
      </c>
      <c r="K86" s="219">
        <v>-8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19">
        <v>155</v>
      </c>
      <c r="H87" s="219">
        <v>0</v>
      </c>
      <c r="I87" s="219">
        <v>0</v>
      </c>
      <c r="J87" s="219">
        <v>0</v>
      </c>
      <c r="K87" s="219">
        <v>-8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19">
        <v>155</v>
      </c>
      <c r="H88" s="219">
        <v>0</v>
      </c>
      <c r="I88" s="219">
        <v>0</v>
      </c>
      <c r="J88" s="219">
        <v>0</v>
      </c>
      <c r="K88" s="219">
        <v>-8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19">
        <v>155</v>
      </c>
      <c r="H89" s="219">
        <v>0</v>
      </c>
      <c r="I89" s="219">
        <v>0</v>
      </c>
      <c r="J89" s="219">
        <v>0</v>
      </c>
      <c r="K89" s="219">
        <v>-8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19">
        <v>155</v>
      </c>
      <c r="H90" s="219">
        <v>0</v>
      </c>
      <c r="I90" s="219">
        <v>0</v>
      </c>
      <c r="J90" s="219">
        <v>0</v>
      </c>
      <c r="K90" s="219">
        <v>-8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19">
        <v>155</v>
      </c>
      <c r="H91" s="219">
        <v>0</v>
      </c>
      <c r="I91" s="219">
        <v>0</v>
      </c>
      <c r="J91" s="219">
        <v>0</v>
      </c>
      <c r="K91" s="219">
        <v>-8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19">
        <v>155</v>
      </c>
      <c r="H92" s="219">
        <v>0</v>
      </c>
      <c r="I92" s="219">
        <v>0</v>
      </c>
      <c r="J92" s="219">
        <v>0</v>
      </c>
      <c r="K92" s="219">
        <v>-8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19">
        <v>155</v>
      </c>
      <c r="H93" s="219">
        <v>0</v>
      </c>
      <c r="I93" s="219">
        <v>0</v>
      </c>
      <c r="J93" s="219">
        <v>0</v>
      </c>
      <c r="K93" s="219">
        <v>-8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19">
        <v>155</v>
      </c>
      <c r="H94" s="219">
        <v>0</v>
      </c>
      <c r="I94" s="219">
        <v>0</v>
      </c>
      <c r="J94" s="219">
        <v>0</v>
      </c>
      <c r="K94" s="219">
        <v>-8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19">
        <v>155</v>
      </c>
      <c r="H95" s="219">
        <v>0</v>
      </c>
      <c r="I95" s="219">
        <v>0</v>
      </c>
      <c r="J95" s="219">
        <v>0</v>
      </c>
      <c r="K95" s="219">
        <v>-8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19">
        <v>155</v>
      </c>
      <c r="H96" s="219">
        <v>0</v>
      </c>
      <c r="I96" s="219">
        <v>0</v>
      </c>
      <c r="J96" s="219">
        <v>0</v>
      </c>
      <c r="K96" s="219">
        <v>-8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19">
        <v>155</v>
      </c>
      <c r="H97" s="219">
        <v>0</v>
      </c>
      <c r="I97" s="219">
        <v>0</v>
      </c>
      <c r="J97" s="219">
        <v>0</v>
      </c>
      <c r="K97" s="219">
        <v>-8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19">
        <v>155</v>
      </c>
      <c r="H98" s="219">
        <v>0</v>
      </c>
      <c r="I98" s="219">
        <v>0</v>
      </c>
      <c r="J98" s="219">
        <v>0</v>
      </c>
      <c r="K98" s="219">
        <v>-8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0.84750000000000003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3.6117499999999998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-0.16700000000000001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8.42</v>
      </c>
      <c r="D3" s="219">
        <v>12.11</v>
      </c>
      <c r="E3" s="219">
        <v>0</v>
      </c>
      <c r="F3" s="219">
        <v>0</v>
      </c>
      <c r="G3" s="219">
        <v>32.51</v>
      </c>
      <c r="H3" s="219">
        <v>0</v>
      </c>
      <c r="I3" s="219">
        <v>0</v>
      </c>
      <c r="J3" s="219">
        <v>41.71</v>
      </c>
      <c r="K3" s="219">
        <v>254.62</v>
      </c>
      <c r="L3" s="219">
        <v>2.48</v>
      </c>
      <c r="M3" s="219">
        <v>1.79</v>
      </c>
      <c r="N3" s="219">
        <v>0.87</v>
      </c>
      <c r="O3" s="219">
        <v>2.4300000000000002</v>
      </c>
      <c r="P3" s="219">
        <v>0.98</v>
      </c>
      <c r="Q3" s="219">
        <v>0.28000000000000003</v>
      </c>
      <c r="R3" s="219">
        <v>0.63</v>
      </c>
      <c r="S3" s="219">
        <v>0.39</v>
      </c>
      <c r="T3" s="219">
        <v>0.03</v>
      </c>
      <c r="U3" s="219">
        <v>1.68</v>
      </c>
      <c r="V3" s="219">
        <v>0.39</v>
      </c>
      <c r="W3" s="219">
        <v>0.48</v>
      </c>
      <c r="X3" s="219">
        <v>2.11</v>
      </c>
      <c r="Y3" s="219">
        <v>0</v>
      </c>
      <c r="Z3" s="219">
        <v>3.97</v>
      </c>
      <c r="AA3" s="219">
        <v>1.29</v>
      </c>
      <c r="AB3" s="219">
        <v>0</v>
      </c>
      <c r="AC3" s="219">
        <v>20.55</v>
      </c>
      <c r="AD3" s="219">
        <v>0</v>
      </c>
      <c r="AE3" s="219">
        <v>0</v>
      </c>
      <c r="AF3" s="219">
        <v>0</v>
      </c>
      <c r="AG3" s="219">
        <v>31.97</v>
      </c>
      <c r="AH3" s="219">
        <v>0</v>
      </c>
      <c r="AI3" s="219">
        <v>11.32</v>
      </c>
      <c r="AJ3" s="219">
        <v>0</v>
      </c>
      <c r="AK3" s="219">
        <v>101.48</v>
      </c>
      <c r="AL3" s="219">
        <v>0</v>
      </c>
      <c r="AM3" s="219">
        <v>0</v>
      </c>
      <c r="AN3" s="219">
        <v>0</v>
      </c>
      <c r="AO3" s="219">
        <v>301.95999999999998</v>
      </c>
      <c r="AP3" s="219">
        <v>0</v>
      </c>
    </row>
    <row r="4" spans="1:42">
      <c r="A4" t="s">
        <v>46</v>
      </c>
      <c r="B4" s="219">
        <v>0</v>
      </c>
      <c r="C4" s="219">
        <v>8.42</v>
      </c>
      <c r="D4" s="219">
        <v>12.11</v>
      </c>
      <c r="E4" s="219">
        <v>0</v>
      </c>
      <c r="F4" s="219">
        <v>0</v>
      </c>
      <c r="G4" s="219">
        <v>32.51</v>
      </c>
      <c r="H4" s="219">
        <v>0</v>
      </c>
      <c r="I4" s="219">
        <v>0</v>
      </c>
      <c r="J4" s="219">
        <v>41.71</v>
      </c>
      <c r="K4" s="219">
        <v>257.39</v>
      </c>
      <c r="L4" s="219">
        <v>2.48</v>
      </c>
      <c r="M4" s="219">
        <v>1.79</v>
      </c>
      <c r="N4" s="219">
        <v>0.87</v>
      </c>
      <c r="O4" s="219">
        <v>2.4300000000000002</v>
      </c>
      <c r="P4" s="219">
        <v>0.98</v>
      </c>
      <c r="Q4" s="219">
        <v>0.28000000000000003</v>
      </c>
      <c r="R4" s="219">
        <v>0.63</v>
      </c>
      <c r="S4" s="219">
        <v>0.39</v>
      </c>
      <c r="T4" s="219">
        <v>0.03</v>
      </c>
      <c r="U4" s="219">
        <v>1.68</v>
      </c>
      <c r="V4" s="219">
        <v>0.39</v>
      </c>
      <c r="W4" s="219">
        <v>0.48</v>
      </c>
      <c r="X4" s="219">
        <v>2.11</v>
      </c>
      <c r="Y4" s="219">
        <v>0</v>
      </c>
      <c r="Z4" s="219">
        <v>3.97</v>
      </c>
      <c r="AA4" s="219">
        <v>1.29</v>
      </c>
      <c r="AB4" s="219">
        <v>0</v>
      </c>
      <c r="AC4" s="219">
        <v>20.55</v>
      </c>
      <c r="AD4" s="219">
        <v>0</v>
      </c>
      <c r="AE4" s="219">
        <v>0</v>
      </c>
      <c r="AF4" s="219">
        <v>0</v>
      </c>
      <c r="AG4" s="219">
        <v>31.97</v>
      </c>
      <c r="AH4" s="219">
        <v>0</v>
      </c>
      <c r="AI4" s="219">
        <v>11.32</v>
      </c>
      <c r="AJ4" s="219">
        <v>0</v>
      </c>
      <c r="AK4" s="219">
        <v>101.48</v>
      </c>
      <c r="AL4" s="219">
        <v>0</v>
      </c>
      <c r="AM4" s="219">
        <v>0</v>
      </c>
      <c r="AN4" s="219">
        <v>0</v>
      </c>
      <c r="AO4" s="219">
        <v>301.95999999999998</v>
      </c>
      <c r="AP4" s="219">
        <v>0</v>
      </c>
    </row>
    <row r="5" spans="1:42">
      <c r="A5" t="s">
        <v>47</v>
      </c>
      <c r="B5" s="219">
        <v>0</v>
      </c>
      <c r="C5" s="219">
        <v>8.42</v>
      </c>
      <c r="D5" s="219">
        <v>12.11</v>
      </c>
      <c r="E5" s="219">
        <v>0</v>
      </c>
      <c r="F5" s="219">
        <v>0</v>
      </c>
      <c r="G5" s="219">
        <v>32.51</v>
      </c>
      <c r="H5" s="219">
        <v>0</v>
      </c>
      <c r="I5" s="219">
        <v>0</v>
      </c>
      <c r="J5" s="219">
        <v>41.71</v>
      </c>
      <c r="K5" s="219">
        <v>257.39</v>
      </c>
      <c r="L5" s="219">
        <v>2.48</v>
      </c>
      <c r="M5" s="219">
        <v>1.79</v>
      </c>
      <c r="N5" s="219">
        <v>0.87</v>
      </c>
      <c r="O5" s="219">
        <v>2.4300000000000002</v>
      </c>
      <c r="P5" s="219">
        <v>0.98</v>
      </c>
      <c r="Q5" s="219">
        <v>0.28000000000000003</v>
      </c>
      <c r="R5" s="219">
        <v>0.63</v>
      </c>
      <c r="S5" s="219">
        <v>0.39</v>
      </c>
      <c r="T5" s="219">
        <v>0.03</v>
      </c>
      <c r="U5" s="219">
        <v>1.68</v>
      </c>
      <c r="V5" s="219">
        <v>0.39</v>
      </c>
      <c r="W5" s="219">
        <v>0.48</v>
      </c>
      <c r="X5" s="219">
        <v>2.11</v>
      </c>
      <c r="Y5" s="219">
        <v>0</v>
      </c>
      <c r="Z5" s="219">
        <v>3.97</v>
      </c>
      <c r="AA5" s="219">
        <v>1.29</v>
      </c>
      <c r="AB5" s="219">
        <v>0</v>
      </c>
      <c r="AC5" s="219">
        <v>20.55</v>
      </c>
      <c r="AD5" s="219">
        <v>0</v>
      </c>
      <c r="AE5" s="219">
        <v>0</v>
      </c>
      <c r="AF5" s="219">
        <v>0</v>
      </c>
      <c r="AG5" s="219">
        <v>31.97</v>
      </c>
      <c r="AH5" s="219">
        <v>0</v>
      </c>
      <c r="AI5" s="219">
        <v>11.32</v>
      </c>
      <c r="AJ5" s="219">
        <v>0</v>
      </c>
      <c r="AK5" s="219">
        <v>101.48</v>
      </c>
      <c r="AL5" s="219">
        <v>0</v>
      </c>
      <c r="AM5" s="219">
        <v>0</v>
      </c>
      <c r="AN5" s="219">
        <v>0</v>
      </c>
      <c r="AO5" s="219">
        <v>301.95999999999998</v>
      </c>
      <c r="AP5" s="219">
        <v>0</v>
      </c>
    </row>
    <row r="6" spans="1:42">
      <c r="A6" t="s">
        <v>48</v>
      </c>
      <c r="B6" s="219">
        <v>0</v>
      </c>
      <c r="C6" s="219">
        <v>8.42</v>
      </c>
      <c r="D6" s="219">
        <v>12.11</v>
      </c>
      <c r="E6" s="219">
        <v>0</v>
      </c>
      <c r="F6" s="219">
        <v>0</v>
      </c>
      <c r="G6" s="219">
        <v>32.51</v>
      </c>
      <c r="H6" s="219">
        <v>0</v>
      </c>
      <c r="I6" s="219">
        <v>0</v>
      </c>
      <c r="J6" s="219">
        <v>41.71</v>
      </c>
      <c r="K6" s="219">
        <v>257.39</v>
      </c>
      <c r="L6" s="219">
        <v>2.48</v>
      </c>
      <c r="M6" s="219">
        <v>1.79</v>
      </c>
      <c r="N6" s="219">
        <v>0.87</v>
      </c>
      <c r="O6" s="219">
        <v>2.4300000000000002</v>
      </c>
      <c r="P6" s="219">
        <v>0.98</v>
      </c>
      <c r="Q6" s="219">
        <v>0.28000000000000003</v>
      </c>
      <c r="R6" s="219">
        <v>0.63</v>
      </c>
      <c r="S6" s="219">
        <v>0.39</v>
      </c>
      <c r="T6" s="219">
        <v>0.03</v>
      </c>
      <c r="U6" s="219">
        <v>1.68</v>
      </c>
      <c r="V6" s="219">
        <v>0.39</v>
      </c>
      <c r="W6" s="219">
        <v>0.48</v>
      </c>
      <c r="X6" s="219">
        <v>2.11</v>
      </c>
      <c r="Y6" s="219">
        <v>0</v>
      </c>
      <c r="Z6" s="219">
        <v>3.97</v>
      </c>
      <c r="AA6" s="219">
        <v>1.29</v>
      </c>
      <c r="AB6" s="219">
        <v>0</v>
      </c>
      <c r="AC6" s="219">
        <v>20.55</v>
      </c>
      <c r="AD6" s="219">
        <v>0</v>
      </c>
      <c r="AE6" s="219">
        <v>0</v>
      </c>
      <c r="AF6" s="219">
        <v>0</v>
      </c>
      <c r="AG6" s="219">
        <v>31.97</v>
      </c>
      <c r="AH6" s="219">
        <v>0</v>
      </c>
      <c r="AI6" s="219">
        <v>11.32</v>
      </c>
      <c r="AJ6" s="219">
        <v>0</v>
      </c>
      <c r="AK6" s="219">
        <v>101.48</v>
      </c>
      <c r="AL6" s="219">
        <v>0</v>
      </c>
      <c r="AM6" s="219">
        <v>0</v>
      </c>
      <c r="AN6" s="219">
        <v>0</v>
      </c>
      <c r="AO6" s="219">
        <v>301.95999999999998</v>
      </c>
      <c r="AP6" s="219">
        <v>0</v>
      </c>
    </row>
    <row r="7" spans="1:42">
      <c r="A7" t="s">
        <v>49</v>
      </c>
      <c r="B7" s="219">
        <v>0</v>
      </c>
      <c r="C7" s="219">
        <v>8.42</v>
      </c>
      <c r="D7" s="219">
        <v>12.11</v>
      </c>
      <c r="E7" s="219">
        <v>0</v>
      </c>
      <c r="F7" s="219">
        <v>0</v>
      </c>
      <c r="G7" s="219">
        <v>32.51</v>
      </c>
      <c r="H7" s="219">
        <v>0</v>
      </c>
      <c r="I7" s="219">
        <v>0</v>
      </c>
      <c r="J7" s="219">
        <v>41.71</v>
      </c>
      <c r="K7" s="219">
        <v>257.39</v>
      </c>
      <c r="L7" s="219">
        <v>2.48</v>
      </c>
      <c r="M7" s="219">
        <v>1.79</v>
      </c>
      <c r="N7" s="219">
        <v>0.87</v>
      </c>
      <c r="O7" s="219">
        <v>2.4300000000000002</v>
      </c>
      <c r="P7" s="219">
        <v>0.98</v>
      </c>
      <c r="Q7" s="219">
        <v>0.28000000000000003</v>
      </c>
      <c r="R7" s="219">
        <v>0.63</v>
      </c>
      <c r="S7" s="219">
        <v>0.39</v>
      </c>
      <c r="T7" s="219">
        <v>0.03</v>
      </c>
      <c r="U7" s="219">
        <v>1.68</v>
      </c>
      <c r="V7" s="219">
        <v>0.39</v>
      </c>
      <c r="W7" s="219">
        <v>0.46</v>
      </c>
      <c r="X7" s="219">
        <v>2.11</v>
      </c>
      <c r="Y7" s="219">
        <v>0</v>
      </c>
      <c r="Z7" s="219">
        <v>3.97</v>
      </c>
      <c r="AA7" s="219">
        <v>1.29</v>
      </c>
      <c r="AB7" s="219">
        <v>0</v>
      </c>
      <c r="AC7" s="219">
        <v>20.55</v>
      </c>
      <c r="AD7" s="219">
        <v>0</v>
      </c>
      <c r="AE7" s="219">
        <v>0</v>
      </c>
      <c r="AF7" s="219">
        <v>0</v>
      </c>
      <c r="AG7" s="219">
        <v>31.97</v>
      </c>
      <c r="AH7" s="219">
        <v>0</v>
      </c>
      <c r="AI7" s="219">
        <v>11.32</v>
      </c>
      <c r="AJ7" s="219">
        <v>0</v>
      </c>
      <c r="AK7" s="219">
        <v>101.48</v>
      </c>
      <c r="AL7" s="219">
        <v>0</v>
      </c>
      <c r="AM7" s="219">
        <v>0</v>
      </c>
      <c r="AN7" s="219">
        <v>0</v>
      </c>
      <c r="AO7" s="219">
        <v>301.95999999999998</v>
      </c>
      <c r="AP7" s="219">
        <v>0</v>
      </c>
    </row>
    <row r="8" spans="1:42">
      <c r="A8" t="s">
        <v>50</v>
      </c>
      <c r="B8" s="219">
        <v>0</v>
      </c>
      <c r="C8" s="219">
        <v>8.42</v>
      </c>
      <c r="D8" s="219">
        <v>12.11</v>
      </c>
      <c r="E8" s="219">
        <v>0</v>
      </c>
      <c r="F8" s="219">
        <v>0</v>
      </c>
      <c r="G8" s="219">
        <v>32.51</v>
      </c>
      <c r="H8" s="219">
        <v>0</v>
      </c>
      <c r="I8" s="219">
        <v>0</v>
      </c>
      <c r="J8" s="219">
        <v>41.71</v>
      </c>
      <c r="K8" s="219">
        <v>257.39</v>
      </c>
      <c r="L8" s="219">
        <v>2.48</v>
      </c>
      <c r="M8" s="219">
        <v>1.79</v>
      </c>
      <c r="N8" s="219">
        <v>0.87</v>
      </c>
      <c r="O8" s="219">
        <v>2.4300000000000002</v>
      </c>
      <c r="P8" s="219">
        <v>0.98</v>
      </c>
      <c r="Q8" s="219">
        <v>0.28000000000000003</v>
      </c>
      <c r="R8" s="219">
        <v>0.63</v>
      </c>
      <c r="S8" s="219">
        <v>0.39</v>
      </c>
      <c r="T8" s="219">
        <v>0.03</v>
      </c>
      <c r="U8" s="219">
        <v>1.68</v>
      </c>
      <c r="V8" s="219">
        <v>0.39</v>
      </c>
      <c r="W8" s="219">
        <v>0.46</v>
      </c>
      <c r="X8" s="219">
        <v>2.11</v>
      </c>
      <c r="Y8" s="219">
        <v>0</v>
      </c>
      <c r="Z8" s="219">
        <v>3.97</v>
      </c>
      <c r="AA8" s="219">
        <v>1.29</v>
      </c>
      <c r="AB8" s="219">
        <v>0</v>
      </c>
      <c r="AC8" s="219">
        <v>28.54</v>
      </c>
      <c r="AD8" s="219">
        <v>0</v>
      </c>
      <c r="AE8" s="219">
        <v>0</v>
      </c>
      <c r="AF8" s="219">
        <v>0</v>
      </c>
      <c r="AG8" s="219">
        <v>31.97</v>
      </c>
      <c r="AH8" s="219">
        <v>0</v>
      </c>
      <c r="AI8" s="219">
        <v>11.32</v>
      </c>
      <c r="AJ8" s="219">
        <v>0</v>
      </c>
      <c r="AK8" s="219">
        <v>101.48</v>
      </c>
      <c r="AL8" s="219">
        <v>0</v>
      </c>
      <c r="AM8" s="219">
        <v>0</v>
      </c>
      <c r="AN8" s="219">
        <v>0</v>
      </c>
      <c r="AO8" s="219">
        <v>301.95999999999998</v>
      </c>
      <c r="AP8" s="219">
        <v>0</v>
      </c>
    </row>
    <row r="9" spans="1:42">
      <c r="A9" t="s">
        <v>51</v>
      </c>
      <c r="B9" s="219">
        <v>0</v>
      </c>
      <c r="C9" s="219">
        <v>8.42</v>
      </c>
      <c r="D9" s="219">
        <v>12.11</v>
      </c>
      <c r="E9" s="219">
        <v>0</v>
      </c>
      <c r="F9" s="219">
        <v>0</v>
      </c>
      <c r="G9" s="219">
        <v>32.51</v>
      </c>
      <c r="H9" s="219">
        <v>0</v>
      </c>
      <c r="I9" s="219">
        <v>0</v>
      </c>
      <c r="J9" s="219">
        <v>41.71</v>
      </c>
      <c r="K9" s="219">
        <v>257.39</v>
      </c>
      <c r="L9" s="219">
        <v>2.48</v>
      </c>
      <c r="M9" s="219">
        <v>1.79</v>
      </c>
      <c r="N9" s="219">
        <v>0.87</v>
      </c>
      <c r="O9" s="219">
        <v>2.4300000000000002</v>
      </c>
      <c r="P9" s="219">
        <v>0.98</v>
      </c>
      <c r="Q9" s="219">
        <v>0.28000000000000003</v>
      </c>
      <c r="R9" s="219">
        <v>0.63</v>
      </c>
      <c r="S9" s="219">
        <v>0.39</v>
      </c>
      <c r="T9" s="219">
        <v>0.03</v>
      </c>
      <c r="U9" s="219">
        <v>1.68</v>
      </c>
      <c r="V9" s="219">
        <v>0.39</v>
      </c>
      <c r="W9" s="219">
        <v>0.46</v>
      </c>
      <c r="X9" s="219">
        <v>2.11</v>
      </c>
      <c r="Y9" s="219">
        <v>0</v>
      </c>
      <c r="Z9" s="219">
        <v>3.97</v>
      </c>
      <c r="AA9" s="219">
        <v>1.29</v>
      </c>
      <c r="AB9" s="219">
        <v>0</v>
      </c>
      <c r="AC9" s="219">
        <v>28.54</v>
      </c>
      <c r="AD9" s="219">
        <v>0</v>
      </c>
      <c r="AE9" s="219">
        <v>0</v>
      </c>
      <c r="AF9" s="219">
        <v>0</v>
      </c>
      <c r="AG9" s="219">
        <v>31.97</v>
      </c>
      <c r="AH9" s="219">
        <v>0</v>
      </c>
      <c r="AI9" s="219">
        <v>11.32</v>
      </c>
      <c r="AJ9" s="219">
        <v>0</v>
      </c>
      <c r="AK9" s="219">
        <v>101.48</v>
      </c>
      <c r="AL9" s="219">
        <v>0</v>
      </c>
      <c r="AM9" s="219">
        <v>0</v>
      </c>
      <c r="AN9" s="219">
        <v>0</v>
      </c>
      <c r="AO9" s="219">
        <v>301.95999999999998</v>
      </c>
      <c r="AP9" s="219">
        <v>0</v>
      </c>
    </row>
    <row r="10" spans="1:42">
      <c r="A10" t="s">
        <v>52</v>
      </c>
      <c r="B10" s="219">
        <v>0</v>
      </c>
      <c r="C10" s="219">
        <v>8.42</v>
      </c>
      <c r="D10" s="219">
        <v>12.11</v>
      </c>
      <c r="E10" s="219">
        <v>0</v>
      </c>
      <c r="F10" s="219">
        <v>0</v>
      </c>
      <c r="G10" s="219">
        <v>32.51</v>
      </c>
      <c r="H10" s="219">
        <v>0</v>
      </c>
      <c r="I10" s="219">
        <v>0</v>
      </c>
      <c r="J10" s="219">
        <v>41.71</v>
      </c>
      <c r="K10" s="219">
        <v>257.39</v>
      </c>
      <c r="L10" s="219">
        <v>2.48</v>
      </c>
      <c r="M10" s="219">
        <v>1.79</v>
      </c>
      <c r="N10" s="219">
        <v>0.87</v>
      </c>
      <c r="O10" s="219">
        <v>2.4300000000000002</v>
      </c>
      <c r="P10" s="219">
        <v>0.98</v>
      </c>
      <c r="Q10" s="219">
        <v>0.28000000000000003</v>
      </c>
      <c r="R10" s="219">
        <v>0.63</v>
      </c>
      <c r="S10" s="219">
        <v>0.39</v>
      </c>
      <c r="T10" s="219">
        <v>0.03</v>
      </c>
      <c r="U10" s="219">
        <v>1.68</v>
      </c>
      <c r="V10" s="219">
        <v>0.39</v>
      </c>
      <c r="W10" s="219">
        <v>0.46</v>
      </c>
      <c r="X10" s="219">
        <v>2.11</v>
      </c>
      <c r="Y10" s="219">
        <v>0</v>
      </c>
      <c r="Z10" s="219">
        <v>3.97</v>
      </c>
      <c r="AA10" s="219">
        <v>1.29</v>
      </c>
      <c r="AB10" s="219">
        <v>0</v>
      </c>
      <c r="AC10" s="219">
        <v>28.54</v>
      </c>
      <c r="AD10" s="219">
        <v>0</v>
      </c>
      <c r="AE10" s="219">
        <v>0</v>
      </c>
      <c r="AF10" s="219">
        <v>0</v>
      </c>
      <c r="AG10" s="219">
        <v>31.97</v>
      </c>
      <c r="AH10" s="219">
        <v>0</v>
      </c>
      <c r="AI10" s="219">
        <v>11.32</v>
      </c>
      <c r="AJ10" s="219">
        <v>0</v>
      </c>
      <c r="AK10" s="219">
        <v>101.48</v>
      </c>
      <c r="AL10" s="219">
        <v>0</v>
      </c>
      <c r="AM10" s="219">
        <v>0</v>
      </c>
      <c r="AN10" s="219">
        <v>0</v>
      </c>
      <c r="AO10" s="219">
        <v>301.95999999999998</v>
      </c>
      <c r="AP10" s="219">
        <v>0</v>
      </c>
    </row>
    <row r="11" spans="1:42">
      <c r="A11" t="s">
        <v>53</v>
      </c>
      <c r="B11" s="219">
        <v>0</v>
      </c>
      <c r="C11" s="219">
        <v>8.9499999999999993</v>
      </c>
      <c r="D11" s="219">
        <v>12.11</v>
      </c>
      <c r="E11" s="219">
        <v>0</v>
      </c>
      <c r="F11" s="219">
        <v>0</v>
      </c>
      <c r="G11" s="219">
        <v>32.51</v>
      </c>
      <c r="H11" s="219">
        <v>0</v>
      </c>
      <c r="I11" s="219">
        <v>0</v>
      </c>
      <c r="J11" s="219">
        <v>41.71</v>
      </c>
      <c r="K11" s="219">
        <v>298.89</v>
      </c>
      <c r="L11" s="219">
        <v>2.48</v>
      </c>
      <c r="M11" s="219">
        <v>1.79</v>
      </c>
      <c r="N11" s="219">
        <v>0.87</v>
      </c>
      <c r="O11" s="219">
        <v>2.4300000000000002</v>
      </c>
      <c r="P11" s="219">
        <v>0.98</v>
      </c>
      <c r="Q11" s="219">
        <v>0.28000000000000003</v>
      </c>
      <c r="R11" s="219">
        <v>0.63</v>
      </c>
      <c r="S11" s="219">
        <v>0.39</v>
      </c>
      <c r="T11" s="219">
        <v>0.03</v>
      </c>
      <c r="U11" s="219">
        <v>1.68</v>
      </c>
      <c r="V11" s="219">
        <v>0.39</v>
      </c>
      <c r="W11" s="219">
        <v>0.46</v>
      </c>
      <c r="X11" s="219">
        <v>2.11</v>
      </c>
      <c r="Y11" s="219">
        <v>0</v>
      </c>
      <c r="Z11" s="219">
        <v>3.97</v>
      </c>
      <c r="AA11" s="219">
        <v>1.29</v>
      </c>
      <c r="AB11" s="219">
        <v>0</v>
      </c>
      <c r="AC11" s="219">
        <v>20.55</v>
      </c>
      <c r="AD11" s="219">
        <v>0</v>
      </c>
      <c r="AE11" s="219">
        <v>0</v>
      </c>
      <c r="AF11" s="219">
        <v>0</v>
      </c>
      <c r="AG11" s="219">
        <v>31.97</v>
      </c>
      <c r="AH11" s="219">
        <v>0</v>
      </c>
      <c r="AI11" s="219">
        <v>11.32</v>
      </c>
      <c r="AJ11" s="219">
        <v>0</v>
      </c>
      <c r="AK11" s="219">
        <v>101.48</v>
      </c>
      <c r="AL11" s="219">
        <v>0</v>
      </c>
      <c r="AM11" s="219">
        <v>0</v>
      </c>
      <c r="AN11" s="219">
        <v>0</v>
      </c>
      <c r="AO11" s="219">
        <v>301.95999999999998</v>
      </c>
      <c r="AP11" s="219">
        <v>0</v>
      </c>
    </row>
    <row r="12" spans="1:42">
      <c r="A12" t="s">
        <v>54</v>
      </c>
      <c r="B12" s="219">
        <v>0</v>
      </c>
      <c r="C12" s="219">
        <v>8.9499999999999993</v>
      </c>
      <c r="D12" s="219">
        <v>12.11</v>
      </c>
      <c r="E12" s="219">
        <v>0</v>
      </c>
      <c r="F12" s="219">
        <v>0</v>
      </c>
      <c r="G12" s="219">
        <v>32.51</v>
      </c>
      <c r="H12" s="219">
        <v>0</v>
      </c>
      <c r="I12" s="219">
        <v>0</v>
      </c>
      <c r="J12" s="219">
        <v>41.71</v>
      </c>
      <c r="K12" s="219">
        <v>331.99</v>
      </c>
      <c r="L12" s="219">
        <v>2.48</v>
      </c>
      <c r="M12" s="219">
        <v>1.79</v>
      </c>
      <c r="N12" s="219">
        <v>0.87</v>
      </c>
      <c r="O12" s="219">
        <v>2.4300000000000002</v>
      </c>
      <c r="P12" s="219">
        <v>0.98</v>
      </c>
      <c r="Q12" s="219">
        <v>0.28000000000000003</v>
      </c>
      <c r="R12" s="219">
        <v>0.63</v>
      </c>
      <c r="S12" s="219">
        <v>0.39</v>
      </c>
      <c r="T12" s="219">
        <v>0.03</v>
      </c>
      <c r="U12" s="219">
        <v>1.68</v>
      </c>
      <c r="V12" s="219">
        <v>0.39</v>
      </c>
      <c r="W12" s="219">
        <v>0.46</v>
      </c>
      <c r="X12" s="219">
        <v>2.11</v>
      </c>
      <c r="Y12" s="219">
        <v>0</v>
      </c>
      <c r="Z12" s="219">
        <v>3.97</v>
      </c>
      <c r="AA12" s="219">
        <v>1.29</v>
      </c>
      <c r="AB12" s="219">
        <v>0</v>
      </c>
      <c r="AC12" s="219">
        <v>20.6</v>
      </c>
      <c r="AD12" s="219">
        <v>0</v>
      </c>
      <c r="AE12" s="219">
        <v>0</v>
      </c>
      <c r="AF12" s="219">
        <v>0</v>
      </c>
      <c r="AG12" s="219">
        <v>31.97</v>
      </c>
      <c r="AH12" s="219">
        <v>0</v>
      </c>
      <c r="AI12" s="219">
        <v>11.32</v>
      </c>
      <c r="AJ12" s="219">
        <v>0</v>
      </c>
      <c r="AK12" s="219">
        <v>101.48</v>
      </c>
      <c r="AL12" s="219">
        <v>0</v>
      </c>
      <c r="AM12" s="219">
        <v>0</v>
      </c>
      <c r="AN12" s="219">
        <v>0</v>
      </c>
      <c r="AO12" s="219">
        <v>301.95999999999998</v>
      </c>
      <c r="AP12" s="219">
        <v>0</v>
      </c>
    </row>
    <row r="13" spans="1:42">
      <c r="A13" t="s">
        <v>55</v>
      </c>
      <c r="B13" s="219">
        <v>0</v>
      </c>
      <c r="C13" s="219">
        <v>8.9499999999999993</v>
      </c>
      <c r="D13" s="219">
        <v>12.11</v>
      </c>
      <c r="E13" s="219">
        <v>0</v>
      </c>
      <c r="F13" s="219">
        <v>0</v>
      </c>
      <c r="G13" s="219">
        <v>32.51</v>
      </c>
      <c r="H13" s="219">
        <v>0</v>
      </c>
      <c r="I13" s="219">
        <v>0</v>
      </c>
      <c r="J13" s="219">
        <v>41.71</v>
      </c>
      <c r="K13" s="219">
        <v>339.13</v>
      </c>
      <c r="L13" s="219">
        <v>9.25</v>
      </c>
      <c r="M13" s="219">
        <v>1.79</v>
      </c>
      <c r="N13" s="219">
        <v>0.87</v>
      </c>
      <c r="O13" s="219">
        <v>2.4300000000000002</v>
      </c>
      <c r="P13" s="219">
        <v>0.98</v>
      </c>
      <c r="Q13" s="219">
        <v>3.71</v>
      </c>
      <c r="R13" s="219">
        <v>9.3000000000000007</v>
      </c>
      <c r="S13" s="219">
        <v>6.89</v>
      </c>
      <c r="T13" s="219">
        <v>0.35</v>
      </c>
      <c r="U13" s="219">
        <v>1.68</v>
      </c>
      <c r="V13" s="219">
        <v>5.23</v>
      </c>
      <c r="W13" s="219">
        <v>0.46</v>
      </c>
      <c r="X13" s="219">
        <v>2.11</v>
      </c>
      <c r="Y13" s="219">
        <v>0</v>
      </c>
      <c r="Z13" s="219">
        <v>64.180000000000007</v>
      </c>
      <c r="AA13" s="219">
        <v>25.11</v>
      </c>
      <c r="AB13" s="219">
        <v>0</v>
      </c>
      <c r="AC13" s="219">
        <v>20.6</v>
      </c>
      <c r="AD13" s="219">
        <v>0</v>
      </c>
      <c r="AE13" s="219">
        <v>0</v>
      </c>
      <c r="AF13" s="219">
        <v>0</v>
      </c>
      <c r="AG13" s="219">
        <v>31.97</v>
      </c>
      <c r="AH13" s="219">
        <v>0</v>
      </c>
      <c r="AI13" s="219">
        <v>11.32</v>
      </c>
      <c r="AJ13" s="219">
        <v>0</v>
      </c>
      <c r="AK13" s="219">
        <v>101.48</v>
      </c>
      <c r="AL13" s="219">
        <v>0</v>
      </c>
      <c r="AM13" s="219">
        <v>0</v>
      </c>
      <c r="AN13" s="219">
        <v>0</v>
      </c>
      <c r="AO13" s="219">
        <v>301.95999999999998</v>
      </c>
      <c r="AP13" s="219">
        <v>0</v>
      </c>
    </row>
    <row r="14" spans="1:42">
      <c r="A14" t="s">
        <v>56</v>
      </c>
      <c r="B14" s="219">
        <v>0</v>
      </c>
      <c r="C14" s="219">
        <v>8.9499999999999993</v>
      </c>
      <c r="D14" s="219">
        <v>12.11</v>
      </c>
      <c r="E14" s="219">
        <v>0</v>
      </c>
      <c r="F14" s="219">
        <v>0</v>
      </c>
      <c r="G14" s="219">
        <v>32.51</v>
      </c>
      <c r="H14" s="219">
        <v>0</v>
      </c>
      <c r="I14" s="219">
        <v>0</v>
      </c>
      <c r="J14" s="219">
        <v>41.71</v>
      </c>
      <c r="K14" s="219">
        <v>339.12</v>
      </c>
      <c r="L14" s="219">
        <v>9.25</v>
      </c>
      <c r="M14" s="219">
        <v>1.79</v>
      </c>
      <c r="N14" s="219">
        <v>0.87</v>
      </c>
      <c r="O14" s="219">
        <v>2.4300000000000002</v>
      </c>
      <c r="P14" s="219">
        <v>0.98</v>
      </c>
      <c r="Q14" s="219">
        <v>3.71</v>
      </c>
      <c r="R14" s="219">
        <v>9.59</v>
      </c>
      <c r="S14" s="219">
        <v>6.99</v>
      </c>
      <c r="T14" s="219">
        <v>0.65</v>
      </c>
      <c r="U14" s="219">
        <v>1.68</v>
      </c>
      <c r="V14" s="219">
        <v>5.23</v>
      </c>
      <c r="W14" s="219">
        <v>0.46</v>
      </c>
      <c r="X14" s="219">
        <v>2.11</v>
      </c>
      <c r="Y14" s="219">
        <v>0</v>
      </c>
      <c r="Z14" s="219">
        <v>64.180000000000007</v>
      </c>
      <c r="AA14" s="219">
        <v>25.11</v>
      </c>
      <c r="AB14" s="219">
        <v>0</v>
      </c>
      <c r="AC14" s="219">
        <v>20.6</v>
      </c>
      <c r="AD14" s="219">
        <v>0</v>
      </c>
      <c r="AE14" s="219">
        <v>0</v>
      </c>
      <c r="AF14" s="219">
        <v>0</v>
      </c>
      <c r="AG14" s="219">
        <v>31.97</v>
      </c>
      <c r="AH14" s="219">
        <v>0</v>
      </c>
      <c r="AI14" s="219">
        <v>11.32</v>
      </c>
      <c r="AJ14" s="219">
        <v>0</v>
      </c>
      <c r="AK14" s="219">
        <v>101.48</v>
      </c>
      <c r="AL14" s="219">
        <v>0</v>
      </c>
      <c r="AM14" s="219">
        <v>0</v>
      </c>
      <c r="AN14" s="219">
        <v>0</v>
      </c>
      <c r="AO14" s="219">
        <v>301.95999999999998</v>
      </c>
      <c r="AP14" s="219">
        <v>0</v>
      </c>
    </row>
    <row r="15" spans="1:42">
      <c r="A15" t="s">
        <v>57</v>
      </c>
      <c r="B15" s="219">
        <v>0</v>
      </c>
      <c r="C15" s="219">
        <v>8.9499999999999993</v>
      </c>
      <c r="D15" s="219">
        <v>12.11</v>
      </c>
      <c r="E15" s="219">
        <v>0</v>
      </c>
      <c r="F15" s="219">
        <v>0</v>
      </c>
      <c r="G15" s="219">
        <v>32.51</v>
      </c>
      <c r="H15" s="219">
        <v>0</v>
      </c>
      <c r="I15" s="219">
        <v>0</v>
      </c>
      <c r="J15" s="219">
        <v>41.71</v>
      </c>
      <c r="K15" s="219">
        <v>337.23</v>
      </c>
      <c r="L15" s="219">
        <v>9.25</v>
      </c>
      <c r="M15" s="219">
        <v>1.79</v>
      </c>
      <c r="N15" s="219">
        <v>0.87</v>
      </c>
      <c r="O15" s="219">
        <v>2.4300000000000002</v>
      </c>
      <c r="P15" s="219">
        <v>0.98</v>
      </c>
      <c r="Q15" s="219">
        <v>3.71</v>
      </c>
      <c r="R15" s="219">
        <v>9.59</v>
      </c>
      <c r="S15" s="219">
        <v>6.91</v>
      </c>
      <c r="T15" s="219">
        <v>0.75</v>
      </c>
      <c r="U15" s="219">
        <v>1.68</v>
      </c>
      <c r="V15" s="219">
        <v>5.23</v>
      </c>
      <c r="W15" s="219">
        <v>0.56000000000000005</v>
      </c>
      <c r="X15" s="219">
        <v>2.11</v>
      </c>
      <c r="Y15" s="219">
        <v>0</v>
      </c>
      <c r="Z15" s="219">
        <v>64.180000000000007</v>
      </c>
      <c r="AA15" s="219">
        <v>25.11</v>
      </c>
      <c r="AB15" s="219">
        <v>0</v>
      </c>
      <c r="AC15" s="219">
        <v>20.6</v>
      </c>
      <c r="AD15" s="219">
        <v>0</v>
      </c>
      <c r="AE15" s="219">
        <v>0</v>
      </c>
      <c r="AF15" s="219">
        <v>0</v>
      </c>
      <c r="AG15" s="219">
        <v>31.4</v>
      </c>
      <c r="AH15" s="219">
        <v>0</v>
      </c>
      <c r="AI15" s="219">
        <v>11.32</v>
      </c>
      <c r="AJ15" s="219">
        <v>0</v>
      </c>
      <c r="AK15" s="219">
        <v>101.48</v>
      </c>
      <c r="AL15" s="219">
        <v>0</v>
      </c>
      <c r="AM15" s="219">
        <v>0</v>
      </c>
      <c r="AN15" s="219">
        <v>0</v>
      </c>
      <c r="AO15" s="219">
        <v>301.95999999999998</v>
      </c>
      <c r="AP15" s="219">
        <v>0</v>
      </c>
    </row>
    <row r="16" spans="1:42">
      <c r="A16" t="s">
        <v>58</v>
      </c>
      <c r="B16" s="219">
        <v>0</v>
      </c>
      <c r="C16" s="219">
        <v>8.9499999999999993</v>
      </c>
      <c r="D16" s="219">
        <v>12.11</v>
      </c>
      <c r="E16" s="219">
        <v>0</v>
      </c>
      <c r="F16" s="219">
        <v>0</v>
      </c>
      <c r="G16" s="219">
        <v>32.51</v>
      </c>
      <c r="H16" s="219">
        <v>0</v>
      </c>
      <c r="I16" s="219">
        <v>0</v>
      </c>
      <c r="J16" s="219">
        <v>41.71</v>
      </c>
      <c r="K16" s="219">
        <v>337.22</v>
      </c>
      <c r="L16" s="219">
        <v>9.25</v>
      </c>
      <c r="M16" s="219">
        <v>1.79</v>
      </c>
      <c r="N16" s="219">
        <v>0.87</v>
      </c>
      <c r="O16" s="219">
        <v>2.4300000000000002</v>
      </c>
      <c r="P16" s="219">
        <v>0.98</v>
      </c>
      <c r="Q16" s="219">
        <v>3.71</v>
      </c>
      <c r="R16" s="219">
        <v>9.59</v>
      </c>
      <c r="S16" s="219">
        <v>6.91</v>
      </c>
      <c r="T16" s="219">
        <v>0.75</v>
      </c>
      <c r="U16" s="219">
        <v>1.68</v>
      </c>
      <c r="V16" s="219">
        <v>5.23</v>
      </c>
      <c r="W16" s="219">
        <v>0.8</v>
      </c>
      <c r="X16" s="219">
        <v>2.11</v>
      </c>
      <c r="Y16" s="219">
        <v>0</v>
      </c>
      <c r="Z16" s="219">
        <v>64.180000000000007</v>
      </c>
      <c r="AA16" s="219">
        <v>25.11</v>
      </c>
      <c r="AB16" s="219">
        <v>0</v>
      </c>
      <c r="AC16" s="219">
        <v>20.6</v>
      </c>
      <c r="AD16" s="219">
        <v>0</v>
      </c>
      <c r="AE16" s="219">
        <v>0</v>
      </c>
      <c r="AF16" s="219">
        <v>0</v>
      </c>
      <c r="AG16" s="219">
        <v>31.4</v>
      </c>
      <c r="AH16" s="219">
        <v>0</v>
      </c>
      <c r="AI16" s="219">
        <v>11.32</v>
      </c>
      <c r="AJ16" s="219">
        <v>0</v>
      </c>
      <c r="AK16" s="219">
        <v>101.48</v>
      </c>
      <c r="AL16" s="219">
        <v>0</v>
      </c>
      <c r="AM16" s="219">
        <v>0</v>
      </c>
      <c r="AN16" s="219">
        <v>0</v>
      </c>
      <c r="AO16" s="219">
        <v>301.95999999999998</v>
      </c>
      <c r="AP16" s="219">
        <v>0</v>
      </c>
    </row>
    <row r="17" spans="1:42">
      <c r="A17" t="s">
        <v>59</v>
      </c>
      <c r="B17" s="219">
        <v>0</v>
      </c>
      <c r="C17" s="219">
        <v>8.9499999999999993</v>
      </c>
      <c r="D17" s="219">
        <v>12.11</v>
      </c>
      <c r="E17" s="219">
        <v>0</v>
      </c>
      <c r="F17" s="219">
        <v>0</v>
      </c>
      <c r="G17" s="219">
        <v>32.51</v>
      </c>
      <c r="H17" s="219">
        <v>0</v>
      </c>
      <c r="I17" s="219">
        <v>0</v>
      </c>
      <c r="J17" s="219">
        <v>41.71</v>
      </c>
      <c r="K17" s="219">
        <v>368.65</v>
      </c>
      <c r="L17" s="219">
        <v>9.25</v>
      </c>
      <c r="M17" s="219">
        <v>1.79</v>
      </c>
      <c r="N17" s="219">
        <v>0.87</v>
      </c>
      <c r="O17" s="219">
        <v>2.4300000000000002</v>
      </c>
      <c r="P17" s="219">
        <v>0.98</v>
      </c>
      <c r="Q17" s="219">
        <v>3.71</v>
      </c>
      <c r="R17" s="219">
        <v>9.59</v>
      </c>
      <c r="S17" s="219">
        <v>6.91</v>
      </c>
      <c r="T17" s="219">
        <v>0.75</v>
      </c>
      <c r="U17" s="219">
        <v>1.68</v>
      </c>
      <c r="V17" s="219">
        <v>5.23</v>
      </c>
      <c r="W17" s="219">
        <v>1.03</v>
      </c>
      <c r="X17" s="219">
        <v>2.11</v>
      </c>
      <c r="Y17" s="219">
        <v>0</v>
      </c>
      <c r="Z17" s="219">
        <v>64.180000000000007</v>
      </c>
      <c r="AA17" s="219">
        <v>25.11</v>
      </c>
      <c r="AB17" s="219">
        <v>0</v>
      </c>
      <c r="AC17" s="219">
        <v>20.6</v>
      </c>
      <c r="AD17" s="219">
        <v>0</v>
      </c>
      <c r="AE17" s="219">
        <v>0</v>
      </c>
      <c r="AF17" s="219">
        <v>0</v>
      </c>
      <c r="AG17" s="219">
        <v>31.4</v>
      </c>
      <c r="AH17" s="219">
        <v>0</v>
      </c>
      <c r="AI17" s="219">
        <v>11.32</v>
      </c>
      <c r="AJ17" s="219">
        <v>0</v>
      </c>
      <c r="AK17" s="219">
        <v>101.48</v>
      </c>
      <c r="AL17" s="219">
        <v>0</v>
      </c>
      <c r="AM17" s="219">
        <v>0</v>
      </c>
      <c r="AN17" s="219">
        <v>0</v>
      </c>
      <c r="AO17" s="219">
        <v>301.95999999999998</v>
      </c>
      <c r="AP17" s="219">
        <v>0</v>
      </c>
    </row>
    <row r="18" spans="1:42">
      <c r="A18" t="s">
        <v>60</v>
      </c>
      <c r="B18" s="219">
        <v>0</v>
      </c>
      <c r="C18" s="219">
        <v>8.9499999999999993</v>
      </c>
      <c r="D18" s="219">
        <v>12.11</v>
      </c>
      <c r="E18" s="219">
        <v>0</v>
      </c>
      <c r="F18" s="219">
        <v>0</v>
      </c>
      <c r="G18" s="219">
        <v>32.51</v>
      </c>
      <c r="H18" s="219">
        <v>0</v>
      </c>
      <c r="I18" s="219">
        <v>0</v>
      </c>
      <c r="J18" s="219">
        <v>41.71</v>
      </c>
      <c r="K18" s="219">
        <v>368.65</v>
      </c>
      <c r="L18" s="219">
        <v>9.25</v>
      </c>
      <c r="M18" s="219">
        <v>1.79</v>
      </c>
      <c r="N18" s="219">
        <v>0.87</v>
      </c>
      <c r="O18" s="219">
        <v>2.4300000000000002</v>
      </c>
      <c r="P18" s="219">
        <v>0.98</v>
      </c>
      <c r="Q18" s="219">
        <v>3.71</v>
      </c>
      <c r="R18" s="219">
        <v>9.59</v>
      </c>
      <c r="S18" s="219">
        <v>6.91</v>
      </c>
      <c r="T18" s="219">
        <v>0.75</v>
      </c>
      <c r="U18" s="219">
        <v>1.68</v>
      </c>
      <c r="V18" s="219">
        <v>5.23</v>
      </c>
      <c r="W18" s="219">
        <v>1.18</v>
      </c>
      <c r="X18" s="219">
        <v>2.11</v>
      </c>
      <c r="Y18" s="219">
        <v>0</v>
      </c>
      <c r="Z18" s="219">
        <v>64.180000000000007</v>
      </c>
      <c r="AA18" s="219">
        <v>25.11</v>
      </c>
      <c r="AB18" s="219">
        <v>0</v>
      </c>
      <c r="AC18" s="219">
        <v>19.850000000000001</v>
      </c>
      <c r="AD18" s="219">
        <v>0</v>
      </c>
      <c r="AE18" s="219">
        <v>0</v>
      </c>
      <c r="AF18" s="219">
        <v>0</v>
      </c>
      <c r="AG18" s="219">
        <v>31.4</v>
      </c>
      <c r="AH18" s="219">
        <v>0</v>
      </c>
      <c r="AI18" s="219">
        <v>11.32</v>
      </c>
      <c r="AJ18" s="219">
        <v>0</v>
      </c>
      <c r="AK18" s="219">
        <v>101.48</v>
      </c>
      <c r="AL18" s="219">
        <v>0</v>
      </c>
      <c r="AM18" s="219">
        <v>0</v>
      </c>
      <c r="AN18" s="219">
        <v>0</v>
      </c>
      <c r="AO18" s="219">
        <v>301.95999999999998</v>
      </c>
      <c r="AP18" s="219">
        <v>0</v>
      </c>
    </row>
    <row r="19" spans="1:42">
      <c r="A19" t="s">
        <v>61</v>
      </c>
      <c r="B19" s="219">
        <v>0</v>
      </c>
      <c r="C19" s="219">
        <v>8.9499999999999993</v>
      </c>
      <c r="D19" s="219">
        <v>12.11</v>
      </c>
      <c r="E19" s="219">
        <v>0</v>
      </c>
      <c r="F19" s="219">
        <v>0</v>
      </c>
      <c r="G19" s="219">
        <v>32.51</v>
      </c>
      <c r="H19" s="219">
        <v>0</v>
      </c>
      <c r="I19" s="219">
        <v>0</v>
      </c>
      <c r="J19" s="219">
        <v>41.71</v>
      </c>
      <c r="K19" s="219">
        <v>349.47</v>
      </c>
      <c r="L19" s="219">
        <v>9.25</v>
      </c>
      <c r="M19" s="219">
        <v>1.79</v>
      </c>
      <c r="N19" s="219">
        <v>0.87</v>
      </c>
      <c r="O19" s="219">
        <v>2.4300000000000002</v>
      </c>
      <c r="P19" s="219">
        <v>0.98</v>
      </c>
      <c r="Q19" s="219">
        <v>3.87</v>
      </c>
      <c r="R19" s="219">
        <v>9.59</v>
      </c>
      <c r="S19" s="219">
        <v>6.91</v>
      </c>
      <c r="T19" s="219">
        <v>0.75</v>
      </c>
      <c r="U19" s="219">
        <v>1.68</v>
      </c>
      <c r="V19" s="219">
        <v>5.23</v>
      </c>
      <c r="W19" s="219">
        <v>1.24</v>
      </c>
      <c r="X19" s="219">
        <v>2.11</v>
      </c>
      <c r="Y19" s="219">
        <v>0</v>
      </c>
      <c r="Z19" s="219">
        <v>64.180000000000007</v>
      </c>
      <c r="AA19" s="219">
        <v>25.11</v>
      </c>
      <c r="AB19" s="219">
        <v>0</v>
      </c>
      <c r="AC19" s="219">
        <v>19.850000000000001</v>
      </c>
      <c r="AD19" s="219">
        <v>0</v>
      </c>
      <c r="AE19" s="219">
        <v>0</v>
      </c>
      <c r="AF19" s="219">
        <v>0</v>
      </c>
      <c r="AG19" s="219">
        <v>31.4</v>
      </c>
      <c r="AH19" s="219">
        <v>0</v>
      </c>
      <c r="AI19" s="219">
        <v>11.32</v>
      </c>
      <c r="AJ19" s="219">
        <v>0</v>
      </c>
      <c r="AK19" s="219">
        <v>101.48</v>
      </c>
      <c r="AL19" s="219">
        <v>0</v>
      </c>
      <c r="AM19" s="219">
        <v>0</v>
      </c>
      <c r="AN19" s="219">
        <v>0</v>
      </c>
      <c r="AO19" s="219">
        <v>301.95999999999998</v>
      </c>
      <c r="AP19" s="219">
        <v>0</v>
      </c>
    </row>
    <row r="20" spans="1:42">
      <c r="A20" t="s">
        <v>62</v>
      </c>
      <c r="B20" s="219">
        <v>0</v>
      </c>
      <c r="C20" s="219">
        <v>8.9499999999999993</v>
      </c>
      <c r="D20" s="219">
        <v>12.11</v>
      </c>
      <c r="E20" s="219">
        <v>0</v>
      </c>
      <c r="F20" s="219">
        <v>0</v>
      </c>
      <c r="G20" s="219">
        <v>32.51</v>
      </c>
      <c r="H20" s="219">
        <v>0</v>
      </c>
      <c r="I20" s="219">
        <v>0</v>
      </c>
      <c r="J20" s="219">
        <v>41.71</v>
      </c>
      <c r="K20" s="219">
        <v>368.65</v>
      </c>
      <c r="L20" s="219">
        <v>9.25</v>
      </c>
      <c r="M20" s="219">
        <v>1.79</v>
      </c>
      <c r="N20" s="219">
        <v>0.87</v>
      </c>
      <c r="O20" s="219">
        <v>2.4300000000000002</v>
      </c>
      <c r="P20" s="219">
        <v>0.98</v>
      </c>
      <c r="Q20" s="219">
        <v>3.87</v>
      </c>
      <c r="R20" s="219">
        <v>9.59</v>
      </c>
      <c r="S20" s="219">
        <v>6.91</v>
      </c>
      <c r="T20" s="219">
        <v>0.75</v>
      </c>
      <c r="U20" s="219">
        <v>1.68</v>
      </c>
      <c r="V20" s="219">
        <v>5.23</v>
      </c>
      <c r="W20" s="219">
        <v>1.3</v>
      </c>
      <c r="X20" s="219">
        <v>2.11</v>
      </c>
      <c r="Y20" s="219">
        <v>0</v>
      </c>
      <c r="Z20" s="219">
        <v>64.180000000000007</v>
      </c>
      <c r="AA20" s="219">
        <v>25.11</v>
      </c>
      <c r="AB20" s="219">
        <v>0</v>
      </c>
      <c r="AC20" s="219">
        <v>19.850000000000001</v>
      </c>
      <c r="AD20" s="219">
        <v>0</v>
      </c>
      <c r="AE20" s="219">
        <v>0</v>
      </c>
      <c r="AF20" s="219">
        <v>0</v>
      </c>
      <c r="AG20" s="219">
        <v>31.4</v>
      </c>
      <c r="AH20" s="219">
        <v>0</v>
      </c>
      <c r="AI20" s="219">
        <v>11.32</v>
      </c>
      <c r="AJ20" s="219">
        <v>0</v>
      </c>
      <c r="AK20" s="219">
        <v>101.48</v>
      </c>
      <c r="AL20" s="219">
        <v>0</v>
      </c>
      <c r="AM20" s="219">
        <v>0</v>
      </c>
      <c r="AN20" s="219">
        <v>0</v>
      </c>
      <c r="AO20" s="219">
        <v>301.95999999999998</v>
      </c>
      <c r="AP20" s="219">
        <v>0</v>
      </c>
    </row>
    <row r="21" spans="1:42">
      <c r="A21" t="s">
        <v>63</v>
      </c>
      <c r="B21" s="219">
        <v>0</v>
      </c>
      <c r="C21" s="219">
        <v>8.9499999999999993</v>
      </c>
      <c r="D21" s="219">
        <v>12.11</v>
      </c>
      <c r="E21" s="219">
        <v>0</v>
      </c>
      <c r="F21" s="219">
        <v>0</v>
      </c>
      <c r="G21" s="219">
        <v>32.51</v>
      </c>
      <c r="H21" s="219">
        <v>0</v>
      </c>
      <c r="I21" s="219">
        <v>0</v>
      </c>
      <c r="J21" s="219">
        <v>41.71</v>
      </c>
      <c r="K21" s="219">
        <v>368.65</v>
      </c>
      <c r="L21" s="219">
        <v>9.35</v>
      </c>
      <c r="M21" s="219">
        <v>1.79</v>
      </c>
      <c r="N21" s="219">
        <v>0.87</v>
      </c>
      <c r="O21" s="219">
        <v>2.4300000000000002</v>
      </c>
      <c r="P21" s="219">
        <v>0.98</v>
      </c>
      <c r="Q21" s="219">
        <v>3.87</v>
      </c>
      <c r="R21" s="219">
        <v>9.59</v>
      </c>
      <c r="S21" s="219">
        <v>6.91</v>
      </c>
      <c r="T21" s="219">
        <v>0.75</v>
      </c>
      <c r="U21" s="219">
        <v>1.68</v>
      </c>
      <c r="V21" s="219">
        <v>5.23</v>
      </c>
      <c r="W21" s="219">
        <v>1.36</v>
      </c>
      <c r="X21" s="219">
        <v>2.11</v>
      </c>
      <c r="Y21" s="219">
        <v>0</v>
      </c>
      <c r="Z21" s="219">
        <v>64.180000000000007</v>
      </c>
      <c r="AA21" s="219">
        <v>25.11</v>
      </c>
      <c r="AB21" s="219">
        <v>0</v>
      </c>
      <c r="AC21" s="219">
        <v>19.850000000000001</v>
      </c>
      <c r="AD21" s="219">
        <v>0</v>
      </c>
      <c r="AE21" s="219">
        <v>0</v>
      </c>
      <c r="AF21" s="219">
        <v>0</v>
      </c>
      <c r="AG21" s="219">
        <v>31.4</v>
      </c>
      <c r="AH21" s="219">
        <v>0</v>
      </c>
      <c r="AI21" s="219">
        <v>11.32</v>
      </c>
      <c r="AJ21" s="219">
        <v>0</v>
      </c>
      <c r="AK21" s="219">
        <v>101.48</v>
      </c>
      <c r="AL21" s="219">
        <v>0</v>
      </c>
      <c r="AM21" s="219">
        <v>0</v>
      </c>
      <c r="AN21" s="219">
        <v>0</v>
      </c>
      <c r="AO21" s="219">
        <v>301.95999999999998</v>
      </c>
      <c r="AP21" s="219">
        <v>0</v>
      </c>
    </row>
    <row r="22" spans="1:42">
      <c r="A22" t="s">
        <v>64</v>
      </c>
      <c r="B22" s="219">
        <v>0</v>
      </c>
      <c r="C22" s="219">
        <v>8.9499999999999993</v>
      </c>
      <c r="D22" s="219">
        <v>12.11</v>
      </c>
      <c r="E22" s="219">
        <v>0</v>
      </c>
      <c r="F22" s="219">
        <v>0</v>
      </c>
      <c r="G22" s="219">
        <v>32.51</v>
      </c>
      <c r="H22" s="219">
        <v>0</v>
      </c>
      <c r="I22" s="219">
        <v>0</v>
      </c>
      <c r="J22" s="219">
        <v>41.71</v>
      </c>
      <c r="K22" s="219">
        <v>368.65</v>
      </c>
      <c r="L22" s="219">
        <v>9.25</v>
      </c>
      <c r="M22" s="219">
        <v>1.79</v>
      </c>
      <c r="N22" s="219">
        <v>0.87</v>
      </c>
      <c r="O22" s="219">
        <v>2.4300000000000002</v>
      </c>
      <c r="P22" s="219">
        <v>0.98</v>
      </c>
      <c r="Q22" s="219">
        <v>3.87</v>
      </c>
      <c r="R22" s="219">
        <v>9.59</v>
      </c>
      <c r="S22" s="219">
        <v>6.91</v>
      </c>
      <c r="T22" s="219">
        <v>0.75</v>
      </c>
      <c r="U22" s="219">
        <v>1.68</v>
      </c>
      <c r="V22" s="219">
        <v>5.23</v>
      </c>
      <c r="W22" s="219">
        <v>1.42</v>
      </c>
      <c r="X22" s="219">
        <v>2.11</v>
      </c>
      <c r="Y22" s="219">
        <v>0</v>
      </c>
      <c r="Z22" s="219">
        <v>64.180000000000007</v>
      </c>
      <c r="AA22" s="219">
        <v>25.11</v>
      </c>
      <c r="AB22" s="219">
        <v>0</v>
      </c>
      <c r="AC22" s="219">
        <v>19.850000000000001</v>
      </c>
      <c r="AD22" s="219">
        <v>0</v>
      </c>
      <c r="AE22" s="219">
        <v>0</v>
      </c>
      <c r="AF22" s="219">
        <v>0</v>
      </c>
      <c r="AG22" s="219">
        <v>31.4</v>
      </c>
      <c r="AH22" s="219">
        <v>0</v>
      </c>
      <c r="AI22" s="219">
        <v>11.32</v>
      </c>
      <c r="AJ22" s="219">
        <v>0</v>
      </c>
      <c r="AK22" s="219">
        <v>101.48</v>
      </c>
      <c r="AL22" s="219">
        <v>0</v>
      </c>
      <c r="AM22" s="219">
        <v>0</v>
      </c>
      <c r="AN22" s="219">
        <v>0</v>
      </c>
      <c r="AO22" s="219">
        <v>301.95999999999998</v>
      </c>
      <c r="AP22" s="219">
        <v>0</v>
      </c>
    </row>
    <row r="23" spans="1:42">
      <c r="A23" t="s">
        <v>65</v>
      </c>
      <c r="B23" s="219">
        <v>0</v>
      </c>
      <c r="C23" s="219">
        <v>8.9499999999999993</v>
      </c>
      <c r="D23" s="219">
        <v>12.11</v>
      </c>
      <c r="E23" s="219">
        <v>0</v>
      </c>
      <c r="F23" s="219">
        <v>0</v>
      </c>
      <c r="G23" s="219">
        <v>32.51</v>
      </c>
      <c r="H23" s="219">
        <v>0</v>
      </c>
      <c r="I23" s="219">
        <v>0</v>
      </c>
      <c r="J23" s="219">
        <v>41.71</v>
      </c>
      <c r="K23" s="219">
        <v>378.33</v>
      </c>
      <c r="L23" s="219">
        <v>9.25</v>
      </c>
      <c r="M23" s="219">
        <v>1.79</v>
      </c>
      <c r="N23" s="219">
        <v>0.87</v>
      </c>
      <c r="O23" s="219">
        <v>2.4300000000000002</v>
      </c>
      <c r="P23" s="219">
        <v>0.98</v>
      </c>
      <c r="Q23" s="219">
        <v>3.87</v>
      </c>
      <c r="R23" s="219">
        <v>9.59</v>
      </c>
      <c r="S23" s="219">
        <v>6.91</v>
      </c>
      <c r="T23" s="219">
        <v>0.75</v>
      </c>
      <c r="U23" s="219">
        <v>1.68</v>
      </c>
      <c r="V23" s="219">
        <v>5.23</v>
      </c>
      <c r="W23" s="219">
        <v>1.42</v>
      </c>
      <c r="X23" s="219">
        <v>2.11</v>
      </c>
      <c r="Y23" s="219">
        <v>0</v>
      </c>
      <c r="Z23" s="219">
        <v>64.180000000000007</v>
      </c>
      <c r="AA23" s="219">
        <v>25.11</v>
      </c>
      <c r="AB23" s="219">
        <v>0</v>
      </c>
      <c r="AC23" s="219">
        <v>19.850000000000001</v>
      </c>
      <c r="AD23" s="219">
        <v>0</v>
      </c>
      <c r="AE23" s="219">
        <v>0</v>
      </c>
      <c r="AF23" s="219">
        <v>0</v>
      </c>
      <c r="AG23" s="219">
        <v>31.4</v>
      </c>
      <c r="AH23" s="219">
        <v>0</v>
      </c>
      <c r="AI23" s="219">
        <v>11.32</v>
      </c>
      <c r="AJ23" s="219">
        <v>0</v>
      </c>
      <c r="AK23" s="219">
        <v>101.48</v>
      </c>
      <c r="AL23" s="219">
        <v>0</v>
      </c>
      <c r="AM23" s="219">
        <v>0</v>
      </c>
      <c r="AN23" s="219">
        <v>0</v>
      </c>
      <c r="AO23" s="219">
        <v>301.95999999999998</v>
      </c>
      <c r="AP23" s="219">
        <v>0</v>
      </c>
    </row>
    <row r="24" spans="1:42">
      <c r="A24" t="s">
        <v>66</v>
      </c>
      <c r="B24" s="219">
        <v>0</v>
      </c>
      <c r="C24" s="219">
        <v>8.9499999999999993</v>
      </c>
      <c r="D24" s="219">
        <v>12.11</v>
      </c>
      <c r="E24" s="219">
        <v>0</v>
      </c>
      <c r="F24" s="219">
        <v>0</v>
      </c>
      <c r="G24" s="219">
        <v>32.51</v>
      </c>
      <c r="H24" s="219">
        <v>0</v>
      </c>
      <c r="I24" s="219">
        <v>0</v>
      </c>
      <c r="J24" s="219">
        <v>41.71</v>
      </c>
      <c r="K24" s="219">
        <v>378.33</v>
      </c>
      <c r="L24" s="219">
        <v>9.25</v>
      </c>
      <c r="M24" s="219">
        <v>1.79</v>
      </c>
      <c r="N24" s="219">
        <v>0.87</v>
      </c>
      <c r="O24" s="219">
        <v>2.4300000000000002</v>
      </c>
      <c r="P24" s="219">
        <v>0.98</v>
      </c>
      <c r="Q24" s="219">
        <v>3.87</v>
      </c>
      <c r="R24" s="219">
        <v>9.59</v>
      </c>
      <c r="S24" s="219">
        <v>6.91</v>
      </c>
      <c r="T24" s="219">
        <v>0.75</v>
      </c>
      <c r="U24" s="219">
        <v>1.68</v>
      </c>
      <c r="V24" s="219">
        <v>5.23</v>
      </c>
      <c r="W24" s="219">
        <v>1.42</v>
      </c>
      <c r="X24" s="219">
        <v>2.11</v>
      </c>
      <c r="Y24" s="219">
        <v>0</v>
      </c>
      <c r="Z24" s="219">
        <v>64.180000000000007</v>
      </c>
      <c r="AA24" s="219">
        <v>25.11</v>
      </c>
      <c r="AB24" s="219">
        <v>0</v>
      </c>
      <c r="AC24" s="219">
        <v>19.850000000000001</v>
      </c>
      <c r="AD24" s="219">
        <v>0</v>
      </c>
      <c r="AE24" s="219">
        <v>0</v>
      </c>
      <c r="AF24" s="219">
        <v>0</v>
      </c>
      <c r="AG24" s="219">
        <v>31.4</v>
      </c>
      <c r="AH24" s="219">
        <v>0</v>
      </c>
      <c r="AI24" s="219">
        <v>11.32</v>
      </c>
      <c r="AJ24" s="219">
        <v>0</v>
      </c>
      <c r="AK24" s="219">
        <v>101.48</v>
      </c>
      <c r="AL24" s="219">
        <v>0</v>
      </c>
      <c r="AM24" s="219">
        <v>0</v>
      </c>
      <c r="AN24" s="219">
        <v>0</v>
      </c>
      <c r="AO24" s="219">
        <v>301.95999999999998</v>
      </c>
      <c r="AP24" s="219">
        <v>0</v>
      </c>
    </row>
    <row r="25" spans="1:42">
      <c r="A25" t="s">
        <v>67</v>
      </c>
      <c r="B25" s="219">
        <v>0</v>
      </c>
      <c r="C25" s="219">
        <v>8.9499999999999993</v>
      </c>
      <c r="D25" s="219">
        <v>12.11</v>
      </c>
      <c r="E25" s="219">
        <v>0</v>
      </c>
      <c r="F25" s="219">
        <v>0</v>
      </c>
      <c r="G25" s="219">
        <v>32.51</v>
      </c>
      <c r="H25" s="219">
        <v>0</v>
      </c>
      <c r="I25" s="219">
        <v>0</v>
      </c>
      <c r="J25" s="219">
        <v>41.71</v>
      </c>
      <c r="K25" s="219">
        <v>373.81</v>
      </c>
      <c r="L25" s="219">
        <v>9.25</v>
      </c>
      <c r="M25" s="219">
        <v>1.79</v>
      </c>
      <c r="N25" s="219">
        <v>0.87</v>
      </c>
      <c r="O25" s="219">
        <v>2.4300000000000002</v>
      </c>
      <c r="P25" s="219">
        <v>0.98</v>
      </c>
      <c r="Q25" s="219">
        <v>3.6</v>
      </c>
      <c r="R25" s="219">
        <v>9.59</v>
      </c>
      <c r="S25" s="219">
        <v>5.98</v>
      </c>
      <c r="T25" s="219">
        <v>0.69</v>
      </c>
      <c r="U25" s="219">
        <v>1.68</v>
      </c>
      <c r="V25" s="219">
        <v>5.23</v>
      </c>
      <c r="W25" s="219">
        <v>5.01</v>
      </c>
      <c r="X25" s="219">
        <v>2.11</v>
      </c>
      <c r="Y25" s="219">
        <v>0</v>
      </c>
      <c r="Z25" s="219">
        <v>64.180000000000007</v>
      </c>
      <c r="AA25" s="219">
        <v>25.11</v>
      </c>
      <c r="AB25" s="219">
        <v>0</v>
      </c>
      <c r="AC25" s="219">
        <v>19.850000000000001</v>
      </c>
      <c r="AD25" s="219">
        <v>0</v>
      </c>
      <c r="AE25" s="219">
        <v>0</v>
      </c>
      <c r="AF25" s="219">
        <v>0</v>
      </c>
      <c r="AG25" s="219">
        <v>31.4</v>
      </c>
      <c r="AH25" s="219">
        <v>0</v>
      </c>
      <c r="AI25" s="219">
        <v>11.32</v>
      </c>
      <c r="AJ25" s="219">
        <v>0</v>
      </c>
      <c r="AK25" s="219">
        <v>101.48</v>
      </c>
      <c r="AL25" s="219">
        <v>0</v>
      </c>
      <c r="AM25" s="219">
        <v>0</v>
      </c>
      <c r="AN25" s="219">
        <v>0</v>
      </c>
      <c r="AO25" s="219">
        <v>301.95999999999998</v>
      </c>
      <c r="AP25" s="219">
        <v>0</v>
      </c>
    </row>
    <row r="26" spans="1:42">
      <c r="A26" t="s">
        <v>68</v>
      </c>
      <c r="B26" s="219">
        <v>0</v>
      </c>
      <c r="C26" s="219">
        <v>8.42</v>
      </c>
      <c r="D26" s="219">
        <v>12.11</v>
      </c>
      <c r="E26" s="219">
        <v>0</v>
      </c>
      <c r="F26" s="219">
        <v>0</v>
      </c>
      <c r="G26" s="219">
        <v>32.51</v>
      </c>
      <c r="H26" s="219">
        <v>0</v>
      </c>
      <c r="I26" s="219">
        <v>0</v>
      </c>
      <c r="J26" s="219">
        <v>41.71</v>
      </c>
      <c r="K26" s="219">
        <v>349.71</v>
      </c>
      <c r="L26" s="219">
        <v>9.25</v>
      </c>
      <c r="M26" s="219">
        <v>1.79</v>
      </c>
      <c r="N26" s="219">
        <v>0.87</v>
      </c>
      <c r="O26" s="219">
        <v>2.4300000000000002</v>
      </c>
      <c r="P26" s="219">
        <v>0.98</v>
      </c>
      <c r="Q26" s="219">
        <v>3.6</v>
      </c>
      <c r="R26" s="219">
        <v>9.59</v>
      </c>
      <c r="S26" s="219">
        <v>5.98</v>
      </c>
      <c r="T26" s="219">
        <v>0.69</v>
      </c>
      <c r="U26" s="219">
        <v>1.68</v>
      </c>
      <c r="V26" s="219">
        <v>5.23</v>
      </c>
      <c r="W26" s="219">
        <v>5.01</v>
      </c>
      <c r="X26" s="219">
        <v>2.11</v>
      </c>
      <c r="Y26" s="219">
        <v>0</v>
      </c>
      <c r="Z26" s="219">
        <v>64.180000000000007</v>
      </c>
      <c r="AA26" s="219">
        <v>25.11</v>
      </c>
      <c r="AB26" s="219">
        <v>0</v>
      </c>
      <c r="AC26" s="219">
        <v>19.850000000000001</v>
      </c>
      <c r="AD26" s="219">
        <v>0</v>
      </c>
      <c r="AE26" s="219">
        <v>0</v>
      </c>
      <c r="AF26" s="219">
        <v>0</v>
      </c>
      <c r="AG26" s="219">
        <v>31.4</v>
      </c>
      <c r="AH26" s="219">
        <v>0</v>
      </c>
      <c r="AI26" s="219">
        <v>11.32</v>
      </c>
      <c r="AJ26" s="219">
        <v>0</v>
      </c>
      <c r="AK26" s="219">
        <v>101.48</v>
      </c>
      <c r="AL26" s="219">
        <v>0</v>
      </c>
      <c r="AM26" s="219">
        <v>0</v>
      </c>
      <c r="AN26" s="219">
        <v>0</v>
      </c>
      <c r="AO26" s="219">
        <v>301.95999999999998</v>
      </c>
      <c r="AP26" s="219">
        <v>0</v>
      </c>
    </row>
    <row r="27" spans="1:42">
      <c r="A27" t="s">
        <v>69</v>
      </c>
      <c r="B27" s="219">
        <v>0</v>
      </c>
      <c r="C27" s="219">
        <v>8.42</v>
      </c>
      <c r="D27" s="219">
        <v>12.11</v>
      </c>
      <c r="E27" s="219">
        <v>0</v>
      </c>
      <c r="F27" s="219">
        <v>0</v>
      </c>
      <c r="G27" s="219">
        <v>32.51</v>
      </c>
      <c r="H27" s="219">
        <v>0</v>
      </c>
      <c r="I27" s="219">
        <v>0</v>
      </c>
      <c r="J27" s="219">
        <v>41.71</v>
      </c>
      <c r="K27" s="219">
        <v>277.29000000000002</v>
      </c>
      <c r="L27" s="219">
        <v>9.24</v>
      </c>
      <c r="M27" s="219">
        <v>1.79</v>
      </c>
      <c r="N27" s="219">
        <v>0.87</v>
      </c>
      <c r="O27" s="219">
        <v>2.4300000000000002</v>
      </c>
      <c r="P27" s="219">
        <v>0.98</v>
      </c>
      <c r="Q27" s="219">
        <v>3.6</v>
      </c>
      <c r="R27" s="219">
        <v>9.59</v>
      </c>
      <c r="S27" s="219">
        <v>5.98</v>
      </c>
      <c r="T27" s="219">
        <v>0.69</v>
      </c>
      <c r="U27" s="219">
        <v>1.68</v>
      </c>
      <c r="V27" s="219">
        <v>5.23</v>
      </c>
      <c r="W27" s="219">
        <v>5.01</v>
      </c>
      <c r="X27" s="219">
        <v>2.11</v>
      </c>
      <c r="Y27" s="219">
        <v>0</v>
      </c>
      <c r="Z27" s="219">
        <v>64.180000000000007</v>
      </c>
      <c r="AA27" s="219">
        <v>25.11</v>
      </c>
      <c r="AB27" s="219">
        <v>0</v>
      </c>
      <c r="AC27" s="219">
        <v>19.850000000000001</v>
      </c>
      <c r="AD27" s="219">
        <v>0</v>
      </c>
      <c r="AE27" s="219">
        <v>0</v>
      </c>
      <c r="AF27" s="219">
        <v>0</v>
      </c>
      <c r="AG27" s="219">
        <v>31.4</v>
      </c>
      <c r="AH27" s="219">
        <v>0</v>
      </c>
      <c r="AI27" s="219">
        <v>11.32</v>
      </c>
      <c r="AJ27" s="219">
        <v>0</v>
      </c>
      <c r="AK27" s="219">
        <v>101.48</v>
      </c>
      <c r="AL27" s="219">
        <v>0</v>
      </c>
      <c r="AM27" s="219">
        <v>0</v>
      </c>
      <c r="AN27" s="219">
        <v>0</v>
      </c>
      <c r="AO27" s="219">
        <v>301.95999999999998</v>
      </c>
      <c r="AP27" s="219">
        <v>0</v>
      </c>
    </row>
    <row r="28" spans="1:42">
      <c r="A28" t="s">
        <v>70</v>
      </c>
      <c r="B28" s="219">
        <v>0</v>
      </c>
      <c r="C28" s="219">
        <v>8.42</v>
      </c>
      <c r="D28" s="219">
        <v>12.11</v>
      </c>
      <c r="E28" s="219">
        <v>0</v>
      </c>
      <c r="F28" s="219">
        <v>0</v>
      </c>
      <c r="G28" s="219">
        <v>32.51</v>
      </c>
      <c r="H28" s="219">
        <v>0</v>
      </c>
      <c r="I28" s="219">
        <v>0</v>
      </c>
      <c r="J28" s="219">
        <v>41.71</v>
      </c>
      <c r="K28" s="219">
        <v>245.62</v>
      </c>
      <c r="L28" s="219">
        <v>9.25</v>
      </c>
      <c r="M28" s="219">
        <v>1.79</v>
      </c>
      <c r="N28" s="219">
        <v>0.87</v>
      </c>
      <c r="O28" s="219">
        <v>2.4300000000000002</v>
      </c>
      <c r="P28" s="219">
        <v>0.98</v>
      </c>
      <c r="Q28" s="219">
        <v>3.6</v>
      </c>
      <c r="R28" s="219">
        <v>9.59</v>
      </c>
      <c r="S28" s="219">
        <v>5.98</v>
      </c>
      <c r="T28" s="219">
        <v>0.69</v>
      </c>
      <c r="U28" s="219">
        <v>1.68</v>
      </c>
      <c r="V28" s="219">
        <v>5.23</v>
      </c>
      <c r="W28" s="219">
        <v>5.01</v>
      </c>
      <c r="X28" s="219">
        <v>2.11</v>
      </c>
      <c r="Y28" s="219">
        <v>0</v>
      </c>
      <c r="Z28" s="219">
        <v>64.180000000000007</v>
      </c>
      <c r="AA28" s="219">
        <v>25.11</v>
      </c>
      <c r="AB28" s="219">
        <v>0</v>
      </c>
      <c r="AC28" s="219">
        <v>19.850000000000001</v>
      </c>
      <c r="AD28" s="219">
        <v>0</v>
      </c>
      <c r="AE28" s="219">
        <v>0</v>
      </c>
      <c r="AF28" s="219">
        <v>0</v>
      </c>
      <c r="AG28" s="219">
        <v>31.4</v>
      </c>
      <c r="AH28" s="219">
        <v>0</v>
      </c>
      <c r="AI28" s="219">
        <v>11.32</v>
      </c>
      <c r="AJ28" s="219">
        <v>0</v>
      </c>
      <c r="AK28" s="219">
        <v>101.48</v>
      </c>
      <c r="AL28" s="219">
        <v>0</v>
      </c>
      <c r="AM28" s="219">
        <v>0</v>
      </c>
      <c r="AN28" s="219">
        <v>0</v>
      </c>
      <c r="AO28" s="219">
        <v>301.95999999999998</v>
      </c>
      <c r="AP28" s="219">
        <v>0</v>
      </c>
    </row>
    <row r="29" spans="1:42">
      <c r="A29" t="s">
        <v>71</v>
      </c>
      <c r="B29" s="219">
        <v>0</v>
      </c>
      <c r="C29" s="219">
        <v>8.42</v>
      </c>
      <c r="D29" s="219">
        <v>12.11</v>
      </c>
      <c r="E29" s="219">
        <v>0</v>
      </c>
      <c r="F29" s="219">
        <v>0</v>
      </c>
      <c r="G29" s="219">
        <v>32.51</v>
      </c>
      <c r="H29" s="219">
        <v>0</v>
      </c>
      <c r="I29" s="219">
        <v>0</v>
      </c>
      <c r="J29" s="219">
        <v>41.71</v>
      </c>
      <c r="K29" s="219">
        <v>245.07</v>
      </c>
      <c r="L29" s="219">
        <v>9.25</v>
      </c>
      <c r="M29" s="219">
        <v>1.79</v>
      </c>
      <c r="N29" s="219">
        <v>0.87</v>
      </c>
      <c r="O29" s="219">
        <v>2.4300000000000002</v>
      </c>
      <c r="P29" s="219">
        <v>0.98</v>
      </c>
      <c r="Q29" s="219">
        <v>3.6</v>
      </c>
      <c r="R29" s="219">
        <v>9.59</v>
      </c>
      <c r="S29" s="219">
        <v>5.97</v>
      </c>
      <c r="T29" s="219">
        <v>0.69</v>
      </c>
      <c r="U29" s="219">
        <v>1.68</v>
      </c>
      <c r="V29" s="219">
        <v>5.23</v>
      </c>
      <c r="W29" s="219">
        <v>5.01</v>
      </c>
      <c r="X29" s="219">
        <v>2.11</v>
      </c>
      <c r="Y29" s="219">
        <v>0</v>
      </c>
      <c r="Z29" s="219">
        <v>64.180000000000007</v>
      </c>
      <c r="AA29" s="219">
        <v>25.11</v>
      </c>
      <c r="AB29" s="219">
        <v>0</v>
      </c>
      <c r="AC29" s="219">
        <v>19.850000000000001</v>
      </c>
      <c r="AD29" s="219">
        <v>0</v>
      </c>
      <c r="AE29" s="219">
        <v>0</v>
      </c>
      <c r="AF29" s="219">
        <v>0</v>
      </c>
      <c r="AG29" s="219">
        <v>31.4</v>
      </c>
      <c r="AH29" s="219">
        <v>0</v>
      </c>
      <c r="AI29" s="219">
        <v>11.32</v>
      </c>
      <c r="AJ29" s="219">
        <v>0</v>
      </c>
      <c r="AK29" s="219">
        <v>101.48</v>
      </c>
      <c r="AL29" s="219">
        <v>0</v>
      </c>
      <c r="AM29" s="219">
        <v>0</v>
      </c>
      <c r="AN29" s="219">
        <v>0</v>
      </c>
      <c r="AO29" s="219">
        <v>301.95999999999998</v>
      </c>
      <c r="AP29" s="219">
        <v>0</v>
      </c>
    </row>
    <row r="30" spans="1:42">
      <c r="A30" t="s">
        <v>72</v>
      </c>
      <c r="B30" s="219">
        <v>0</v>
      </c>
      <c r="C30" s="219">
        <v>8.42</v>
      </c>
      <c r="D30" s="219">
        <v>12.11</v>
      </c>
      <c r="E30" s="219">
        <v>0</v>
      </c>
      <c r="F30" s="219">
        <v>0</v>
      </c>
      <c r="G30" s="219">
        <v>32.51</v>
      </c>
      <c r="H30" s="219">
        <v>0</v>
      </c>
      <c r="I30" s="219">
        <v>0</v>
      </c>
      <c r="J30" s="219">
        <v>41.71</v>
      </c>
      <c r="K30" s="219">
        <v>245.07</v>
      </c>
      <c r="L30" s="219">
        <v>9.25</v>
      </c>
      <c r="M30" s="219">
        <v>1.79</v>
      </c>
      <c r="N30" s="219">
        <v>0.87</v>
      </c>
      <c r="O30" s="219">
        <v>2.4300000000000002</v>
      </c>
      <c r="P30" s="219">
        <v>0.98</v>
      </c>
      <c r="Q30" s="219">
        <v>3.6</v>
      </c>
      <c r="R30" s="219">
        <v>9.27</v>
      </c>
      <c r="S30" s="219">
        <v>5.97</v>
      </c>
      <c r="T30" s="219">
        <v>0.69</v>
      </c>
      <c r="U30" s="219">
        <v>1.68</v>
      </c>
      <c r="V30" s="219">
        <v>5.23</v>
      </c>
      <c r="W30" s="219">
        <v>5.01</v>
      </c>
      <c r="X30" s="219">
        <v>2.11</v>
      </c>
      <c r="Y30" s="219">
        <v>0</v>
      </c>
      <c r="Z30" s="219">
        <v>64.180000000000007</v>
      </c>
      <c r="AA30" s="219">
        <v>25.11</v>
      </c>
      <c r="AB30" s="219">
        <v>0</v>
      </c>
      <c r="AC30" s="219">
        <v>19.850000000000001</v>
      </c>
      <c r="AD30" s="219">
        <v>0</v>
      </c>
      <c r="AE30" s="219">
        <v>0</v>
      </c>
      <c r="AF30" s="219">
        <v>0</v>
      </c>
      <c r="AG30" s="219">
        <v>31.4</v>
      </c>
      <c r="AH30" s="219">
        <v>0</v>
      </c>
      <c r="AI30" s="219">
        <v>11.32</v>
      </c>
      <c r="AJ30" s="219">
        <v>0</v>
      </c>
      <c r="AK30" s="219">
        <v>101.48</v>
      </c>
      <c r="AL30" s="219">
        <v>0</v>
      </c>
      <c r="AM30" s="219">
        <v>0</v>
      </c>
      <c r="AN30" s="219">
        <v>0</v>
      </c>
      <c r="AO30" s="219">
        <v>301.95999999999998</v>
      </c>
      <c r="AP30" s="219">
        <v>0</v>
      </c>
    </row>
    <row r="31" spans="1:42">
      <c r="A31" t="s">
        <v>73</v>
      </c>
      <c r="B31" s="219">
        <v>0</v>
      </c>
      <c r="C31" s="219">
        <v>7.9</v>
      </c>
      <c r="D31" s="219">
        <v>12.11</v>
      </c>
      <c r="E31" s="219">
        <v>0</v>
      </c>
      <c r="F31" s="219">
        <v>0</v>
      </c>
      <c r="G31" s="219">
        <v>32.51</v>
      </c>
      <c r="H31" s="219">
        <v>0</v>
      </c>
      <c r="I31" s="219">
        <v>0</v>
      </c>
      <c r="J31" s="219">
        <v>41.71</v>
      </c>
      <c r="K31" s="219">
        <v>244.71</v>
      </c>
      <c r="L31" s="219">
        <v>9.25</v>
      </c>
      <c r="M31" s="219">
        <v>1.79</v>
      </c>
      <c r="N31" s="219">
        <v>0.87</v>
      </c>
      <c r="O31" s="219">
        <v>2.4300000000000002</v>
      </c>
      <c r="P31" s="219">
        <v>0.98</v>
      </c>
      <c r="Q31" s="219">
        <v>3.6</v>
      </c>
      <c r="R31" s="219">
        <v>9.27</v>
      </c>
      <c r="S31" s="219">
        <v>5.83</v>
      </c>
      <c r="T31" s="219">
        <v>0.69</v>
      </c>
      <c r="U31" s="219">
        <v>1.68</v>
      </c>
      <c r="V31" s="219">
        <v>5.23</v>
      </c>
      <c r="W31" s="219">
        <v>5.01</v>
      </c>
      <c r="X31" s="219">
        <v>2.11</v>
      </c>
      <c r="Y31" s="219">
        <v>0</v>
      </c>
      <c r="Z31" s="219">
        <v>64.180000000000007</v>
      </c>
      <c r="AA31" s="219">
        <v>25.11</v>
      </c>
      <c r="AB31" s="219">
        <v>0</v>
      </c>
      <c r="AC31" s="219">
        <v>19.850000000000001</v>
      </c>
      <c r="AD31" s="219">
        <v>0</v>
      </c>
      <c r="AE31" s="219">
        <v>0</v>
      </c>
      <c r="AF31" s="219">
        <v>0</v>
      </c>
      <c r="AG31" s="219">
        <v>31.4</v>
      </c>
      <c r="AH31" s="219">
        <v>0</v>
      </c>
      <c r="AI31" s="219">
        <v>11.32</v>
      </c>
      <c r="AJ31" s="219">
        <v>0</v>
      </c>
      <c r="AK31" s="219">
        <v>101.48</v>
      </c>
      <c r="AL31" s="219">
        <v>0</v>
      </c>
      <c r="AM31" s="219">
        <v>0</v>
      </c>
      <c r="AN31" s="219">
        <v>0</v>
      </c>
      <c r="AO31" s="219">
        <v>301.95999999999998</v>
      </c>
      <c r="AP31" s="219">
        <v>0</v>
      </c>
    </row>
    <row r="32" spans="1:42">
      <c r="A32" t="s">
        <v>74</v>
      </c>
      <c r="B32" s="219">
        <v>0</v>
      </c>
      <c r="C32" s="219">
        <v>7.9</v>
      </c>
      <c r="D32" s="219">
        <v>12.11</v>
      </c>
      <c r="E32" s="219">
        <v>0</v>
      </c>
      <c r="F32" s="219">
        <v>0</v>
      </c>
      <c r="G32" s="219">
        <v>32.51</v>
      </c>
      <c r="H32" s="219">
        <v>0</v>
      </c>
      <c r="I32" s="219">
        <v>0</v>
      </c>
      <c r="J32" s="219">
        <v>41.71</v>
      </c>
      <c r="K32" s="219">
        <v>244.71</v>
      </c>
      <c r="L32" s="219">
        <v>9.25</v>
      </c>
      <c r="M32" s="219">
        <v>1.79</v>
      </c>
      <c r="N32" s="219">
        <v>0.87</v>
      </c>
      <c r="O32" s="219">
        <v>2.4300000000000002</v>
      </c>
      <c r="P32" s="219">
        <v>0.98</v>
      </c>
      <c r="Q32" s="219">
        <v>3.6</v>
      </c>
      <c r="R32" s="219">
        <v>9.27</v>
      </c>
      <c r="S32" s="219">
        <v>5.83</v>
      </c>
      <c r="T32" s="219">
        <v>0.69</v>
      </c>
      <c r="U32" s="219">
        <v>1.68</v>
      </c>
      <c r="V32" s="219">
        <v>5.23</v>
      </c>
      <c r="W32" s="219">
        <v>5.01</v>
      </c>
      <c r="X32" s="219">
        <v>2.11</v>
      </c>
      <c r="Y32" s="219">
        <v>0</v>
      </c>
      <c r="Z32" s="219">
        <v>64.180000000000007</v>
      </c>
      <c r="AA32" s="219">
        <v>25.11</v>
      </c>
      <c r="AB32" s="219">
        <v>0</v>
      </c>
      <c r="AC32" s="219">
        <v>19.850000000000001</v>
      </c>
      <c r="AD32" s="219">
        <v>0</v>
      </c>
      <c r="AE32" s="219">
        <v>0</v>
      </c>
      <c r="AF32" s="219">
        <v>0</v>
      </c>
      <c r="AG32" s="219">
        <v>31.4</v>
      </c>
      <c r="AH32" s="219">
        <v>0</v>
      </c>
      <c r="AI32" s="219">
        <v>11.32</v>
      </c>
      <c r="AJ32" s="219">
        <v>0</v>
      </c>
      <c r="AK32" s="219">
        <v>101.48</v>
      </c>
      <c r="AL32" s="219">
        <v>0</v>
      </c>
      <c r="AM32" s="219">
        <v>0</v>
      </c>
      <c r="AN32" s="219">
        <v>0</v>
      </c>
      <c r="AO32" s="219">
        <v>301.95999999999998</v>
      </c>
      <c r="AP32" s="219">
        <v>0</v>
      </c>
    </row>
    <row r="33" spans="1:42">
      <c r="A33" t="s">
        <v>75</v>
      </c>
      <c r="B33" s="219">
        <v>0</v>
      </c>
      <c r="C33" s="219">
        <v>7.9</v>
      </c>
      <c r="D33" s="219">
        <v>12.11</v>
      </c>
      <c r="E33" s="219">
        <v>0</v>
      </c>
      <c r="F33" s="219">
        <v>0</v>
      </c>
      <c r="G33" s="219">
        <v>32.51</v>
      </c>
      <c r="H33" s="219">
        <v>0</v>
      </c>
      <c r="I33" s="219">
        <v>0</v>
      </c>
      <c r="J33" s="219">
        <v>41.71</v>
      </c>
      <c r="K33" s="219">
        <v>244.71</v>
      </c>
      <c r="L33" s="219">
        <v>9.25</v>
      </c>
      <c r="M33" s="219">
        <v>1.79</v>
      </c>
      <c r="N33" s="219">
        <v>0.87</v>
      </c>
      <c r="O33" s="219">
        <v>2.4300000000000002</v>
      </c>
      <c r="P33" s="219">
        <v>0.98</v>
      </c>
      <c r="Q33" s="219">
        <v>3.6</v>
      </c>
      <c r="R33" s="219">
        <v>9.27</v>
      </c>
      <c r="S33" s="219">
        <v>5.83</v>
      </c>
      <c r="T33" s="219">
        <v>0.69</v>
      </c>
      <c r="U33" s="219">
        <v>1.68</v>
      </c>
      <c r="V33" s="219">
        <v>5.23</v>
      </c>
      <c r="W33" s="219">
        <v>5.01</v>
      </c>
      <c r="X33" s="219">
        <v>2.11</v>
      </c>
      <c r="Y33" s="219">
        <v>0</v>
      </c>
      <c r="Z33" s="219">
        <v>64.180000000000007</v>
      </c>
      <c r="AA33" s="219">
        <v>25.11</v>
      </c>
      <c r="AB33" s="219">
        <v>0</v>
      </c>
      <c r="AC33" s="219">
        <v>19.850000000000001</v>
      </c>
      <c r="AD33" s="219">
        <v>0</v>
      </c>
      <c r="AE33" s="219">
        <v>0</v>
      </c>
      <c r="AF33" s="219">
        <v>0</v>
      </c>
      <c r="AG33" s="219">
        <v>31.4</v>
      </c>
      <c r="AH33" s="219">
        <v>0</v>
      </c>
      <c r="AI33" s="219">
        <v>11.32</v>
      </c>
      <c r="AJ33" s="219">
        <v>0</v>
      </c>
      <c r="AK33" s="219">
        <v>101.48</v>
      </c>
      <c r="AL33" s="219">
        <v>0</v>
      </c>
      <c r="AM33" s="219">
        <v>0</v>
      </c>
      <c r="AN33" s="219">
        <v>0</v>
      </c>
      <c r="AO33" s="219">
        <v>301.95999999999998</v>
      </c>
      <c r="AP33" s="219">
        <v>0</v>
      </c>
    </row>
    <row r="34" spans="1:42">
      <c r="A34" t="s">
        <v>76</v>
      </c>
      <c r="B34" s="219">
        <v>0</v>
      </c>
      <c r="C34" s="219">
        <v>7.9</v>
      </c>
      <c r="D34" s="219">
        <v>12.11</v>
      </c>
      <c r="E34" s="219">
        <v>0</v>
      </c>
      <c r="F34" s="219">
        <v>0</v>
      </c>
      <c r="G34" s="219">
        <v>32.51</v>
      </c>
      <c r="H34" s="219">
        <v>0</v>
      </c>
      <c r="I34" s="219">
        <v>0</v>
      </c>
      <c r="J34" s="219">
        <v>41.71</v>
      </c>
      <c r="K34" s="219">
        <v>244.71</v>
      </c>
      <c r="L34" s="219">
        <v>9.25</v>
      </c>
      <c r="M34" s="219">
        <v>1.79</v>
      </c>
      <c r="N34" s="219">
        <v>0.87</v>
      </c>
      <c r="O34" s="219">
        <v>2.4300000000000002</v>
      </c>
      <c r="P34" s="219">
        <v>0.98</v>
      </c>
      <c r="Q34" s="219">
        <v>3.6</v>
      </c>
      <c r="R34" s="219">
        <v>9.27</v>
      </c>
      <c r="S34" s="219">
        <v>5.83</v>
      </c>
      <c r="T34" s="219">
        <v>0.69</v>
      </c>
      <c r="U34" s="219">
        <v>1.68</v>
      </c>
      <c r="V34" s="219">
        <v>5.23</v>
      </c>
      <c r="W34" s="219">
        <v>5.01</v>
      </c>
      <c r="X34" s="219">
        <v>2.11</v>
      </c>
      <c r="Y34" s="219">
        <v>0</v>
      </c>
      <c r="Z34" s="219">
        <v>64.180000000000007</v>
      </c>
      <c r="AA34" s="219">
        <v>25.11</v>
      </c>
      <c r="AB34" s="219">
        <v>0</v>
      </c>
      <c r="AC34" s="219">
        <v>19.850000000000001</v>
      </c>
      <c r="AD34" s="219">
        <v>0</v>
      </c>
      <c r="AE34" s="219">
        <v>0</v>
      </c>
      <c r="AF34" s="219">
        <v>0</v>
      </c>
      <c r="AG34" s="219">
        <v>31.4</v>
      </c>
      <c r="AH34" s="219">
        <v>0</v>
      </c>
      <c r="AI34" s="219">
        <v>11.32</v>
      </c>
      <c r="AJ34" s="219">
        <v>0</v>
      </c>
      <c r="AK34" s="219">
        <v>101.48</v>
      </c>
      <c r="AL34" s="219">
        <v>0</v>
      </c>
      <c r="AM34" s="219">
        <v>0</v>
      </c>
      <c r="AN34" s="219">
        <v>0</v>
      </c>
      <c r="AO34" s="219">
        <v>301.95999999999998</v>
      </c>
      <c r="AP34" s="219">
        <v>0</v>
      </c>
    </row>
    <row r="35" spans="1:42">
      <c r="A35" t="s">
        <v>77</v>
      </c>
      <c r="B35" s="219">
        <v>0</v>
      </c>
      <c r="C35" s="219">
        <v>7.9</v>
      </c>
      <c r="D35" s="219">
        <v>12.11</v>
      </c>
      <c r="E35" s="219">
        <v>0</v>
      </c>
      <c r="F35" s="219">
        <v>0</v>
      </c>
      <c r="G35" s="219">
        <v>32.51</v>
      </c>
      <c r="H35" s="219">
        <v>0</v>
      </c>
      <c r="I35" s="219">
        <v>0</v>
      </c>
      <c r="J35" s="219">
        <v>38.42</v>
      </c>
      <c r="K35" s="219">
        <v>244.71</v>
      </c>
      <c r="L35" s="219">
        <v>9.25</v>
      </c>
      <c r="M35" s="219">
        <v>1.79</v>
      </c>
      <c r="N35" s="219">
        <v>0.87</v>
      </c>
      <c r="O35" s="219">
        <v>2.4300000000000002</v>
      </c>
      <c r="P35" s="219">
        <v>0.98</v>
      </c>
      <c r="Q35" s="219">
        <v>3.6</v>
      </c>
      <c r="R35" s="219">
        <v>9.27</v>
      </c>
      <c r="S35" s="219">
        <v>5.83</v>
      </c>
      <c r="T35" s="219">
        <v>0.69</v>
      </c>
      <c r="U35" s="219">
        <v>1.68</v>
      </c>
      <c r="V35" s="219">
        <v>5.23</v>
      </c>
      <c r="W35" s="219">
        <v>14.35</v>
      </c>
      <c r="X35" s="219">
        <v>50.28</v>
      </c>
      <c r="Y35" s="219">
        <v>0</v>
      </c>
      <c r="Z35" s="219">
        <v>64.180000000000007</v>
      </c>
      <c r="AA35" s="219">
        <v>25.11</v>
      </c>
      <c r="AB35" s="219">
        <v>0</v>
      </c>
      <c r="AC35" s="219">
        <v>19.850000000000001</v>
      </c>
      <c r="AD35" s="219">
        <v>0</v>
      </c>
      <c r="AE35" s="219">
        <v>0</v>
      </c>
      <c r="AF35" s="219">
        <v>0</v>
      </c>
      <c r="AG35" s="219">
        <v>38.03</v>
      </c>
      <c r="AH35" s="219">
        <v>0</v>
      </c>
      <c r="AI35" s="219">
        <v>11.32</v>
      </c>
      <c r="AJ35" s="219">
        <v>0</v>
      </c>
      <c r="AK35" s="219">
        <v>101.48</v>
      </c>
      <c r="AL35" s="219">
        <v>0</v>
      </c>
      <c r="AM35" s="219">
        <v>0</v>
      </c>
      <c r="AN35" s="219">
        <v>0</v>
      </c>
      <c r="AO35" s="219">
        <v>301.95999999999998</v>
      </c>
      <c r="AP35" s="219">
        <v>0</v>
      </c>
    </row>
    <row r="36" spans="1:42">
      <c r="A36" t="s">
        <v>78</v>
      </c>
      <c r="B36" s="219">
        <v>0</v>
      </c>
      <c r="C36" s="219">
        <v>7.9</v>
      </c>
      <c r="D36" s="219">
        <v>12.11</v>
      </c>
      <c r="E36" s="219">
        <v>0</v>
      </c>
      <c r="F36" s="219">
        <v>0</v>
      </c>
      <c r="G36" s="219">
        <v>32.51</v>
      </c>
      <c r="H36" s="219">
        <v>0</v>
      </c>
      <c r="I36" s="219">
        <v>0</v>
      </c>
      <c r="J36" s="219">
        <v>38.42</v>
      </c>
      <c r="K36" s="219">
        <v>244.71</v>
      </c>
      <c r="L36" s="219">
        <v>9.25</v>
      </c>
      <c r="M36" s="219">
        <v>1.79</v>
      </c>
      <c r="N36" s="219">
        <v>0.87</v>
      </c>
      <c r="O36" s="219">
        <v>2.4300000000000002</v>
      </c>
      <c r="P36" s="219">
        <v>0.98</v>
      </c>
      <c r="Q36" s="219">
        <v>3.6</v>
      </c>
      <c r="R36" s="219">
        <v>9.27</v>
      </c>
      <c r="S36" s="219">
        <v>5.83</v>
      </c>
      <c r="T36" s="219">
        <v>0.69</v>
      </c>
      <c r="U36" s="219">
        <v>1.68</v>
      </c>
      <c r="V36" s="219">
        <v>5.23</v>
      </c>
      <c r="W36" s="219">
        <v>14.35</v>
      </c>
      <c r="X36" s="219">
        <v>50.28</v>
      </c>
      <c r="Y36" s="219">
        <v>0</v>
      </c>
      <c r="Z36" s="219">
        <v>64.180000000000007</v>
      </c>
      <c r="AA36" s="219">
        <v>25.11</v>
      </c>
      <c r="AB36" s="219">
        <v>0</v>
      </c>
      <c r="AC36" s="219">
        <v>19.850000000000001</v>
      </c>
      <c r="AD36" s="219">
        <v>0</v>
      </c>
      <c r="AE36" s="219">
        <v>0</v>
      </c>
      <c r="AF36" s="219">
        <v>0</v>
      </c>
      <c r="AG36" s="219">
        <v>38.03</v>
      </c>
      <c r="AH36" s="219">
        <v>0</v>
      </c>
      <c r="AI36" s="219">
        <v>11.32</v>
      </c>
      <c r="AJ36" s="219">
        <v>0</v>
      </c>
      <c r="AK36" s="219">
        <v>101.48</v>
      </c>
      <c r="AL36" s="219">
        <v>0</v>
      </c>
      <c r="AM36" s="219">
        <v>0</v>
      </c>
      <c r="AN36" s="219">
        <v>0</v>
      </c>
      <c r="AO36" s="219">
        <v>301.95999999999998</v>
      </c>
      <c r="AP36" s="219">
        <v>0</v>
      </c>
    </row>
    <row r="37" spans="1:42">
      <c r="A37" t="s">
        <v>79</v>
      </c>
      <c r="B37" s="219">
        <v>0</v>
      </c>
      <c r="C37" s="219">
        <v>7.9</v>
      </c>
      <c r="D37" s="219">
        <v>12.11</v>
      </c>
      <c r="E37" s="219">
        <v>0</v>
      </c>
      <c r="F37" s="219">
        <v>0</v>
      </c>
      <c r="G37" s="219">
        <v>32.51</v>
      </c>
      <c r="H37" s="219">
        <v>0</v>
      </c>
      <c r="I37" s="219">
        <v>0</v>
      </c>
      <c r="J37" s="219">
        <v>38.42</v>
      </c>
      <c r="K37" s="219">
        <v>244.71</v>
      </c>
      <c r="L37" s="219">
        <v>9.25</v>
      </c>
      <c r="M37" s="219">
        <v>1.79</v>
      </c>
      <c r="N37" s="219">
        <v>0.87</v>
      </c>
      <c r="O37" s="219">
        <v>2.4300000000000002</v>
      </c>
      <c r="P37" s="219">
        <v>0.98</v>
      </c>
      <c r="Q37" s="219">
        <v>4.79</v>
      </c>
      <c r="R37" s="219">
        <v>9.27</v>
      </c>
      <c r="S37" s="219">
        <v>5.85</v>
      </c>
      <c r="T37" s="219">
        <v>0.69</v>
      </c>
      <c r="U37" s="219">
        <v>1.68</v>
      </c>
      <c r="V37" s="219">
        <v>5.23</v>
      </c>
      <c r="W37" s="219">
        <v>14.05</v>
      </c>
      <c r="X37" s="219">
        <v>50.28</v>
      </c>
      <c r="Y37" s="219">
        <v>0</v>
      </c>
      <c r="Z37" s="219">
        <v>64.180000000000007</v>
      </c>
      <c r="AA37" s="219">
        <v>25.11</v>
      </c>
      <c r="AB37" s="219">
        <v>0</v>
      </c>
      <c r="AC37" s="219">
        <v>19.850000000000001</v>
      </c>
      <c r="AD37" s="219">
        <v>0</v>
      </c>
      <c r="AE37" s="219">
        <v>0</v>
      </c>
      <c r="AF37" s="219">
        <v>0</v>
      </c>
      <c r="AG37" s="219">
        <v>31.4</v>
      </c>
      <c r="AH37" s="219">
        <v>0</v>
      </c>
      <c r="AI37" s="219">
        <v>11.32</v>
      </c>
      <c r="AJ37" s="219">
        <v>0</v>
      </c>
      <c r="AK37" s="219">
        <v>101.48</v>
      </c>
      <c r="AL37" s="219">
        <v>0</v>
      </c>
      <c r="AM37" s="219">
        <v>0</v>
      </c>
      <c r="AN37" s="219">
        <v>0</v>
      </c>
      <c r="AO37" s="219">
        <v>301.95999999999998</v>
      </c>
      <c r="AP37" s="219">
        <v>0</v>
      </c>
    </row>
    <row r="38" spans="1:42">
      <c r="A38" t="s">
        <v>80</v>
      </c>
      <c r="B38" s="219">
        <v>0</v>
      </c>
      <c r="C38" s="219">
        <v>7.9</v>
      </c>
      <c r="D38" s="219">
        <v>12.11</v>
      </c>
      <c r="E38" s="219">
        <v>0</v>
      </c>
      <c r="F38" s="219">
        <v>0</v>
      </c>
      <c r="G38" s="219">
        <v>32.51</v>
      </c>
      <c r="H38" s="219">
        <v>0</v>
      </c>
      <c r="I38" s="219">
        <v>0</v>
      </c>
      <c r="J38" s="219">
        <v>38.42</v>
      </c>
      <c r="K38" s="219">
        <v>244.71</v>
      </c>
      <c r="L38" s="219">
        <v>9.25</v>
      </c>
      <c r="M38" s="219">
        <v>1.79</v>
      </c>
      <c r="N38" s="219">
        <v>0.87</v>
      </c>
      <c r="O38" s="219">
        <v>2.4300000000000002</v>
      </c>
      <c r="P38" s="219">
        <v>0.98</v>
      </c>
      <c r="Q38" s="219">
        <v>4.79</v>
      </c>
      <c r="R38" s="219">
        <v>9.27</v>
      </c>
      <c r="S38" s="219">
        <v>5.85</v>
      </c>
      <c r="T38" s="219">
        <v>0.69</v>
      </c>
      <c r="U38" s="219">
        <v>1.68</v>
      </c>
      <c r="V38" s="219">
        <v>5.23</v>
      </c>
      <c r="W38" s="219">
        <v>14.05</v>
      </c>
      <c r="X38" s="219">
        <v>50.28</v>
      </c>
      <c r="Y38" s="219">
        <v>0</v>
      </c>
      <c r="Z38" s="219">
        <v>64.180000000000007</v>
      </c>
      <c r="AA38" s="219">
        <v>25.11</v>
      </c>
      <c r="AB38" s="219">
        <v>0</v>
      </c>
      <c r="AC38" s="219">
        <v>19.850000000000001</v>
      </c>
      <c r="AD38" s="219">
        <v>0</v>
      </c>
      <c r="AE38" s="219">
        <v>0</v>
      </c>
      <c r="AF38" s="219">
        <v>0</v>
      </c>
      <c r="AG38" s="219">
        <v>31.4</v>
      </c>
      <c r="AH38" s="219">
        <v>0</v>
      </c>
      <c r="AI38" s="219">
        <v>11.32</v>
      </c>
      <c r="AJ38" s="219">
        <v>0</v>
      </c>
      <c r="AK38" s="219">
        <v>101.48</v>
      </c>
      <c r="AL38" s="219">
        <v>0</v>
      </c>
      <c r="AM38" s="219">
        <v>0</v>
      </c>
      <c r="AN38" s="219">
        <v>0</v>
      </c>
      <c r="AO38" s="219">
        <v>301.95999999999998</v>
      </c>
      <c r="AP38" s="219">
        <v>0</v>
      </c>
    </row>
    <row r="39" spans="1:42">
      <c r="A39" t="s">
        <v>81</v>
      </c>
      <c r="B39" s="219">
        <v>0</v>
      </c>
      <c r="C39" s="219">
        <v>7.9</v>
      </c>
      <c r="D39" s="219">
        <v>12.11</v>
      </c>
      <c r="E39" s="219">
        <v>0</v>
      </c>
      <c r="F39" s="219">
        <v>0</v>
      </c>
      <c r="G39" s="219">
        <v>32.51</v>
      </c>
      <c r="H39" s="219">
        <v>0</v>
      </c>
      <c r="I39" s="219">
        <v>0</v>
      </c>
      <c r="J39" s="219">
        <v>38.42</v>
      </c>
      <c r="K39" s="219">
        <v>246.04</v>
      </c>
      <c r="L39" s="219">
        <v>9.25</v>
      </c>
      <c r="M39" s="219">
        <v>1.79</v>
      </c>
      <c r="N39" s="219">
        <v>0.87</v>
      </c>
      <c r="O39" s="219">
        <v>2.4300000000000002</v>
      </c>
      <c r="P39" s="219">
        <v>0.98</v>
      </c>
      <c r="Q39" s="219">
        <v>4.79</v>
      </c>
      <c r="R39" s="219">
        <v>9.27</v>
      </c>
      <c r="S39" s="219">
        <v>5.85</v>
      </c>
      <c r="T39" s="219">
        <v>0.69</v>
      </c>
      <c r="U39" s="219">
        <v>1.68</v>
      </c>
      <c r="V39" s="219">
        <v>5.23</v>
      </c>
      <c r="W39" s="219">
        <v>13.82</v>
      </c>
      <c r="X39" s="219">
        <v>50.28</v>
      </c>
      <c r="Y39" s="219">
        <v>0</v>
      </c>
      <c r="Z39" s="219">
        <v>64.180000000000007</v>
      </c>
      <c r="AA39" s="219">
        <v>25.11</v>
      </c>
      <c r="AB39" s="219">
        <v>0</v>
      </c>
      <c r="AC39" s="219">
        <v>19.850000000000001</v>
      </c>
      <c r="AD39" s="219">
        <v>0</v>
      </c>
      <c r="AE39" s="219">
        <v>0</v>
      </c>
      <c r="AF39" s="219">
        <v>0</v>
      </c>
      <c r="AG39" s="219">
        <v>31.4</v>
      </c>
      <c r="AH39" s="219">
        <v>0</v>
      </c>
      <c r="AI39" s="219">
        <v>11.32</v>
      </c>
      <c r="AJ39" s="219">
        <v>0</v>
      </c>
      <c r="AK39" s="219">
        <v>101.48</v>
      </c>
      <c r="AL39" s="219">
        <v>0</v>
      </c>
      <c r="AM39" s="219">
        <v>0</v>
      </c>
      <c r="AN39" s="219">
        <v>0</v>
      </c>
      <c r="AO39" s="219">
        <v>301.95999999999998</v>
      </c>
      <c r="AP39" s="219">
        <v>0</v>
      </c>
    </row>
    <row r="40" spans="1:42">
      <c r="A40" t="s">
        <v>82</v>
      </c>
      <c r="B40" s="219">
        <v>0</v>
      </c>
      <c r="C40" s="219">
        <v>7.9</v>
      </c>
      <c r="D40" s="219">
        <v>12.11</v>
      </c>
      <c r="E40" s="219">
        <v>0</v>
      </c>
      <c r="F40" s="219">
        <v>0</v>
      </c>
      <c r="G40" s="219">
        <v>32.51</v>
      </c>
      <c r="H40" s="219">
        <v>0</v>
      </c>
      <c r="I40" s="219">
        <v>0</v>
      </c>
      <c r="J40" s="219">
        <v>38.42</v>
      </c>
      <c r="K40" s="219">
        <v>246.04</v>
      </c>
      <c r="L40" s="219">
        <v>9.25</v>
      </c>
      <c r="M40" s="219">
        <v>1.79</v>
      </c>
      <c r="N40" s="219">
        <v>0.87</v>
      </c>
      <c r="O40" s="219">
        <v>2.4300000000000002</v>
      </c>
      <c r="P40" s="219">
        <v>0.98</v>
      </c>
      <c r="Q40" s="219">
        <v>4.79</v>
      </c>
      <c r="R40" s="219">
        <v>9.27</v>
      </c>
      <c r="S40" s="219">
        <v>5.85</v>
      </c>
      <c r="T40" s="219">
        <v>0.69</v>
      </c>
      <c r="U40" s="219">
        <v>1.68</v>
      </c>
      <c r="V40" s="219">
        <v>5.23</v>
      </c>
      <c r="W40" s="219">
        <v>13.82</v>
      </c>
      <c r="X40" s="219">
        <v>50.28</v>
      </c>
      <c r="Y40" s="219">
        <v>0</v>
      </c>
      <c r="Z40" s="219">
        <v>64.180000000000007</v>
      </c>
      <c r="AA40" s="219">
        <v>25.11</v>
      </c>
      <c r="AB40" s="219">
        <v>0</v>
      </c>
      <c r="AC40" s="219">
        <v>19.850000000000001</v>
      </c>
      <c r="AD40" s="219">
        <v>0</v>
      </c>
      <c r="AE40" s="219">
        <v>0</v>
      </c>
      <c r="AF40" s="219">
        <v>0</v>
      </c>
      <c r="AG40" s="219">
        <v>31.4</v>
      </c>
      <c r="AH40" s="219">
        <v>0</v>
      </c>
      <c r="AI40" s="219">
        <v>11.32</v>
      </c>
      <c r="AJ40" s="219">
        <v>0</v>
      </c>
      <c r="AK40" s="219">
        <v>101.48</v>
      </c>
      <c r="AL40" s="219">
        <v>0</v>
      </c>
      <c r="AM40" s="219">
        <v>0</v>
      </c>
      <c r="AN40" s="219">
        <v>0</v>
      </c>
      <c r="AO40" s="219">
        <v>301.95999999999998</v>
      </c>
      <c r="AP40" s="219">
        <v>0</v>
      </c>
    </row>
    <row r="41" spans="1:42">
      <c r="A41" t="s">
        <v>83</v>
      </c>
      <c r="B41" s="219">
        <v>0</v>
      </c>
      <c r="C41" s="219">
        <v>7.9</v>
      </c>
      <c r="D41" s="219">
        <v>12.11</v>
      </c>
      <c r="E41" s="219">
        <v>0</v>
      </c>
      <c r="F41" s="219">
        <v>0</v>
      </c>
      <c r="G41" s="219">
        <v>32.51</v>
      </c>
      <c r="H41" s="219">
        <v>0</v>
      </c>
      <c r="I41" s="219">
        <v>0</v>
      </c>
      <c r="J41" s="219">
        <v>38.42</v>
      </c>
      <c r="K41" s="219">
        <v>288.67</v>
      </c>
      <c r="L41" s="219">
        <v>9.25</v>
      </c>
      <c r="M41" s="219">
        <v>1.79</v>
      </c>
      <c r="N41" s="219">
        <v>0.87</v>
      </c>
      <c r="O41" s="219">
        <v>2.4300000000000002</v>
      </c>
      <c r="P41" s="219">
        <v>0.98</v>
      </c>
      <c r="Q41" s="219">
        <v>4.79</v>
      </c>
      <c r="R41" s="219">
        <v>9.27</v>
      </c>
      <c r="S41" s="219">
        <v>5.83</v>
      </c>
      <c r="T41" s="219">
        <v>0.79</v>
      </c>
      <c r="U41" s="219">
        <v>1.68</v>
      </c>
      <c r="V41" s="219">
        <v>5.23</v>
      </c>
      <c r="W41" s="219">
        <v>13.82</v>
      </c>
      <c r="X41" s="219">
        <v>50.28</v>
      </c>
      <c r="Y41" s="219">
        <v>0</v>
      </c>
      <c r="Z41" s="219">
        <v>64.180000000000007</v>
      </c>
      <c r="AA41" s="219">
        <v>25.11</v>
      </c>
      <c r="AB41" s="219">
        <v>0</v>
      </c>
      <c r="AC41" s="219">
        <v>20.55</v>
      </c>
      <c r="AD41" s="219">
        <v>0</v>
      </c>
      <c r="AE41" s="219">
        <v>0</v>
      </c>
      <c r="AF41" s="219">
        <v>0</v>
      </c>
      <c r="AG41" s="219">
        <v>31.4</v>
      </c>
      <c r="AH41" s="219">
        <v>0</v>
      </c>
      <c r="AI41" s="219">
        <v>11.32</v>
      </c>
      <c r="AJ41" s="219">
        <v>0</v>
      </c>
      <c r="AK41" s="219">
        <v>101.48</v>
      </c>
      <c r="AL41" s="219">
        <v>0</v>
      </c>
      <c r="AM41" s="219">
        <v>0</v>
      </c>
      <c r="AN41" s="219">
        <v>0</v>
      </c>
      <c r="AO41" s="219">
        <v>301.95999999999998</v>
      </c>
      <c r="AP41" s="219">
        <v>0</v>
      </c>
    </row>
    <row r="42" spans="1:42">
      <c r="A42" t="s">
        <v>84</v>
      </c>
      <c r="B42" s="219">
        <v>0</v>
      </c>
      <c r="C42" s="219">
        <v>7.9</v>
      </c>
      <c r="D42" s="219">
        <v>12.11</v>
      </c>
      <c r="E42" s="219">
        <v>0</v>
      </c>
      <c r="F42" s="219">
        <v>0</v>
      </c>
      <c r="G42" s="219">
        <v>32.51</v>
      </c>
      <c r="H42" s="219">
        <v>0</v>
      </c>
      <c r="I42" s="219">
        <v>0</v>
      </c>
      <c r="J42" s="219">
        <v>38.42</v>
      </c>
      <c r="K42" s="219">
        <v>352</v>
      </c>
      <c r="L42" s="219">
        <v>9.25</v>
      </c>
      <c r="M42" s="219">
        <v>1.79</v>
      </c>
      <c r="N42" s="219">
        <v>0.87</v>
      </c>
      <c r="O42" s="219">
        <v>2.4300000000000002</v>
      </c>
      <c r="P42" s="219">
        <v>0.98</v>
      </c>
      <c r="Q42" s="219">
        <v>4.97</v>
      </c>
      <c r="R42" s="219">
        <v>9.27</v>
      </c>
      <c r="S42" s="219">
        <v>5.83</v>
      </c>
      <c r="T42" s="219">
        <v>0.8</v>
      </c>
      <c r="U42" s="219">
        <v>1.68</v>
      </c>
      <c r="V42" s="219">
        <v>5.23</v>
      </c>
      <c r="W42" s="219">
        <v>13.82</v>
      </c>
      <c r="X42" s="219">
        <v>50.28</v>
      </c>
      <c r="Y42" s="219">
        <v>0</v>
      </c>
      <c r="Z42" s="219">
        <v>64.180000000000007</v>
      </c>
      <c r="AA42" s="219">
        <v>25.11</v>
      </c>
      <c r="AB42" s="219">
        <v>0</v>
      </c>
      <c r="AC42" s="219">
        <v>21.55</v>
      </c>
      <c r="AD42" s="219">
        <v>0</v>
      </c>
      <c r="AE42" s="219">
        <v>0</v>
      </c>
      <c r="AF42" s="219">
        <v>0</v>
      </c>
      <c r="AG42" s="219">
        <v>32.25</v>
      </c>
      <c r="AH42" s="219">
        <v>0</v>
      </c>
      <c r="AI42" s="219">
        <v>11.32</v>
      </c>
      <c r="AJ42" s="219">
        <v>0</v>
      </c>
      <c r="AK42" s="219">
        <v>101.48</v>
      </c>
      <c r="AL42" s="219">
        <v>0</v>
      </c>
      <c r="AM42" s="219">
        <v>0</v>
      </c>
      <c r="AN42" s="219">
        <v>0</v>
      </c>
      <c r="AO42" s="219">
        <v>301.95999999999998</v>
      </c>
      <c r="AP42" s="219">
        <v>0</v>
      </c>
    </row>
    <row r="43" spans="1:42">
      <c r="A43" t="s">
        <v>85</v>
      </c>
      <c r="B43" s="219">
        <v>0</v>
      </c>
      <c r="C43" s="219">
        <v>7.11</v>
      </c>
      <c r="D43" s="219">
        <v>12.11</v>
      </c>
      <c r="E43" s="219">
        <v>0</v>
      </c>
      <c r="F43" s="219">
        <v>0</v>
      </c>
      <c r="G43" s="219">
        <v>32.51</v>
      </c>
      <c r="H43" s="219">
        <v>0</v>
      </c>
      <c r="I43" s="219">
        <v>0</v>
      </c>
      <c r="J43" s="219">
        <v>38.42</v>
      </c>
      <c r="K43" s="219">
        <v>373.78</v>
      </c>
      <c r="L43" s="219">
        <v>9.25</v>
      </c>
      <c r="M43" s="219">
        <v>1.79</v>
      </c>
      <c r="N43" s="219">
        <v>0.87</v>
      </c>
      <c r="O43" s="219">
        <v>2.4300000000000002</v>
      </c>
      <c r="P43" s="219">
        <v>0.98</v>
      </c>
      <c r="Q43" s="219">
        <v>4.95</v>
      </c>
      <c r="R43" s="219">
        <v>9.4</v>
      </c>
      <c r="S43" s="219">
        <v>5.83</v>
      </c>
      <c r="T43" s="219">
        <v>0.8</v>
      </c>
      <c r="U43" s="219">
        <v>1.68</v>
      </c>
      <c r="V43" s="219">
        <v>5.23</v>
      </c>
      <c r="W43" s="219">
        <v>15.02</v>
      </c>
      <c r="X43" s="219">
        <v>7.46</v>
      </c>
      <c r="Y43" s="219">
        <v>0</v>
      </c>
      <c r="Z43" s="219">
        <v>63.72</v>
      </c>
      <c r="AA43" s="219">
        <v>25.11</v>
      </c>
      <c r="AB43" s="219">
        <v>0</v>
      </c>
      <c r="AC43" s="219">
        <v>21.5</v>
      </c>
      <c r="AD43" s="219">
        <v>0</v>
      </c>
      <c r="AE43" s="219">
        <v>0</v>
      </c>
      <c r="AF43" s="219">
        <v>0</v>
      </c>
      <c r="AG43" s="219">
        <v>32.25</v>
      </c>
      <c r="AH43" s="219">
        <v>0</v>
      </c>
      <c r="AI43" s="219">
        <v>11.32</v>
      </c>
      <c r="AJ43" s="219">
        <v>0</v>
      </c>
      <c r="AK43" s="219">
        <v>101.48</v>
      </c>
      <c r="AL43" s="219">
        <v>0</v>
      </c>
      <c r="AM43" s="219">
        <v>0</v>
      </c>
      <c r="AN43" s="219">
        <v>0</v>
      </c>
      <c r="AO43" s="219">
        <v>295.74</v>
      </c>
      <c r="AP43" s="219">
        <v>0</v>
      </c>
    </row>
    <row r="44" spans="1:42">
      <c r="A44" t="s">
        <v>86</v>
      </c>
      <c r="B44" s="219">
        <v>0</v>
      </c>
      <c r="C44" s="219">
        <v>7.11</v>
      </c>
      <c r="D44" s="219">
        <v>12.11</v>
      </c>
      <c r="E44" s="219">
        <v>0</v>
      </c>
      <c r="F44" s="219">
        <v>0</v>
      </c>
      <c r="G44" s="219">
        <v>32.51</v>
      </c>
      <c r="H44" s="219">
        <v>0</v>
      </c>
      <c r="I44" s="219">
        <v>0</v>
      </c>
      <c r="J44" s="219">
        <v>38.42</v>
      </c>
      <c r="K44" s="219">
        <v>373.78</v>
      </c>
      <c r="L44" s="219">
        <v>9.25</v>
      </c>
      <c r="M44" s="219">
        <v>1.79</v>
      </c>
      <c r="N44" s="219">
        <v>0.87</v>
      </c>
      <c r="O44" s="219">
        <v>2.4300000000000002</v>
      </c>
      <c r="P44" s="219">
        <v>0.98</v>
      </c>
      <c r="Q44" s="219">
        <v>4.95</v>
      </c>
      <c r="R44" s="219">
        <v>9.4</v>
      </c>
      <c r="S44" s="219">
        <v>5.83</v>
      </c>
      <c r="T44" s="219">
        <v>0.8</v>
      </c>
      <c r="U44" s="219">
        <v>1.68</v>
      </c>
      <c r="V44" s="219">
        <v>5.23</v>
      </c>
      <c r="W44" s="219">
        <v>15.02</v>
      </c>
      <c r="X44" s="219">
        <v>2.11</v>
      </c>
      <c r="Y44" s="219">
        <v>0</v>
      </c>
      <c r="Z44" s="219">
        <v>63.72</v>
      </c>
      <c r="AA44" s="219">
        <v>25.11</v>
      </c>
      <c r="AB44" s="219">
        <v>0</v>
      </c>
      <c r="AC44" s="219">
        <v>21.5</v>
      </c>
      <c r="AD44" s="219">
        <v>0</v>
      </c>
      <c r="AE44" s="219">
        <v>0</v>
      </c>
      <c r="AF44" s="219">
        <v>0</v>
      </c>
      <c r="AG44" s="219">
        <v>32.25</v>
      </c>
      <c r="AH44" s="219">
        <v>0</v>
      </c>
      <c r="AI44" s="219">
        <v>11.32</v>
      </c>
      <c r="AJ44" s="219">
        <v>0</v>
      </c>
      <c r="AK44" s="219">
        <v>101.48</v>
      </c>
      <c r="AL44" s="219">
        <v>0</v>
      </c>
      <c r="AM44" s="219">
        <v>0</v>
      </c>
      <c r="AN44" s="219">
        <v>0</v>
      </c>
      <c r="AO44" s="219">
        <v>295.74</v>
      </c>
      <c r="AP44" s="219">
        <v>0</v>
      </c>
    </row>
    <row r="45" spans="1:42">
      <c r="A45" t="s">
        <v>87</v>
      </c>
      <c r="B45" s="219">
        <v>0</v>
      </c>
      <c r="C45" s="219">
        <v>7.11</v>
      </c>
      <c r="D45" s="219">
        <v>12.11</v>
      </c>
      <c r="E45" s="219">
        <v>0</v>
      </c>
      <c r="F45" s="219">
        <v>0</v>
      </c>
      <c r="G45" s="219">
        <v>32.51</v>
      </c>
      <c r="H45" s="219">
        <v>0</v>
      </c>
      <c r="I45" s="219">
        <v>0</v>
      </c>
      <c r="J45" s="219">
        <v>38.42</v>
      </c>
      <c r="K45" s="219">
        <v>373.78</v>
      </c>
      <c r="L45" s="219">
        <v>9.25</v>
      </c>
      <c r="M45" s="219">
        <v>1.79</v>
      </c>
      <c r="N45" s="219">
        <v>0.87</v>
      </c>
      <c r="O45" s="219">
        <v>2.4300000000000002</v>
      </c>
      <c r="P45" s="219">
        <v>0.98</v>
      </c>
      <c r="Q45" s="219">
        <v>4.95</v>
      </c>
      <c r="R45" s="219">
        <v>9.4</v>
      </c>
      <c r="S45" s="219">
        <v>5.83</v>
      </c>
      <c r="T45" s="219">
        <v>0.8</v>
      </c>
      <c r="U45" s="219">
        <v>1.68</v>
      </c>
      <c r="V45" s="219">
        <v>5.23</v>
      </c>
      <c r="W45" s="219">
        <v>15.02</v>
      </c>
      <c r="X45" s="219">
        <v>2.11</v>
      </c>
      <c r="Y45" s="219">
        <v>0</v>
      </c>
      <c r="Z45" s="219">
        <v>73.760000000000005</v>
      </c>
      <c r="AA45" s="219">
        <v>24.96</v>
      </c>
      <c r="AB45" s="219">
        <v>0</v>
      </c>
      <c r="AC45" s="219">
        <v>21.5</v>
      </c>
      <c r="AD45" s="219">
        <v>0</v>
      </c>
      <c r="AE45" s="219">
        <v>0</v>
      </c>
      <c r="AF45" s="219">
        <v>0</v>
      </c>
      <c r="AG45" s="219">
        <v>32.25</v>
      </c>
      <c r="AH45" s="219">
        <v>0</v>
      </c>
      <c r="AI45" s="219">
        <v>11.32</v>
      </c>
      <c r="AJ45" s="219">
        <v>0</v>
      </c>
      <c r="AK45" s="219">
        <v>101.48</v>
      </c>
      <c r="AL45" s="219">
        <v>0</v>
      </c>
      <c r="AM45" s="219">
        <v>0</v>
      </c>
      <c r="AN45" s="219">
        <v>0</v>
      </c>
      <c r="AO45" s="219">
        <v>295.74</v>
      </c>
      <c r="AP45" s="219">
        <v>0</v>
      </c>
    </row>
    <row r="46" spans="1:42">
      <c r="A46" t="s">
        <v>88</v>
      </c>
      <c r="B46" s="219">
        <v>0</v>
      </c>
      <c r="C46" s="219">
        <v>7.11</v>
      </c>
      <c r="D46" s="219">
        <v>12.11</v>
      </c>
      <c r="E46" s="219">
        <v>0</v>
      </c>
      <c r="F46" s="219">
        <v>0</v>
      </c>
      <c r="G46" s="219">
        <v>32.51</v>
      </c>
      <c r="H46" s="219">
        <v>0</v>
      </c>
      <c r="I46" s="219">
        <v>0</v>
      </c>
      <c r="J46" s="219">
        <v>38.42</v>
      </c>
      <c r="K46" s="219">
        <v>373.78</v>
      </c>
      <c r="L46" s="219">
        <v>9.25</v>
      </c>
      <c r="M46" s="219">
        <v>1.79</v>
      </c>
      <c r="N46" s="219">
        <v>0.87</v>
      </c>
      <c r="O46" s="219">
        <v>2.4300000000000002</v>
      </c>
      <c r="P46" s="219">
        <v>0.98</v>
      </c>
      <c r="Q46" s="219">
        <v>4.95</v>
      </c>
      <c r="R46" s="219">
        <v>9.4</v>
      </c>
      <c r="S46" s="219">
        <v>5.83</v>
      </c>
      <c r="T46" s="219">
        <v>0.8</v>
      </c>
      <c r="U46" s="219">
        <v>1.68</v>
      </c>
      <c r="V46" s="219">
        <v>5.23</v>
      </c>
      <c r="W46" s="219">
        <v>15.02</v>
      </c>
      <c r="X46" s="219">
        <v>2.11</v>
      </c>
      <c r="Y46" s="219">
        <v>0</v>
      </c>
      <c r="Z46" s="219">
        <v>64.180000000000007</v>
      </c>
      <c r="AA46" s="219">
        <v>24.96</v>
      </c>
      <c r="AB46" s="219">
        <v>0</v>
      </c>
      <c r="AC46" s="219">
        <v>21.5</v>
      </c>
      <c r="AD46" s="219">
        <v>0</v>
      </c>
      <c r="AE46" s="219">
        <v>0</v>
      </c>
      <c r="AF46" s="219">
        <v>0</v>
      </c>
      <c r="AG46" s="219">
        <v>32.96</v>
      </c>
      <c r="AH46" s="219">
        <v>0</v>
      </c>
      <c r="AI46" s="219">
        <v>11.32</v>
      </c>
      <c r="AJ46" s="219">
        <v>0</v>
      </c>
      <c r="AK46" s="219">
        <v>101.48</v>
      </c>
      <c r="AL46" s="219">
        <v>0</v>
      </c>
      <c r="AM46" s="219">
        <v>0</v>
      </c>
      <c r="AN46" s="219">
        <v>0</v>
      </c>
      <c r="AO46" s="219">
        <v>295.74</v>
      </c>
      <c r="AP46" s="219">
        <v>0</v>
      </c>
    </row>
    <row r="47" spans="1:42">
      <c r="A47" t="s">
        <v>89</v>
      </c>
      <c r="B47" s="219">
        <v>0</v>
      </c>
      <c r="C47" s="219">
        <v>7.11</v>
      </c>
      <c r="D47" s="219">
        <v>12.11</v>
      </c>
      <c r="E47" s="219">
        <v>0</v>
      </c>
      <c r="F47" s="219">
        <v>0</v>
      </c>
      <c r="G47" s="219">
        <v>32.51</v>
      </c>
      <c r="H47" s="219">
        <v>0</v>
      </c>
      <c r="I47" s="219">
        <v>0</v>
      </c>
      <c r="J47" s="219">
        <v>38.42</v>
      </c>
      <c r="K47" s="219">
        <v>373.78</v>
      </c>
      <c r="L47" s="219">
        <v>9.25</v>
      </c>
      <c r="M47" s="219">
        <v>1.79</v>
      </c>
      <c r="N47" s="219">
        <v>0.87</v>
      </c>
      <c r="O47" s="219">
        <v>2.4300000000000002</v>
      </c>
      <c r="P47" s="219">
        <v>0.98</v>
      </c>
      <c r="Q47" s="219">
        <v>4.95</v>
      </c>
      <c r="R47" s="219">
        <v>9.59</v>
      </c>
      <c r="S47" s="219">
        <v>5.97</v>
      </c>
      <c r="T47" s="219">
        <v>0.8</v>
      </c>
      <c r="U47" s="219">
        <v>1.68</v>
      </c>
      <c r="V47" s="219">
        <v>5.23</v>
      </c>
      <c r="W47" s="219">
        <v>15.02</v>
      </c>
      <c r="X47" s="219">
        <v>2.11</v>
      </c>
      <c r="Y47" s="219">
        <v>0</v>
      </c>
      <c r="Z47" s="219">
        <v>64.180000000000007</v>
      </c>
      <c r="AA47" s="219">
        <v>25.11</v>
      </c>
      <c r="AB47" s="219">
        <v>0</v>
      </c>
      <c r="AC47" s="219">
        <v>21.5</v>
      </c>
      <c r="AD47" s="219">
        <v>0</v>
      </c>
      <c r="AE47" s="219">
        <v>0</v>
      </c>
      <c r="AF47" s="219">
        <v>0</v>
      </c>
      <c r="AG47" s="219">
        <v>32.96</v>
      </c>
      <c r="AH47" s="219">
        <v>0</v>
      </c>
      <c r="AI47" s="219">
        <v>11.32</v>
      </c>
      <c r="AJ47" s="219">
        <v>0</v>
      </c>
      <c r="AK47" s="219">
        <v>101.48</v>
      </c>
      <c r="AL47" s="219">
        <v>0</v>
      </c>
      <c r="AM47" s="219">
        <v>0</v>
      </c>
      <c r="AN47" s="219">
        <v>0</v>
      </c>
      <c r="AO47" s="219">
        <v>295.74</v>
      </c>
      <c r="AP47" s="219">
        <v>0</v>
      </c>
    </row>
    <row r="48" spans="1:42">
      <c r="A48" t="s">
        <v>90</v>
      </c>
      <c r="B48" s="219">
        <v>0</v>
      </c>
      <c r="C48" s="219">
        <v>7.11</v>
      </c>
      <c r="D48" s="219">
        <v>12.11</v>
      </c>
      <c r="E48" s="219">
        <v>0</v>
      </c>
      <c r="F48" s="219">
        <v>0</v>
      </c>
      <c r="G48" s="219">
        <v>32.51</v>
      </c>
      <c r="H48" s="219">
        <v>0</v>
      </c>
      <c r="I48" s="219">
        <v>0</v>
      </c>
      <c r="J48" s="219">
        <v>38.42</v>
      </c>
      <c r="K48" s="219">
        <v>373.78</v>
      </c>
      <c r="L48" s="219">
        <v>9.25</v>
      </c>
      <c r="M48" s="219">
        <v>1.79</v>
      </c>
      <c r="N48" s="219">
        <v>0.87</v>
      </c>
      <c r="O48" s="219">
        <v>2.4300000000000002</v>
      </c>
      <c r="P48" s="219">
        <v>0.98</v>
      </c>
      <c r="Q48" s="219">
        <v>4.95</v>
      </c>
      <c r="R48" s="219">
        <v>9.59</v>
      </c>
      <c r="S48" s="219">
        <v>5.97</v>
      </c>
      <c r="T48" s="219">
        <v>0.8</v>
      </c>
      <c r="U48" s="219">
        <v>1.68</v>
      </c>
      <c r="V48" s="219">
        <v>5.23</v>
      </c>
      <c r="W48" s="219">
        <v>15.02</v>
      </c>
      <c r="X48" s="219">
        <v>2.11</v>
      </c>
      <c r="Y48" s="219">
        <v>0</v>
      </c>
      <c r="Z48" s="219">
        <v>64.180000000000007</v>
      </c>
      <c r="AA48" s="219">
        <v>25.11</v>
      </c>
      <c r="AB48" s="219">
        <v>0</v>
      </c>
      <c r="AC48" s="219">
        <v>21.45</v>
      </c>
      <c r="AD48" s="219">
        <v>0</v>
      </c>
      <c r="AE48" s="219">
        <v>0</v>
      </c>
      <c r="AF48" s="219">
        <v>0</v>
      </c>
      <c r="AG48" s="219">
        <v>32.96</v>
      </c>
      <c r="AH48" s="219">
        <v>0</v>
      </c>
      <c r="AI48" s="219">
        <v>11.32</v>
      </c>
      <c r="AJ48" s="219">
        <v>0</v>
      </c>
      <c r="AK48" s="219">
        <v>101.48</v>
      </c>
      <c r="AL48" s="219">
        <v>0</v>
      </c>
      <c r="AM48" s="219">
        <v>0</v>
      </c>
      <c r="AN48" s="219">
        <v>0</v>
      </c>
      <c r="AO48" s="219">
        <v>295.74</v>
      </c>
      <c r="AP48" s="219">
        <v>0</v>
      </c>
    </row>
    <row r="49" spans="1:42">
      <c r="A49" t="s">
        <v>91</v>
      </c>
      <c r="B49" s="219">
        <v>0</v>
      </c>
      <c r="C49" s="219">
        <v>7.11</v>
      </c>
      <c r="D49" s="219">
        <v>12.11</v>
      </c>
      <c r="E49" s="219">
        <v>0</v>
      </c>
      <c r="F49" s="219">
        <v>0</v>
      </c>
      <c r="G49" s="219">
        <v>32.51</v>
      </c>
      <c r="H49" s="219">
        <v>0</v>
      </c>
      <c r="I49" s="219">
        <v>0</v>
      </c>
      <c r="J49" s="219">
        <v>38.42</v>
      </c>
      <c r="K49" s="219">
        <v>373.78</v>
      </c>
      <c r="L49" s="219">
        <v>9.25</v>
      </c>
      <c r="M49" s="219">
        <v>1.79</v>
      </c>
      <c r="N49" s="219">
        <v>0.87</v>
      </c>
      <c r="O49" s="219">
        <v>2.4300000000000002</v>
      </c>
      <c r="P49" s="219">
        <v>0.98</v>
      </c>
      <c r="Q49" s="219">
        <v>4.95</v>
      </c>
      <c r="R49" s="219">
        <v>9.59</v>
      </c>
      <c r="S49" s="219">
        <v>5.97</v>
      </c>
      <c r="T49" s="219">
        <v>0.8</v>
      </c>
      <c r="U49" s="219">
        <v>1.68</v>
      </c>
      <c r="V49" s="219">
        <v>5.23</v>
      </c>
      <c r="W49" s="219">
        <v>0.64</v>
      </c>
      <c r="X49" s="219">
        <v>2.11</v>
      </c>
      <c r="Y49" s="219">
        <v>0</v>
      </c>
      <c r="Z49" s="219">
        <v>64.180000000000007</v>
      </c>
      <c r="AA49" s="219">
        <v>25.11</v>
      </c>
      <c r="AB49" s="219">
        <v>0</v>
      </c>
      <c r="AC49" s="219">
        <v>22.45</v>
      </c>
      <c r="AD49" s="219">
        <v>0</v>
      </c>
      <c r="AE49" s="219">
        <v>0</v>
      </c>
      <c r="AF49" s="219">
        <v>0</v>
      </c>
      <c r="AG49" s="219">
        <v>32.96</v>
      </c>
      <c r="AH49" s="219">
        <v>0</v>
      </c>
      <c r="AI49" s="219">
        <v>11.32</v>
      </c>
      <c r="AJ49" s="219">
        <v>0</v>
      </c>
      <c r="AK49" s="219">
        <v>101.48</v>
      </c>
      <c r="AL49" s="219">
        <v>0</v>
      </c>
      <c r="AM49" s="219">
        <v>0</v>
      </c>
      <c r="AN49" s="219">
        <v>0</v>
      </c>
      <c r="AO49" s="219">
        <v>295.74</v>
      </c>
      <c r="AP49" s="219">
        <v>0</v>
      </c>
    </row>
    <row r="50" spans="1:42">
      <c r="A50" t="s">
        <v>92</v>
      </c>
      <c r="B50" s="219">
        <v>0</v>
      </c>
      <c r="C50" s="219">
        <v>7.11</v>
      </c>
      <c r="D50" s="219">
        <v>12.11</v>
      </c>
      <c r="E50" s="219">
        <v>0</v>
      </c>
      <c r="F50" s="219">
        <v>0</v>
      </c>
      <c r="G50" s="219">
        <v>32.51</v>
      </c>
      <c r="H50" s="219">
        <v>0</v>
      </c>
      <c r="I50" s="219">
        <v>0</v>
      </c>
      <c r="J50" s="219">
        <v>38.42</v>
      </c>
      <c r="K50" s="219">
        <v>373.78</v>
      </c>
      <c r="L50" s="219">
        <v>9.25</v>
      </c>
      <c r="M50" s="219">
        <v>1.79</v>
      </c>
      <c r="N50" s="219">
        <v>0.87</v>
      </c>
      <c r="O50" s="219">
        <v>2.4300000000000002</v>
      </c>
      <c r="P50" s="219">
        <v>0.98</v>
      </c>
      <c r="Q50" s="219">
        <v>4.95</v>
      </c>
      <c r="R50" s="219">
        <v>9.59</v>
      </c>
      <c r="S50" s="219">
        <v>5.97</v>
      </c>
      <c r="T50" s="219">
        <v>0.8</v>
      </c>
      <c r="U50" s="219">
        <v>1.68</v>
      </c>
      <c r="V50" s="219">
        <v>5.23</v>
      </c>
      <c r="W50" s="219">
        <v>0.64</v>
      </c>
      <c r="X50" s="219">
        <v>2.11</v>
      </c>
      <c r="Y50" s="219">
        <v>0</v>
      </c>
      <c r="Z50" s="219">
        <v>64.180000000000007</v>
      </c>
      <c r="AA50" s="219">
        <v>25.11</v>
      </c>
      <c r="AB50" s="219">
        <v>0</v>
      </c>
      <c r="AC50" s="219">
        <v>22.45</v>
      </c>
      <c r="AD50" s="219">
        <v>0</v>
      </c>
      <c r="AE50" s="219">
        <v>0</v>
      </c>
      <c r="AF50" s="219">
        <v>0</v>
      </c>
      <c r="AG50" s="219">
        <v>32.96</v>
      </c>
      <c r="AH50" s="219">
        <v>0</v>
      </c>
      <c r="AI50" s="219">
        <v>11.32</v>
      </c>
      <c r="AJ50" s="219">
        <v>0</v>
      </c>
      <c r="AK50" s="219">
        <v>101.48</v>
      </c>
      <c r="AL50" s="219">
        <v>0</v>
      </c>
      <c r="AM50" s="219">
        <v>0</v>
      </c>
      <c r="AN50" s="219">
        <v>0</v>
      </c>
      <c r="AO50" s="219">
        <v>295.74</v>
      </c>
      <c r="AP50" s="219">
        <v>0</v>
      </c>
    </row>
    <row r="51" spans="1:42">
      <c r="A51" t="s">
        <v>93</v>
      </c>
      <c r="B51" s="219">
        <v>0</v>
      </c>
      <c r="C51" s="219">
        <v>7.37</v>
      </c>
      <c r="D51" s="219">
        <v>12.11</v>
      </c>
      <c r="E51" s="219">
        <v>0</v>
      </c>
      <c r="F51" s="219">
        <v>0</v>
      </c>
      <c r="G51" s="219">
        <v>32.51</v>
      </c>
      <c r="H51" s="219">
        <v>0</v>
      </c>
      <c r="I51" s="219">
        <v>0</v>
      </c>
      <c r="J51" s="219">
        <v>38.42</v>
      </c>
      <c r="K51" s="219">
        <v>378.33</v>
      </c>
      <c r="L51" s="219">
        <v>9.25</v>
      </c>
      <c r="M51" s="219">
        <v>1.79</v>
      </c>
      <c r="N51" s="219">
        <v>0.87</v>
      </c>
      <c r="O51" s="219">
        <v>2.4300000000000002</v>
      </c>
      <c r="P51" s="219">
        <v>0.98</v>
      </c>
      <c r="Q51" s="219">
        <v>4.95</v>
      </c>
      <c r="R51" s="219">
        <v>9.59</v>
      </c>
      <c r="S51" s="219">
        <v>6.91</v>
      </c>
      <c r="T51" s="219">
        <v>0.8</v>
      </c>
      <c r="U51" s="219">
        <v>1.68</v>
      </c>
      <c r="V51" s="219">
        <v>5.23</v>
      </c>
      <c r="W51" s="219">
        <v>0.64</v>
      </c>
      <c r="X51" s="219">
        <v>2.11</v>
      </c>
      <c r="Y51" s="219">
        <v>0</v>
      </c>
      <c r="Z51" s="219">
        <v>64.180000000000007</v>
      </c>
      <c r="AA51" s="219">
        <v>25.2</v>
      </c>
      <c r="AB51" s="219">
        <v>0</v>
      </c>
      <c r="AC51" s="219">
        <v>22.4</v>
      </c>
      <c r="AD51" s="219">
        <v>0</v>
      </c>
      <c r="AE51" s="219">
        <v>0</v>
      </c>
      <c r="AF51" s="219">
        <v>0</v>
      </c>
      <c r="AG51" s="219">
        <v>34.409999999999997</v>
      </c>
      <c r="AH51" s="219">
        <v>0</v>
      </c>
      <c r="AI51" s="219">
        <v>11.32</v>
      </c>
      <c r="AJ51" s="219">
        <v>0</v>
      </c>
      <c r="AK51" s="219">
        <v>101.48</v>
      </c>
      <c r="AL51" s="219">
        <v>0</v>
      </c>
      <c r="AM51" s="219">
        <v>0</v>
      </c>
      <c r="AN51" s="219">
        <v>0</v>
      </c>
      <c r="AO51" s="219">
        <v>295.74</v>
      </c>
      <c r="AP51" s="219">
        <v>0</v>
      </c>
    </row>
    <row r="52" spans="1:42">
      <c r="A52" t="s">
        <v>94</v>
      </c>
      <c r="B52" s="219">
        <v>0</v>
      </c>
      <c r="C52" s="219">
        <v>7.37</v>
      </c>
      <c r="D52" s="219">
        <v>12.11</v>
      </c>
      <c r="E52" s="219">
        <v>0</v>
      </c>
      <c r="F52" s="219">
        <v>0</v>
      </c>
      <c r="G52" s="219">
        <v>32.51</v>
      </c>
      <c r="H52" s="219">
        <v>0</v>
      </c>
      <c r="I52" s="219">
        <v>0</v>
      </c>
      <c r="J52" s="219">
        <v>38.42</v>
      </c>
      <c r="K52" s="219">
        <v>378.33</v>
      </c>
      <c r="L52" s="219">
        <v>9.25</v>
      </c>
      <c r="M52" s="219">
        <v>1.79</v>
      </c>
      <c r="N52" s="219">
        <v>0.87</v>
      </c>
      <c r="O52" s="219">
        <v>2.4300000000000002</v>
      </c>
      <c r="P52" s="219">
        <v>0.98</v>
      </c>
      <c r="Q52" s="219">
        <v>4.95</v>
      </c>
      <c r="R52" s="219">
        <v>9.59</v>
      </c>
      <c r="S52" s="219">
        <v>6.91</v>
      </c>
      <c r="T52" s="219">
        <v>0.8</v>
      </c>
      <c r="U52" s="219">
        <v>1.68</v>
      </c>
      <c r="V52" s="219">
        <v>5.23</v>
      </c>
      <c r="W52" s="219">
        <v>0.64</v>
      </c>
      <c r="X52" s="219">
        <v>2.11</v>
      </c>
      <c r="Y52" s="219">
        <v>0</v>
      </c>
      <c r="Z52" s="219">
        <v>64.180000000000007</v>
      </c>
      <c r="AA52" s="219">
        <v>25.2</v>
      </c>
      <c r="AB52" s="219">
        <v>0</v>
      </c>
      <c r="AC52" s="219">
        <v>22.4</v>
      </c>
      <c r="AD52" s="219">
        <v>0</v>
      </c>
      <c r="AE52" s="219">
        <v>0</v>
      </c>
      <c r="AF52" s="219">
        <v>0</v>
      </c>
      <c r="AG52" s="219">
        <v>34.409999999999997</v>
      </c>
      <c r="AH52" s="219">
        <v>0</v>
      </c>
      <c r="AI52" s="219">
        <v>11.32</v>
      </c>
      <c r="AJ52" s="219">
        <v>0</v>
      </c>
      <c r="AK52" s="219">
        <v>101.48</v>
      </c>
      <c r="AL52" s="219">
        <v>0</v>
      </c>
      <c r="AM52" s="219">
        <v>0</v>
      </c>
      <c r="AN52" s="219">
        <v>0</v>
      </c>
      <c r="AO52" s="219">
        <v>295.74</v>
      </c>
      <c r="AP52" s="219">
        <v>0</v>
      </c>
    </row>
    <row r="53" spans="1:42">
      <c r="A53" t="s">
        <v>95</v>
      </c>
      <c r="B53" s="219">
        <v>0</v>
      </c>
      <c r="C53" s="219">
        <v>7.37</v>
      </c>
      <c r="D53" s="219">
        <v>12.11</v>
      </c>
      <c r="E53" s="219">
        <v>0</v>
      </c>
      <c r="F53" s="219">
        <v>0</v>
      </c>
      <c r="G53" s="219">
        <v>32.51</v>
      </c>
      <c r="H53" s="219">
        <v>0</v>
      </c>
      <c r="I53" s="219">
        <v>0</v>
      </c>
      <c r="J53" s="219">
        <v>38.42</v>
      </c>
      <c r="K53" s="219">
        <v>373.78</v>
      </c>
      <c r="L53" s="219">
        <v>9.25</v>
      </c>
      <c r="M53" s="219">
        <v>1.79</v>
      </c>
      <c r="N53" s="219">
        <v>0.87</v>
      </c>
      <c r="O53" s="219">
        <v>2.4300000000000002</v>
      </c>
      <c r="P53" s="219">
        <v>0.98</v>
      </c>
      <c r="Q53" s="219">
        <v>4.95</v>
      </c>
      <c r="R53" s="219">
        <v>9.59</v>
      </c>
      <c r="S53" s="219">
        <v>5.84</v>
      </c>
      <c r="T53" s="219">
        <v>0.8</v>
      </c>
      <c r="U53" s="219">
        <v>1.68</v>
      </c>
      <c r="V53" s="219">
        <v>5.23</v>
      </c>
      <c r="W53" s="219">
        <v>1.1599999999999999</v>
      </c>
      <c r="X53" s="219">
        <v>2.11</v>
      </c>
      <c r="Y53" s="219">
        <v>0</v>
      </c>
      <c r="Z53" s="219">
        <v>64.180000000000007</v>
      </c>
      <c r="AA53" s="219">
        <v>25.11</v>
      </c>
      <c r="AB53" s="219">
        <v>0</v>
      </c>
      <c r="AC53" s="219">
        <v>23.4</v>
      </c>
      <c r="AD53" s="219">
        <v>0</v>
      </c>
      <c r="AE53" s="219">
        <v>0</v>
      </c>
      <c r="AF53" s="219">
        <v>0</v>
      </c>
      <c r="AG53" s="219">
        <v>34.409999999999997</v>
      </c>
      <c r="AH53" s="219">
        <v>0</v>
      </c>
      <c r="AI53" s="219">
        <v>11.32</v>
      </c>
      <c r="AJ53" s="219">
        <v>0</v>
      </c>
      <c r="AK53" s="219">
        <v>102.11</v>
      </c>
      <c r="AL53" s="219">
        <v>0</v>
      </c>
      <c r="AM53" s="219">
        <v>0</v>
      </c>
      <c r="AN53" s="219">
        <v>0</v>
      </c>
      <c r="AO53" s="219">
        <v>295.74</v>
      </c>
      <c r="AP53" s="219">
        <v>0</v>
      </c>
    </row>
    <row r="54" spans="1:42">
      <c r="A54" t="s">
        <v>96</v>
      </c>
      <c r="B54" s="219">
        <v>0</v>
      </c>
      <c r="C54" s="219">
        <v>7.37</v>
      </c>
      <c r="D54" s="219">
        <v>12.11</v>
      </c>
      <c r="E54" s="219">
        <v>0</v>
      </c>
      <c r="F54" s="219">
        <v>0</v>
      </c>
      <c r="G54" s="219">
        <v>32.51</v>
      </c>
      <c r="H54" s="219">
        <v>0</v>
      </c>
      <c r="I54" s="219">
        <v>0</v>
      </c>
      <c r="J54" s="219">
        <v>38.42</v>
      </c>
      <c r="K54" s="219">
        <v>373.78</v>
      </c>
      <c r="L54" s="219">
        <v>9.25</v>
      </c>
      <c r="M54" s="219">
        <v>1.79</v>
      </c>
      <c r="N54" s="219">
        <v>0.87</v>
      </c>
      <c r="O54" s="219">
        <v>2.4300000000000002</v>
      </c>
      <c r="P54" s="219">
        <v>0.98</v>
      </c>
      <c r="Q54" s="219">
        <v>4.95</v>
      </c>
      <c r="R54" s="219">
        <v>9.59</v>
      </c>
      <c r="S54" s="219">
        <v>5.84</v>
      </c>
      <c r="T54" s="219">
        <v>0.8</v>
      </c>
      <c r="U54" s="219">
        <v>1.68</v>
      </c>
      <c r="V54" s="219">
        <v>5.23</v>
      </c>
      <c r="W54" s="219">
        <v>1.1599999999999999</v>
      </c>
      <c r="X54" s="219">
        <v>2.11</v>
      </c>
      <c r="Y54" s="219">
        <v>0</v>
      </c>
      <c r="Z54" s="219">
        <v>64.180000000000007</v>
      </c>
      <c r="AA54" s="219">
        <v>25.11</v>
      </c>
      <c r="AB54" s="219">
        <v>0</v>
      </c>
      <c r="AC54" s="219">
        <v>23.4</v>
      </c>
      <c r="AD54" s="219">
        <v>0</v>
      </c>
      <c r="AE54" s="219">
        <v>0</v>
      </c>
      <c r="AF54" s="219">
        <v>0</v>
      </c>
      <c r="AG54" s="219">
        <v>34.409999999999997</v>
      </c>
      <c r="AH54" s="219">
        <v>0</v>
      </c>
      <c r="AI54" s="219">
        <v>11.32</v>
      </c>
      <c r="AJ54" s="219">
        <v>0</v>
      </c>
      <c r="AK54" s="219">
        <v>102.11</v>
      </c>
      <c r="AL54" s="219">
        <v>0</v>
      </c>
      <c r="AM54" s="219">
        <v>0</v>
      </c>
      <c r="AN54" s="219">
        <v>0</v>
      </c>
      <c r="AO54" s="219">
        <v>295.74</v>
      </c>
      <c r="AP54" s="219">
        <v>0</v>
      </c>
    </row>
    <row r="55" spans="1:42">
      <c r="A55" t="s">
        <v>97</v>
      </c>
      <c r="B55" s="219">
        <v>0</v>
      </c>
      <c r="C55" s="219">
        <v>7.37</v>
      </c>
      <c r="D55" s="219">
        <v>12.11</v>
      </c>
      <c r="E55" s="219">
        <v>0</v>
      </c>
      <c r="F55" s="219">
        <v>0</v>
      </c>
      <c r="G55" s="219">
        <v>32.51</v>
      </c>
      <c r="H55" s="219">
        <v>0</v>
      </c>
      <c r="I55" s="219">
        <v>0</v>
      </c>
      <c r="J55" s="219">
        <v>38.42</v>
      </c>
      <c r="K55" s="219">
        <v>373.82</v>
      </c>
      <c r="L55" s="219">
        <v>9.25</v>
      </c>
      <c r="M55" s="219">
        <v>1.79</v>
      </c>
      <c r="N55" s="219">
        <v>0.87</v>
      </c>
      <c r="O55" s="219">
        <v>2.4300000000000002</v>
      </c>
      <c r="P55" s="219">
        <v>0.98</v>
      </c>
      <c r="Q55" s="219">
        <v>4.95</v>
      </c>
      <c r="R55" s="219">
        <v>9.59</v>
      </c>
      <c r="S55" s="219">
        <v>5.84</v>
      </c>
      <c r="T55" s="219">
        <v>0.8</v>
      </c>
      <c r="U55" s="219">
        <v>1.68</v>
      </c>
      <c r="V55" s="219">
        <v>5.23</v>
      </c>
      <c r="W55" s="219">
        <v>1.1599999999999999</v>
      </c>
      <c r="X55" s="219">
        <v>1.74</v>
      </c>
      <c r="Y55" s="219">
        <v>0</v>
      </c>
      <c r="Z55" s="219">
        <v>64.180000000000007</v>
      </c>
      <c r="AA55" s="219">
        <v>25.11</v>
      </c>
      <c r="AB55" s="219">
        <v>0</v>
      </c>
      <c r="AC55" s="219">
        <v>23.4</v>
      </c>
      <c r="AD55" s="219">
        <v>0</v>
      </c>
      <c r="AE55" s="219">
        <v>0</v>
      </c>
      <c r="AF55" s="219">
        <v>0</v>
      </c>
      <c r="AG55" s="219">
        <v>34.97</v>
      </c>
      <c r="AH55" s="219">
        <v>0</v>
      </c>
      <c r="AI55" s="219">
        <v>11.32</v>
      </c>
      <c r="AJ55" s="219">
        <v>11.32</v>
      </c>
      <c r="AK55" s="219">
        <v>102.11</v>
      </c>
      <c r="AL55" s="219">
        <v>0</v>
      </c>
      <c r="AM55" s="219">
        <v>0</v>
      </c>
      <c r="AN55" s="219">
        <v>0</v>
      </c>
      <c r="AO55" s="219">
        <v>295.74</v>
      </c>
      <c r="AP55" s="219">
        <v>0</v>
      </c>
    </row>
    <row r="56" spans="1:42">
      <c r="A56" t="s">
        <v>98</v>
      </c>
      <c r="B56" s="219">
        <v>0</v>
      </c>
      <c r="C56" s="219">
        <v>7.37</v>
      </c>
      <c r="D56" s="219">
        <v>12.11</v>
      </c>
      <c r="E56" s="219">
        <v>0</v>
      </c>
      <c r="F56" s="219">
        <v>0</v>
      </c>
      <c r="G56" s="219">
        <v>32.51</v>
      </c>
      <c r="H56" s="219">
        <v>0</v>
      </c>
      <c r="I56" s="219">
        <v>0</v>
      </c>
      <c r="J56" s="219">
        <v>38.42</v>
      </c>
      <c r="K56" s="219">
        <v>373.82</v>
      </c>
      <c r="L56" s="219">
        <v>9.25</v>
      </c>
      <c r="M56" s="219">
        <v>1.79</v>
      </c>
      <c r="N56" s="219">
        <v>0.87</v>
      </c>
      <c r="O56" s="219">
        <v>2.4300000000000002</v>
      </c>
      <c r="P56" s="219">
        <v>0.98</v>
      </c>
      <c r="Q56" s="219">
        <v>4.95</v>
      </c>
      <c r="R56" s="219">
        <v>9.59</v>
      </c>
      <c r="S56" s="219">
        <v>5.84</v>
      </c>
      <c r="T56" s="219">
        <v>0.8</v>
      </c>
      <c r="U56" s="219">
        <v>1.68</v>
      </c>
      <c r="V56" s="219">
        <v>5.23</v>
      </c>
      <c r="W56" s="219">
        <v>1.1599999999999999</v>
      </c>
      <c r="X56" s="219">
        <v>2.11</v>
      </c>
      <c r="Y56" s="219">
        <v>0</v>
      </c>
      <c r="Z56" s="219">
        <v>64.180000000000007</v>
      </c>
      <c r="AA56" s="219">
        <v>25.11</v>
      </c>
      <c r="AB56" s="219">
        <v>0</v>
      </c>
      <c r="AC56" s="219">
        <v>23.4</v>
      </c>
      <c r="AD56" s="219">
        <v>0</v>
      </c>
      <c r="AE56" s="219">
        <v>0</v>
      </c>
      <c r="AF56" s="219">
        <v>0</v>
      </c>
      <c r="AG56" s="219">
        <v>34.97</v>
      </c>
      <c r="AH56" s="219">
        <v>0</v>
      </c>
      <c r="AI56" s="219">
        <v>11.32</v>
      </c>
      <c r="AJ56" s="219">
        <v>11.32</v>
      </c>
      <c r="AK56" s="219">
        <v>102.11</v>
      </c>
      <c r="AL56" s="219">
        <v>0</v>
      </c>
      <c r="AM56" s="219">
        <v>0</v>
      </c>
      <c r="AN56" s="219">
        <v>0</v>
      </c>
      <c r="AO56" s="219">
        <v>295.74</v>
      </c>
      <c r="AP56" s="219">
        <v>0</v>
      </c>
    </row>
    <row r="57" spans="1:42">
      <c r="A57" t="s">
        <v>99</v>
      </c>
      <c r="B57" s="219">
        <v>0</v>
      </c>
      <c r="C57" s="219">
        <v>7.37</v>
      </c>
      <c r="D57" s="219">
        <v>12.11</v>
      </c>
      <c r="E57" s="219">
        <v>0</v>
      </c>
      <c r="F57" s="219">
        <v>0</v>
      </c>
      <c r="G57" s="219">
        <v>32.51</v>
      </c>
      <c r="H57" s="219">
        <v>0</v>
      </c>
      <c r="I57" s="219">
        <v>0</v>
      </c>
      <c r="J57" s="219">
        <v>38.42</v>
      </c>
      <c r="K57" s="219">
        <v>373.78</v>
      </c>
      <c r="L57" s="219">
        <v>9.25</v>
      </c>
      <c r="M57" s="219">
        <v>1.79</v>
      </c>
      <c r="N57" s="219">
        <v>0.87</v>
      </c>
      <c r="O57" s="219">
        <v>2.4300000000000002</v>
      </c>
      <c r="P57" s="219">
        <v>0.98</v>
      </c>
      <c r="Q57" s="219">
        <v>4.95</v>
      </c>
      <c r="R57" s="219">
        <v>9.59</v>
      </c>
      <c r="S57" s="219">
        <v>5.81</v>
      </c>
      <c r="T57" s="219">
        <v>0.8</v>
      </c>
      <c r="U57" s="219">
        <v>1.68</v>
      </c>
      <c r="V57" s="219">
        <v>5.23</v>
      </c>
      <c r="W57" s="219">
        <v>1.1599999999999999</v>
      </c>
      <c r="X57" s="219">
        <v>2.11</v>
      </c>
      <c r="Y57" s="219">
        <v>0</v>
      </c>
      <c r="Z57" s="219">
        <v>64.180000000000007</v>
      </c>
      <c r="AA57" s="219">
        <v>25.11</v>
      </c>
      <c r="AB57" s="219">
        <v>0</v>
      </c>
      <c r="AC57" s="219">
        <v>24.4</v>
      </c>
      <c r="AD57" s="219">
        <v>0</v>
      </c>
      <c r="AE57" s="219">
        <v>0</v>
      </c>
      <c r="AF57" s="219">
        <v>0</v>
      </c>
      <c r="AG57" s="219">
        <v>34.97</v>
      </c>
      <c r="AH57" s="219">
        <v>0</v>
      </c>
      <c r="AI57" s="219">
        <v>11.32</v>
      </c>
      <c r="AJ57" s="219">
        <v>11.32</v>
      </c>
      <c r="AK57" s="219">
        <v>102.11</v>
      </c>
      <c r="AL57" s="219">
        <v>0</v>
      </c>
      <c r="AM57" s="219">
        <v>0</v>
      </c>
      <c r="AN57" s="219">
        <v>0</v>
      </c>
      <c r="AO57" s="219">
        <v>295.74</v>
      </c>
      <c r="AP57" s="219">
        <v>0</v>
      </c>
    </row>
    <row r="58" spans="1:42">
      <c r="A58" t="s">
        <v>100</v>
      </c>
      <c r="B58" s="219">
        <v>0</v>
      </c>
      <c r="C58" s="219">
        <v>7.37</v>
      </c>
      <c r="D58" s="219">
        <v>12.11</v>
      </c>
      <c r="E58" s="219">
        <v>0</v>
      </c>
      <c r="F58" s="219">
        <v>0</v>
      </c>
      <c r="G58" s="219">
        <v>32.51</v>
      </c>
      <c r="H58" s="219">
        <v>0</v>
      </c>
      <c r="I58" s="219">
        <v>0</v>
      </c>
      <c r="J58" s="219">
        <v>38.42</v>
      </c>
      <c r="K58" s="219">
        <v>373.78</v>
      </c>
      <c r="L58" s="219">
        <v>9.25</v>
      </c>
      <c r="M58" s="219">
        <v>1.79</v>
      </c>
      <c r="N58" s="219">
        <v>0.87</v>
      </c>
      <c r="O58" s="219">
        <v>2.4300000000000002</v>
      </c>
      <c r="P58" s="219">
        <v>0.98</v>
      </c>
      <c r="Q58" s="219">
        <v>4.95</v>
      </c>
      <c r="R58" s="219">
        <v>9.59</v>
      </c>
      <c r="S58" s="219">
        <v>5.81</v>
      </c>
      <c r="T58" s="219">
        <v>0.8</v>
      </c>
      <c r="U58" s="219">
        <v>1.68</v>
      </c>
      <c r="V58" s="219">
        <v>5.23</v>
      </c>
      <c r="W58" s="219">
        <v>1.1599999999999999</v>
      </c>
      <c r="X58" s="219">
        <v>2.11</v>
      </c>
      <c r="Y58" s="219">
        <v>0</v>
      </c>
      <c r="Z58" s="219">
        <v>64.180000000000007</v>
      </c>
      <c r="AA58" s="219">
        <v>25.11</v>
      </c>
      <c r="AB58" s="219">
        <v>0</v>
      </c>
      <c r="AC58" s="219">
        <v>24.4</v>
      </c>
      <c r="AD58" s="219">
        <v>0</v>
      </c>
      <c r="AE58" s="219">
        <v>0</v>
      </c>
      <c r="AF58" s="219">
        <v>0</v>
      </c>
      <c r="AG58" s="219">
        <v>34.97</v>
      </c>
      <c r="AH58" s="219">
        <v>0</v>
      </c>
      <c r="AI58" s="219">
        <v>11.32</v>
      </c>
      <c r="AJ58" s="219">
        <v>11.32</v>
      </c>
      <c r="AK58" s="219">
        <v>102.11</v>
      </c>
      <c r="AL58" s="219">
        <v>0</v>
      </c>
      <c r="AM58" s="219">
        <v>0</v>
      </c>
      <c r="AN58" s="219">
        <v>0</v>
      </c>
      <c r="AO58" s="219">
        <v>295.74</v>
      </c>
      <c r="AP58" s="219">
        <v>0</v>
      </c>
    </row>
    <row r="59" spans="1:42">
      <c r="A59" t="s">
        <v>101</v>
      </c>
      <c r="B59" s="219">
        <v>0</v>
      </c>
      <c r="C59" s="219">
        <v>7.63</v>
      </c>
      <c r="D59" s="219">
        <v>12.11</v>
      </c>
      <c r="E59" s="219">
        <v>0</v>
      </c>
      <c r="F59" s="219">
        <v>0</v>
      </c>
      <c r="G59" s="219">
        <v>32.51</v>
      </c>
      <c r="H59" s="219">
        <v>0</v>
      </c>
      <c r="I59" s="219">
        <v>0</v>
      </c>
      <c r="J59" s="219">
        <v>38.42</v>
      </c>
      <c r="K59" s="219">
        <v>378.33</v>
      </c>
      <c r="L59" s="219">
        <v>9.6</v>
      </c>
      <c r="M59" s="219">
        <v>1.79</v>
      </c>
      <c r="N59" s="219">
        <v>0.87</v>
      </c>
      <c r="O59" s="219">
        <v>2.4300000000000002</v>
      </c>
      <c r="P59" s="219">
        <v>0.98</v>
      </c>
      <c r="Q59" s="219">
        <v>4.95</v>
      </c>
      <c r="R59" s="219">
        <v>9.59</v>
      </c>
      <c r="S59" s="219">
        <v>7.07</v>
      </c>
      <c r="T59" s="219">
        <v>0.8</v>
      </c>
      <c r="U59" s="219">
        <v>1.68</v>
      </c>
      <c r="V59" s="219">
        <v>5.23</v>
      </c>
      <c r="W59" s="219">
        <v>1.1599999999999999</v>
      </c>
      <c r="X59" s="219">
        <v>2.11</v>
      </c>
      <c r="Y59" s="219">
        <v>0</v>
      </c>
      <c r="Z59" s="219">
        <v>64.180000000000007</v>
      </c>
      <c r="AA59" s="219">
        <v>25.11</v>
      </c>
      <c r="AB59" s="219">
        <v>0</v>
      </c>
      <c r="AC59" s="219">
        <v>24.4</v>
      </c>
      <c r="AD59" s="219">
        <v>0</v>
      </c>
      <c r="AE59" s="219">
        <v>0</v>
      </c>
      <c r="AF59" s="219">
        <v>0</v>
      </c>
      <c r="AG59" s="219">
        <v>42.41</v>
      </c>
      <c r="AH59" s="219">
        <v>0</v>
      </c>
      <c r="AI59" s="219">
        <v>11.32</v>
      </c>
      <c r="AJ59" s="219">
        <v>11.32</v>
      </c>
      <c r="AK59" s="219">
        <v>102.11</v>
      </c>
      <c r="AL59" s="219">
        <v>0</v>
      </c>
      <c r="AM59" s="219">
        <v>0</v>
      </c>
      <c r="AN59" s="219">
        <v>0</v>
      </c>
      <c r="AO59" s="219">
        <v>295.74</v>
      </c>
      <c r="AP59" s="219">
        <v>0</v>
      </c>
    </row>
    <row r="60" spans="1:42">
      <c r="A60" t="s">
        <v>102</v>
      </c>
      <c r="B60" s="219">
        <v>0</v>
      </c>
      <c r="C60" s="219">
        <v>7.63</v>
      </c>
      <c r="D60" s="219">
        <v>12.11</v>
      </c>
      <c r="E60" s="219">
        <v>0</v>
      </c>
      <c r="F60" s="219">
        <v>0</v>
      </c>
      <c r="G60" s="219">
        <v>32.51</v>
      </c>
      <c r="H60" s="219">
        <v>0</v>
      </c>
      <c r="I60" s="219">
        <v>0</v>
      </c>
      <c r="J60" s="219">
        <v>38.42</v>
      </c>
      <c r="K60" s="219">
        <v>378.33</v>
      </c>
      <c r="L60" s="219">
        <v>9.25</v>
      </c>
      <c r="M60" s="219">
        <v>1.79</v>
      </c>
      <c r="N60" s="219">
        <v>0.87</v>
      </c>
      <c r="O60" s="219">
        <v>2.4300000000000002</v>
      </c>
      <c r="P60" s="219">
        <v>0.98</v>
      </c>
      <c r="Q60" s="219">
        <v>4.95</v>
      </c>
      <c r="R60" s="219">
        <v>9.59</v>
      </c>
      <c r="S60" s="219">
        <v>7.07</v>
      </c>
      <c r="T60" s="219">
        <v>0.8</v>
      </c>
      <c r="U60" s="219">
        <v>1.68</v>
      </c>
      <c r="V60" s="219">
        <v>5.23</v>
      </c>
      <c r="W60" s="219">
        <v>1.1599999999999999</v>
      </c>
      <c r="X60" s="219">
        <v>2.11</v>
      </c>
      <c r="Y60" s="219">
        <v>0</v>
      </c>
      <c r="Z60" s="219">
        <v>64.180000000000007</v>
      </c>
      <c r="AA60" s="219">
        <v>25.11</v>
      </c>
      <c r="AB60" s="219">
        <v>0</v>
      </c>
      <c r="AC60" s="219">
        <v>24.4</v>
      </c>
      <c r="AD60" s="219">
        <v>0</v>
      </c>
      <c r="AE60" s="219">
        <v>0</v>
      </c>
      <c r="AF60" s="219">
        <v>0</v>
      </c>
      <c r="AG60" s="219">
        <v>41.95</v>
      </c>
      <c r="AH60" s="219">
        <v>0</v>
      </c>
      <c r="AI60" s="219">
        <v>11.32</v>
      </c>
      <c r="AJ60" s="219">
        <v>11.32</v>
      </c>
      <c r="AK60" s="219">
        <v>102.11</v>
      </c>
      <c r="AL60" s="219">
        <v>0</v>
      </c>
      <c r="AM60" s="219">
        <v>0</v>
      </c>
      <c r="AN60" s="219">
        <v>0</v>
      </c>
      <c r="AO60" s="219">
        <v>295.74</v>
      </c>
      <c r="AP60" s="219">
        <v>0</v>
      </c>
    </row>
    <row r="61" spans="1:42">
      <c r="A61" t="s">
        <v>103</v>
      </c>
      <c r="B61" s="219">
        <v>0</v>
      </c>
      <c r="C61" s="219">
        <v>7.63</v>
      </c>
      <c r="D61" s="219">
        <v>12.11</v>
      </c>
      <c r="E61" s="219">
        <v>0</v>
      </c>
      <c r="F61" s="219">
        <v>0</v>
      </c>
      <c r="G61" s="219">
        <v>32.51</v>
      </c>
      <c r="H61" s="219">
        <v>0</v>
      </c>
      <c r="I61" s="219">
        <v>0</v>
      </c>
      <c r="J61" s="219">
        <v>38.42</v>
      </c>
      <c r="K61" s="219">
        <v>378.33</v>
      </c>
      <c r="L61" s="219">
        <v>9.25</v>
      </c>
      <c r="M61" s="219">
        <v>1.79</v>
      </c>
      <c r="N61" s="219">
        <v>0.87</v>
      </c>
      <c r="O61" s="219">
        <v>2.4300000000000002</v>
      </c>
      <c r="P61" s="219">
        <v>0.98</v>
      </c>
      <c r="Q61" s="219">
        <v>4.95</v>
      </c>
      <c r="R61" s="219">
        <v>9.59</v>
      </c>
      <c r="S61" s="219">
        <v>7.07</v>
      </c>
      <c r="T61" s="219">
        <v>0.8</v>
      </c>
      <c r="U61" s="219">
        <v>1.68</v>
      </c>
      <c r="V61" s="219">
        <v>5.23</v>
      </c>
      <c r="W61" s="219">
        <v>0.47</v>
      </c>
      <c r="X61" s="219">
        <v>2.11</v>
      </c>
      <c r="Y61" s="219">
        <v>0</v>
      </c>
      <c r="Z61" s="219">
        <v>64.180000000000007</v>
      </c>
      <c r="AA61" s="219">
        <v>25.11</v>
      </c>
      <c r="AB61" s="219">
        <v>0</v>
      </c>
      <c r="AC61" s="219">
        <v>24.4</v>
      </c>
      <c r="AD61" s="219">
        <v>0</v>
      </c>
      <c r="AE61" s="219">
        <v>0</v>
      </c>
      <c r="AF61" s="219">
        <v>0</v>
      </c>
      <c r="AG61" s="219">
        <v>34.97</v>
      </c>
      <c r="AH61" s="219">
        <v>0</v>
      </c>
      <c r="AI61" s="219">
        <v>11.32</v>
      </c>
      <c r="AJ61" s="219">
        <v>11.32</v>
      </c>
      <c r="AK61" s="219">
        <v>102.11</v>
      </c>
      <c r="AL61" s="219">
        <v>0</v>
      </c>
      <c r="AM61" s="219">
        <v>0</v>
      </c>
      <c r="AN61" s="219">
        <v>0</v>
      </c>
      <c r="AO61" s="219">
        <v>295.74</v>
      </c>
      <c r="AP61" s="219">
        <v>0</v>
      </c>
    </row>
    <row r="62" spans="1:42">
      <c r="A62" t="s">
        <v>104</v>
      </c>
      <c r="B62" s="219">
        <v>0</v>
      </c>
      <c r="C62" s="219">
        <v>7.63</v>
      </c>
      <c r="D62" s="219">
        <v>12.11</v>
      </c>
      <c r="E62" s="219">
        <v>0</v>
      </c>
      <c r="F62" s="219">
        <v>0</v>
      </c>
      <c r="G62" s="219">
        <v>32.51</v>
      </c>
      <c r="H62" s="219">
        <v>0</v>
      </c>
      <c r="I62" s="219">
        <v>0</v>
      </c>
      <c r="J62" s="219">
        <v>38.42</v>
      </c>
      <c r="K62" s="219">
        <v>378.33</v>
      </c>
      <c r="L62" s="219">
        <v>9.25</v>
      </c>
      <c r="M62" s="219">
        <v>1.79</v>
      </c>
      <c r="N62" s="219">
        <v>0.87</v>
      </c>
      <c r="O62" s="219">
        <v>2.4300000000000002</v>
      </c>
      <c r="P62" s="219">
        <v>0.98</v>
      </c>
      <c r="Q62" s="219">
        <v>4.95</v>
      </c>
      <c r="R62" s="219">
        <v>9.59</v>
      </c>
      <c r="S62" s="219">
        <v>7.07</v>
      </c>
      <c r="T62" s="219">
        <v>0.8</v>
      </c>
      <c r="U62" s="219">
        <v>1.68</v>
      </c>
      <c r="V62" s="219">
        <v>5.23</v>
      </c>
      <c r="W62" s="219">
        <v>0.47</v>
      </c>
      <c r="X62" s="219">
        <v>2.11</v>
      </c>
      <c r="Y62" s="219">
        <v>0</v>
      </c>
      <c r="Z62" s="219">
        <v>64.180000000000007</v>
      </c>
      <c r="AA62" s="219">
        <v>25.11</v>
      </c>
      <c r="AB62" s="219">
        <v>0</v>
      </c>
      <c r="AC62" s="219">
        <v>24.4</v>
      </c>
      <c r="AD62" s="219">
        <v>0</v>
      </c>
      <c r="AE62" s="219">
        <v>0</v>
      </c>
      <c r="AF62" s="219">
        <v>0</v>
      </c>
      <c r="AG62" s="219">
        <v>34.97</v>
      </c>
      <c r="AH62" s="219">
        <v>0</v>
      </c>
      <c r="AI62" s="219">
        <v>11.32</v>
      </c>
      <c r="AJ62" s="219">
        <v>11.32</v>
      </c>
      <c r="AK62" s="219">
        <v>102.11</v>
      </c>
      <c r="AL62" s="219">
        <v>0</v>
      </c>
      <c r="AM62" s="219">
        <v>0</v>
      </c>
      <c r="AN62" s="219">
        <v>0</v>
      </c>
      <c r="AO62" s="219">
        <v>295.74</v>
      </c>
      <c r="AP62" s="219">
        <v>0</v>
      </c>
    </row>
    <row r="63" spans="1:42">
      <c r="A63" t="s">
        <v>105</v>
      </c>
      <c r="B63" s="219">
        <v>0</v>
      </c>
      <c r="C63" s="219">
        <v>7.63</v>
      </c>
      <c r="D63" s="219">
        <v>12.11</v>
      </c>
      <c r="E63" s="219">
        <v>0</v>
      </c>
      <c r="F63" s="219">
        <v>0</v>
      </c>
      <c r="G63" s="219">
        <v>32.51</v>
      </c>
      <c r="H63" s="219">
        <v>0</v>
      </c>
      <c r="I63" s="219">
        <v>0</v>
      </c>
      <c r="J63" s="219">
        <v>38.42</v>
      </c>
      <c r="K63" s="219">
        <v>269.17</v>
      </c>
      <c r="L63" s="219">
        <v>9.25</v>
      </c>
      <c r="M63" s="219">
        <v>1.79</v>
      </c>
      <c r="N63" s="219">
        <v>0.87</v>
      </c>
      <c r="O63" s="219">
        <v>2.4300000000000002</v>
      </c>
      <c r="P63" s="219">
        <v>0.98</v>
      </c>
      <c r="Q63" s="219">
        <v>4.95</v>
      </c>
      <c r="R63" s="219">
        <v>9.59</v>
      </c>
      <c r="S63" s="219">
        <v>7.07</v>
      </c>
      <c r="T63" s="219">
        <v>0.8</v>
      </c>
      <c r="U63" s="219">
        <v>1.68</v>
      </c>
      <c r="V63" s="219">
        <v>5.23</v>
      </c>
      <c r="W63" s="219">
        <v>0.47</v>
      </c>
      <c r="X63" s="219">
        <v>2.11</v>
      </c>
      <c r="Y63" s="219">
        <v>0</v>
      </c>
      <c r="Z63" s="219">
        <v>64.180000000000007</v>
      </c>
      <c r="AA63" s="219">
        <v>25.11</v>
      </c>
      <c r="AB63" s="219">
        <v>0</v>
      </c>
      <c r="AC63" s="219">
        <v>24.4</v>
      </c>
      <c r="AD63" s="219">
        <v>0</v>
      </c>
      <c r="AE63" s="219">
        <v>0</v>
      </c>
      <c r="AF63" s="219">
        <v>0</v>
      </c>
      <c r="AG63" s="219">
        <v>34.97</v>
      </c>
      <c r="AH63" s="219">
        <v>0</v>
      </c>
      <c r="AI63" s="219">
        <v>11.32</v>
      </c>
      <c r="AJ63" s="219">
        <v>11.32</v>
      </c>
      <c r="AK63" s="219">
        <v>102.11</v>
      </c>
      <c r="AL63" s="219">
        <v>0</v>
      </c>
      <c r="AM63" s="219">
        <v>0</v>
      </c>
      <c r="AN63" s="219">
        <v>0</v>
      </c>
      <c r="AO63" s="219">
        <v>295.74</v>
      </c>
      <c r="AP63" s="219">
        <v>0</v>
      </c>
    </row>
    <row r="64" spans="1:42">
      <c r="A64" t="s">
        <v>106</v>
      </c>
      <c r="B64" s="219">
        <v>0</v>
      </c>
      <c r="C64" s="219">
        <v>7.63</v>
      </c>
      <c r="D64" s="219">
        <v>12.11</v>
      </c>
      <c r="E64" s="219">
        <v>0</v>
      </c>
      <c r="F64" s="219">
        <v>0</v>
      </c>
      <c r="G64" s="219">
        <v>32.51</v>
      </c>
      <c r="H64" s="219">
        <v>0</v>
      </c>
      <c r="I64" s="219">
        <v>0</v>
      </c>
      <c r="J64" s="219">
        <v>38.42</v>
      </c>
      <c r="K64" s="219">
        <v>149.72999999999999</v>
      </c>
      <c r="L64" s="219">
        <v>9.25</v>
      </c>
      <c r="M64" s="219">
        <v>1.79</v>
      </c>
      <c r="N64" s="219">
        <v>0.87</v>
      </c>
      <c r="O64" s="219">
        <v>2.4300000000000002</v>
      </c>
      <c r="P64" s="219">
        <v>0.98</v>
      </c>
      <c r="Q64" s="219">
        <v>4.95</v>
      </c>
      <c r="R64" s="219">
        <v>9.59</v>
      </c>
      <c r="S64" s="219">
        <v>7.07</v>
      </c>
      <c r="T64" s="219">
        <v>0.8</v>
      </c>
      <c r="U64" s="219">
        <v>1.68</v>
      </c>
      <c r="V64" s="219">
        <v>5.23</v>
      </c>
      <c r="W64" s="219">
        <v>0.47</v>
      </c>
      <c r="X64" s="219">
        <v>2.11</v>
      </c>
      <c r="Y64" s="219">
        <v>0</v>
      </c>
      <c r="Z64" s="219">
        <v>64.180000000000007</v>
      </c>
      <c r="AA64" s="219">
        <v>25.11</v>
      </c>
      <c r="AB64" s="219">
        <v>0</v>
      </c>
      <c r="AC64" s="219">
        <v>24.4</v>
      </c>
      <c r="AD64" s="219">
        <v>0</v>
      </c>
      <c r="AE64" s="219">
        <v>0</v>
      </c>
      <c r="AF64" s="219">
        <v>0</v>
      </c>
      <c r="AG64" s="219">
        <v>34.97</v>
      </c>
      <c r="AH64" s="219">
        <v>0</v>
      </c>
      <c r="AI64" s="219">
        <v>11.32</v>
      </c>
      <c r="AJ64" s="219">
        <v>11.32</v>
      </c>
      <c r="AK64" s="219">
        <v>102.11</v>
      </c>
      <c r="AL64" s="219">
        <v>0</v>
      </c>
      <c r="AM64" s="219">
        <v>0</v>
      </c>
      <c r="AN64" s="219">
        <v>0</v>
      </c>
      <c r="AO64" s="219">
        <v>295.74</v>
      </c>
      <c r="AP64" s="219">
        <v>0</v>
      </c>
    </row>
    <row r="65" spans="1:42">
      <c r="A65" t="s">
        <v>107</v>
      </c>
      <c r="B65" s="219">
        <v>0</v>
      </c>
      <c r="C65" s="219">
        <v>7.63</v>
      </c>
      <c r="D65" s="219">
        <v>12.11</v>
      </c>
      <c r="E65" s="219">
        <v>0</v>
      </c>
      <c r="F65" s="219">
        <v>0</v>
      </c>
      <c r="G65" s="219">
        <v>32.51</v>
      </c>
      <c r="H65" s="219">
        <v>0</v>
      </c>
      <c r="I65" s="219">
        <v>0</v>
      </c>
      <c r="J65" s="219">
        <v>38.42</v>
      </c>
      <c r="K65" s="219">
        <v>126.78</v>
      </c>
      <c r="L65" s="219">
        <v>9.25</v>
      </c>
      <c r="M65" s="219">
        <v>1.79</v>
      </c>
      <c r="N65" s="219">
        <v>0.87</v>
      </c>
      <c r="O65" s="219">
        <v>2.4300000000000002</v>
      </c>
      <c r="P65" s="219">
        <v>0.98</v>
      </c>
      <c r="Q65" s="219">
        <v>4.95</v>
      </c>
      <c r="R65" s="219">
        <v>9.59</v>
      </c>
      <c r="S65" s="219">
        <v>6.91</v>
      </c>
      <c r="T65" s="219">
        <v>0.8</v>
      </c>
      <c r="U65" s="219">
        <v>1.68</v>
      </c>
      <c r="V65" s="219">
        <v>5.23</v>
      </c>
      <c r="W65" s="219">
        <v>0.47</v>
      </c>
      <c r="X65" s="219">
        <v>2.11</v>
      </c>
      <c r="Y65" s="219">
        <v>0</v>
      </c>
      <c r="Z65" s="219">
        <v>64.180000000000007</v>
      </c>
      <c r="AA65" s="219">
        <v>25.11</v>
      </c>
      <c r="AB65" s="219">
        <v>0</v>
      </c>
      <c r="AC65" s="219">
        <v>23.4</v>
      </c>
      <c r="AD65" s="219">
        <v>0</v>
      </c>
      <c r="AE65" s="219">
        <v>0</v>
      </c>
      <c r="AF65" s="219">
        <v>0</v>
      </c>
      <c r="AG65" s="219">
        <v>34.97</v>
      </c>
      <c r="AH65" s="219">
        <v>0</v>
      </c>
      <c r="AI65" s="219">
        <v>11.32</v>
      </c>
      <c r="AJ65" s="219">
        <v>11.32</v>
      </c>
      <c r="AK65" s="219">
        <v>102.11</v>
      </c>
      <c r="AL65" s="219">
        <v>0</v>
      </c>
      <c r="AM65" s="219">
        <v>0</v>
      </c>
      <c r="AN65" s="219">
        <v>0</v>
      </c>
      <c r="AO65" s="219">
        <v>295.74</v>
      </c>
      <c r="AP65" s="219">
        <v>0</v>
      </c>
    </row>
    <row r="66" spans="1:42">
      <c r="A66" t="s">
        <v>108</v>
      </c>
      <c r="B66" s="219">
        <v>0</v>
      </c>
      <c r="C66" s="219">
        <v>7.63</v>
      </c>
      <c r="D66" s="219">
        <v>12.11</v>
      </c>
      <c r="E66" s="219">
        <v>0</v>
      </c>
      <c r="F66" s="219">
        <v>0</v>
      </c>
      <c r="G66" s="219">
        <v>32.51</v>
      </c>
      <c r="H66" s="219">
        <v>0</v>
      </c>
      <c r="I66" s="219">
        <v>0</v>
      </c>
      <c r="J66" s="219">
        <v>38.42</v>
      </c>
      <c r="K66" s="219">
        <v>126.78</v>
      </c>
      <c r="L66" s="219">
        <v>9.25</v>
      </c>
      <c r="M66" s="219">
        <v>1.79</v>
      </c>
      <c r="N66" s="219">
        <v>0.87</v>
      </c>
      <c r="O66" s="219">
        <v>2.4300000000000002</v>
      </c>
      <c r="P66" s="219">
        <v>0.98</v>
      </c>
      <c r="Q66" s="219">
        <v>4.95</v>
      </c>
      <c r="R66" s="219">
        <v>9.59</v>
      </c>
      <c r="S66" s="219">
        <v>6.91</v>
      </c>
      <c r="T66" s="219">
        <v>0.8</v>
      </c>
      <c r="U66" s="219">
        <v>1.68</v>
      </c>
      <c r="V66" s="219">
        <v>5.23</v>
      </c>
      <c r="W66" s="219">
        <v>0.47</v>
      </c>
      <c r="X66" s="219">
        <v>2.11</v>
      </c>
      <c r="Y66" s="219">
        <v>0</v>
      </c>
      <c r="Z66" s="219">
        <v>64.180000000000007</v>
      </c>
      <c r="AA66" s="219">
        <v>25.11</v>
      </c>
      <c r="AB66" s="219">
        <v>0</v>
      </c>
      <c r="AC66" s="219">
        <v>23.4</v>
      </c>
      <c r="AD66" s="219">
        <v>0</v>
      </c>
      <c r="AE66" s="219">
        <v>0</v>
      </c>
      <c r="AF66" s="219">
        <v>0</v>
      </c>
      <c r="AG66" s="219">
        <v>34.97</v>
      </c>
      <c r="AH66" s="219">
        <v>0</v>
      </c>
      <c r="AI66" s="219">
        <v>11.32</v>
      </c>
      <c r="AJ66" s="219">
        <v>11.32</v>
      </c>
      <c r="AK66" s="219">
        <v>102.11</v>
      </c>
      <c r="AL66" s="219">
        <v>0</v>
      </c>
      <c r="AM66" s="219">
        <v>0</v>
      </c>
      <c r="AN66" s="219">
        <v>0</v>
      </c>
      <c r="AO66" s="219">
        <v>295.74</v>
      </c>
      <c r="AP66" s="219">
        <v>0</v>
      </c>
    </row>
    <row r="67" spans="1:42">
      <c r="A67" t="s">
        <v>109</v>
      </c>
      <c r="B67" s="219">
        <v>0</v>
      </c>
      <c r="C67" s="219">
        <v>7.9</v>
      </c>
      <c r="D67" s="219">
        <v>12.11</v>
      </c>
      <c r="E67" s="219">
        <v>0</v>
      </c>
      <c r="F67" s="219">
        <v>0</v>
      </c>
      <c r="G67" s="219">
        <v>32.51</v>
      </c>
      <c r="H67" s="219">
        <v>0</v>
      </c>
      <c r="I67" s="219">
        <v>0</v>
      </c>
      <c r="J67" s="219">
        <v>38.42</v>
      </c>
      <c r="K67" s="219">
        <v>126.78</v>
      </c>
      <c r="L67" s="219">
        <v>2.48</v>
      </c>
      <c r="M67" s="219">
        <v>1.79</v>
      </c>
      <c r="N67" s="219">
        <v>0.87</v>
      </c>
      <c r="O67" s="219">
        <v>2.4300000000000002</v>
      </c>
      <c r="P67" s="219">
        <v>0.98</v>
      </c>
      <c r="Q67" s="219">
        <v>2.4900000000000002</v>
      </c>
      <c r="R67" s="219">
        <v>4.59</v>
      </c>
      <c r="S67" s="219">
        <v>0.39</v>
      </c>
      <c r="T67" s="219">
        <v>0.03</v>
      </c>
      <c r="U67" s="219">
        <v>1.68</v>
      </c>
      <c r="V67" s="219">
        <v>0.39</v>
      </c>
      <c r="W67" s="219">
        <v>0.53</v>
      </c>
      <c r="X67" s="219">
        <v>2.11</v>
      </c>
      <c r="Y67" s="219">
        <v>0</v>
      </c>
      <c r="Z67" s="219">
        <v>9.32</v>
      </c>
      <c r="AA67" s="219">
        <v>1.29</v>
      </c>
      <c r="AB67" s="219">
        <v>0</v>
      </c>
      <c r="AC67" s="219">
        <v>23.4</v>
      </c>
      <c r="AD67" s="219">
        <v>0</v>
      </c>
      <c r="AE67" s="219">
        <v>0</v>
      </c>
      <c r="AF67" s="219">
        <v>0</v>
      </c>
      <c r="AG67" s="219">
        <v>34.97</v>
      </c>
      <c r="AH67" s="219">
        <v>0</v>
      </c>
      <c r="AI67" s="219">
        <v>11.32</v>
      </c>
      <c r="AJ67" s="219">
        <v>11.32</v>
      </c>
      <c r="AK67" s="219">
        <v>102.11</v>
      </c>
      <c r="AL67" s="219">
        <v>0</v>
      </c>
      <c r="AM67" s="219">
        <v>0</v>
      </c>
      <c r="AN67" s="219">
        <v>0</v>
      </c>
      <c r="AO67" s="219">
        <v>295.74</v>
      </c>
      <c r="AP67" s="219">
        <v>0</v>
      </c>
    </row>
    <row r="68" spans="1:42">
      <c r="A68" t="s">
        <v>110</v>
      </c>
      <c r="B68" s="219">
        <v>0</v>
      </c>
      <c r="C68" s="219">
        <v>7.9</v>
      </c>
      <c r="D68" s="219">
        <v>12.11</v>
      </c>
      <c r="E68" s="219">
        <v>0</v>
      </c>
      <c r="F68" s="219">
        <v>0</v>
      </c>
      <c r="G68" s="219">
        <v>32.51</v>
      </c>
      <c r="H68" s="219">
        <v>0</v>
      </c>
      <c r="I68" s="219">
        <v>0</v>
      </c>
      <c r="J68" s="219">
        <v>38.42</v>
      </c>
      <c r="K68" s="219">
        <v>126.78</v>
      </c>
      <c r="L68" s="219">
        <v>2.48</v>
      </c>
      <c r="M68" s="219">
        <v>1.79</v>
      </c>
      <c r="N68" s="219">
        <v>0.87</v>
      </c>
      <c r="O68" s="219">
        <v>2.4300000000000002</v>
      </c>
      <c r="P68" s="219">
        <v>0.98</v>
      </c>
      <c r="Q68" s="219">
        <v>0.26</v>
      </c>
      <c r="R68" s="219">
        <v>0.63</v>
      </c>
      <c r="S68" s="219">
        <v>0.39</v>
      </c>
      <c r="T68" s="219">
        <v>0.03</v>
      </c>
      <c r="U68" s="219">
        <v>1.68</v>
      </c>
      <c r="V68" s="219">
        <v>0.39</v>
      </c>
      <c r="W68" s="219">
        <v>0.53</v>
      </c>
      <c r="X68" s="219">
        <v>2.11</v>
      </c>
      <c r="Y68" s="219">
        <v>0</v>
      </c>
      <c r="Z68" s="219">
        <v>3.97</v>
      </c>
      <c r="AA68" s="219">
        <v>1.29</v>
      </c>
      <c r="AB68" s="219">
        <v>0</v>
      </c>
      <c r="AC68" s="219">
        <v>23.4</v>
      </c>
      <c r="AD68" s="219">
        <v>0</v>
      </c>
      <c r="AE68" s="219">
        <v>0</v>
      </c>
      <c r="AF68" s="219">
        <v>0</v>
      </c>
      <c r="AG68" s="219">
        <v>34.97</v>
      </c>
      <c r="AH68" s="219">
        <v>0</v>
      </c>
      <c r="AI68" s="219">
        <v>11.32</v>
      </c>
      <c r="AJ68" s="219">
        <v>11.32</v>
      </c>
      <c r="AK68" s="219">
        <v>102.11</v>
      </c>
      <c r="AL68" s="219">
        <v>0</v>
      </c>
      <c r="AM68" s="219">
        <v>0</v>
      </c>
      <c r="AN68" s="219">
        <v>0</v>
      </c>
      <c r="AO68" s="219">
        <v>295.74</v>
      </c>
      <c r="AP68" s="219">
        <v>0</v>
      </c>
    </row>
    <row r="69" spans="1:42">
      <c r="A69" t="s">
        <v>111</v>
      </c>
      <c r="B69" s="219">
        <v>0</v>
      </c>
      <c r="C69" s="219">
        <v>7.9</v>
      </c>
      <c r="D69" s="219">
        <v>12.11</v>
      </c>
      <c r="E69" s="219">
        <v>0</v>
      </c>
      <c r="F69" s="219">
        <v>0</v>
      </c>
      <c r="G69" s="219">
        <v>32.51</v>
      </c>
      <c r="H69" s="219">
        <v>0</v>
      </c>
      <c r="I69" s="219">
        <v>0</v>
      </c>
      <c r="J69" s="219">
        <v>38.42</v>
      </c>
      <c r="K69" s="219">
        <v>126.78</v>
      </c>
      <c r="L69" s="219">
        <v>2.48</v>
      </c>
      <c r="M69" s="219">
        <v>1.79</v>
      </c>
      <c r="N69" s="219">
        <v>0.87</v>
      </c>
      <c r="O69" s="219">
        <v>2.4300000000000002</v>
      </c>
      <c r="P69" s="219">
        <v>0.98</v>
      </c>
      <c r="Q69" s="219">
        <v>0</v>
      </c>
      <c r="R69" s="219">
        <v>0.63</v>
      </c>
      <c r="S69" s="219">
        <v>0.39</v>
      </c>
      <c r="T69" s="219">
        <v>0.03</v>
      </c>
      <c r="U69" s="219">
        <v>1.68</v>
      </c>
      <c r="V69" s="219">
        <v>0.39</v>
      </c>
      <c r="W69" s="219">
        <v>0.53</v>
      </c>
      <c r="X69" s="219">
        <v>2.11</v>
      </c>
      <c r="Y69" s="219">
        <v>0</v>
      </c>
      <c r="Z69" s="219">
        <v>3.97</v>
      </c>
      <c r="AA69" s="219">
        <v>1.29</v>
      </c>
      <c r="AB69" s="219">
        <v>0</v>
      </c>
      <c r="AC69" s="219">
        <v>23.4</v>
      </c>
      <c r="AD69" s="219">
        <v>0</v>
      </c>
      <c r="AE69" s="219">
        <v>0</v>
      </c>
      <c r="AF69" s="219">
        <v>0</v>
      </c>
      <c r="AG69" s="219">
        <v>34.89</v>
      </c>
      <c r="AH69" s="219">
        <v>0</v>
      </c>
      <c r="AI69" s="219">
        <v>11.32</v>
      </c>
      <c r="AJ69" s="219">
        <v>11.32</v>
      </c>
      <c r="AK69" s="219">
        <v>102.11</v>
      </c>
      <c r="AL69" s="219">
        <v>0</v>
      </c>
      <c r="AM69" s="219">
        <v>0</v>
      </c>
      <c r="AN69" s="219">
        <v>0</v>
      </c>
      <c r="AO69" s="219">
        <v>295.74</v>
      </c>
      <c r="AP69" s="219">
        <v>0</v>
      </c>
    </row>
    <row r="70" spans="1:42">
      <c r="A70" t="s">
        <v>112</v>
      </c>
      <c r="B70" s="219">
        <v>0</v>
      </c>
      <c r="C70" s="219">
        <v>7.9</v>
      </c>
      <c r="D70" s="219">
        <v>12.11</v>
      </c>
      <c r="E70" s="219">
        <v>0</v>
      </c>
      <c r="F70" s="219">
        <v>0</v>
      </c>
      <c r="G70" s="219">
        <v>32.51</v>
      </c>
      <c r="H70" s="219">
        <v>0</v>
      </c>
      <c r="I70" s="219">
        <v>0</v>
      </c>
      <c r="J70" s="219">
        <v>38.42</v>
      </c>
      <c r="K70" s="219">
        <v>126.78</v>
      </c>
      <c r="L70" s="219">
        <v>2.48</v>
      </c>
      <c r="M70" s="219">
        <v>1.79</v>
      </c>
      <c r="N70" s="219">
        <v>0.87</v>
      </c>
      <c r="O70" s="219">
        <v>2.4300000000000002</v>
      </c>
      <c r="P70" s="219">
        <v>0.98</v>
      </c>
      <c r="Q70" s="219">
        <v>0</v>
      </c>
      <c r="R70" s="219">
        <v>0.63</v>
      </c>
      <c r="S70" s="219">
        <v>0.39</v>
      </c>
      <c r="T70" s="219">
        <v>0.03</v>
      </c>
      <c r="U70" s="219">
        <v>1.68</v>
      </c>
      <c r="V70" s="219">
        <v>0.39</v>
      </c>
      <c r="W70" s="219">
        <v>0.53</v>
      </c>
      <c r="X70" s="219">
        <v>2.11</v>
      </c>
      <c r="Y70" s="219">
        <v>0</v>
      </c>
      <c r="Z70" s="219">
        <v>3.97</v>
      </c>
      <c r="AA70" s="219">
        <v>1.29</v>
      </c>
      <c r="AB70" s="219">
        <v>0</v>
      </c>
      <c r="AC70" s="219">
        <v>23.4</v>
      </c>
      <c r="AD70" s="219">
        <v>0</v>
      </c>
      <c r="AE70" s="219">
        <v>0</v>
      </c>
      <c r="AF70" s="219">
        <v>0</v>
      </c>
      <c r="AG70" s="219">
        <v>34.89</v>
      </c>
      <c r="AH70" s="219">
        <v>0</v>
      </c>
      <c r="AI70" s="219">
        <v>11.32</v>
      </c>
      <c r="AJ70" s="219">
        <v>11.32</v>
      </c>
      <c r="AK70" s="219">
        <v>102.11</v>
      </c>
      <c r="AL70" s="219">
        <v>0</v>
      </c>
      <c r="AM70" s="219">
        <v>0</v>
      </c>
      <c r="AN70" s="219">
        <v>0</v>
      </c>
      <c r="AO70" s="219">
        <v>295.74</v>
      </c>
      <c r="AP70" s="219">
        <v>0</v>
      </c>
    </row>
    <row r="71" spans="1:42">
      <c r="A71" t="s">
        <v>113</v>
      </c>
      <c r="B71" s="219">
        <v>0</v>
      </c>
      <c r="C71" s="219">
        <v>7.9</v>
      </c>
      <c r="D71" s="219">
        <v>12.11</v>
      </c>
      <c r="E71" s="219">
        <v>0</v>
      </c>
      <c r="F71" s="219">
        <v>0</v>
      </c>
      <c r="G71" s="219">
        <v>32.51</v>
      </c>
      <c r="H71" s="219">
        <v>0</v>
      </c>
      <c r="I71" s="219">
        <v>0</v>
      </c>
      <c r="J71" s="219">
        <v>38.42</v>
      </c>
      <c r="K71" s="219">
        <v>126.78</v>
      </c>
      <c r="L71" s="219">
        <v>2.48</v>
      </c>
      <c r="M71" s="219">
        <v>1.79</v>
      </c>
      <c r="N71" s="219">
        <v>0.87</v>
      </c>
      <c r="O71" s="219">
        <v>2.4300000000000002</v>
      </c>
      <c r="P71" s="219">
        <v>0.98</v>
      </c>
      <c r="Q71" s="219">
        <v>0</v>
      </c>
      <c r="R71" s="219">
        <v>0.63</v>
      </c>
      <c r="S71" s="219">
        <v>0.39</v>
      </c>
      <c r="T71" s="219">
        <v>0.02</v>
      </c>
      <c r="U71" s="219">
        <v>1.68</v>
      </c>
      <c r="V71" s="219">
        <v>0.39</v>
      </c>
      <c r="W71" s="219">
        <v>0.53</v>
      </c>
      <c r="X71" s="219">
        <v>2.11</v>
      </c>
      <c r="Y71" s="219">
        <v>0</v>
      </c>
      <c r="Z71" s="219">
        <v>3.97</v>
      </c>
      <c r="AA71" s="219">
        <v>1.29</v>
      </c>
      <c r="AB71" s="219">
        <v>0</v>
      </c>
      <c r="AC71" s="219">
        <v>23.4</v>
      </c>
      <c r="AD71" s="219">
        <v>0</v>
      </c>
      <c r="AE71" s="219">
        <v>0</v>
      </c>
      <c r="AF71" s="219">
        <v>0</v>
      </c>
      <c r="AG71" s="219">
        <v>34.409999999999997</v>
      </c>
      <c r="AH71" s="219">
        <v>0</v>
      </c>
      <c r="AI71" s="219">
        <v>11.32</v>
      </c>
      <c r="AJ71" s="219">
        <v>11.32</v>
      </c>
      <c r="AK71" s="219">
        <v>102.11</v>
      </c>
      <c r="AL71" s="219">
        <v>0</v>
      </c>
      <c r="AM71" s="219">
        <v>0</v>
      </c>
      <c r="AN71" s="219">
        <v>0</v>
      </c>
      <c r="AO71" s="219">
        <v>295.74</v>
      </c>
      <c r="AP71" s="219">
        <v>0</v>
      </c>
    </row>
    <row r="72" spans="1:42">
      <c r="A72" t="s">
        <v>114</v>
      </c>
      <c r="B72" s="219">
        <v>0</v>
      </c>
      <c r="C72" s="219">
        <v>7.9</v>
      </c>
      <c r="D72" s="219">
        <v>12.11</v>
      </c>
      <c r="E72" s="219">
        <v>0</v>
      </c>
      <c r="F72" s="219">
        <v>0</v>
      </c>
      <c r="G72" s="219">
        <v>32.51</v>
      </c>
      <c r="H72" s="219">
        <v>0</v>
      </c>
      <c r="I72" s="219">
        <v>0</v>
      </c>
      <c r="J72" s="219">
        <v>38.42</v>
      </c>
      <c r="K72" s="219">
        <v>126.78</v>
      </c>
      <c r="L72" s="219">
        <v>2.48</v>
      </c>
      <c r="M72" s="219">
        <v>1.79</v>
      </c>
      <c r="N72" s="219">
        <v>0.87</v>
      </c>
      <c r="O72" s="219">
        <v>2.4300000000000002</v>
      </c>
      <c r="P72" s="219">
        <v>0.98</v>
      </c>
      <c r="Q72" s="219">
        <v>0</v>
      </c>
      <c r="R72" s="219">
        <v>0.63</v>
      </c>
      <c r="S72" s="219">
        <v>0.39</v>
      </c>
      <c r="T72" s="219">
        <v>0.02</v>
      </c>
      <c r="U72" s="219">
        <v>1.68</v>
      </c>
      <c r="V72" s="219">
        <v>0.39</v>
      </c>
      <c r="W72" s="219">
        <v>0.53</v>
      </c>
      <c r="X72" s="219">
        <v>2.11</v>
      </c>
      <c r="Y72" s="219">
        <v>0</v>
      </c>
      <c r="Z72" s="219">
        <v>3.97</v>
      </c>
      <c r="AA72" s="219">
        <v>1.29</v>
      </c>
      <c r="AB72" s="219">
        <v>0</v>
      </c>
      <c r="AC72" s="219">
        <v>23.4</v>
      </c>
      <c r="AD72" s="219">
        <v>0</v>
      </c>
      <c r="AE72" s="219">
        <v>0</v>
      </c>
      <c r="AF72" s="219">
        <v>0</v>
      </c>
      <c r="AG72" s="219">
        <v>34.409999999999997</v>
      </c>
      <c r="AH72" s="219">
        <v>0</v>
      </c>
      <c r="AI72" s="219">
        <v>11.32</v>
      </c>
      <c r="AJ72" s="219">
        <v>11.32</v>
      </c>
      <c r="AK72" s="219">
        <v>102.11</v>
      </c>
      <c r="AL72" s="219">
        <v>0</v>
      </c>
      <c r="AM72" s="219">
        <v>0</v>
      </c>
      <c r="AN72" s="219">
        <v>0</v>
      </c>
      <c r="AO72" s="219">
        <v>295.74</v>
      </c>
      <c r="AP72" s="219">
        <v>0</v>
      </c>
    </row>
    <row r="73" spans="1:42">
      <c r="A73" t="s">
        <v>115</v>
      </c>
      <c r="B73" s="219">
        <v>0</v>
      </c>
      <c r="C73" s="219">
        <v>7.9</v>
      </c>
      <c r="D73" s="219">
        <v>12.11</v>
      </c>
      <c r="E73" s="219">
        <v>0</v>
      </c>
      <c r="F73" s="219">
        <v>0</v>
      </c>
      <c r="G73" s="219">
        <v>32.51</v>
      </c>
      <c r="H73" s="219">
        <v>0</v>
      </c>
      <c r="I73" s="219">
        <v>0</v>
      </c>
      <c r="J73" s="219">
        <v>38.42</v>
      </c>
      <c r="K73" s="219">
        <v>126.78</v>
      </c>
      <c r="L73" s="219">
        <v>2.48</v>
      </c>
      <c r="M73" s="219">
        <v>1.79</v>
      </c>
      <c r="N73" s="219">
        <v>0.87</v>
      </c>
      <c r="O73" s="219">
        <v>2.4300000000000002</v>
      </c>
      <c r="P73" s="219">
        <v>0.98</v>
      </c>
      <c r="Q73" s="219">
        <v>0</v>
      </c>
      <c r="R73" s="219">
        <v>0.63</v>
      </c>
      <c r="S73" s="219">
        <v>0.39</v>
      </c>
      <c r="T73" s="219">
        <v>0.02</v>
      </c>
      <c r="U73" s="219">
        <v>1.68</v>
      </c>
      <c r="V73" s="219">
        <v>0.39</v>
      </c>
      <c r="W73" s="219">
        <v>0.53</v>
      </c>
      <c r="X73" s="219">
        <v>2.11</v>
      </c>
      <c r="Y73" s="219">
        <v>0</v>
      </c>
      <c r="Z73" s="219">
        <v>3.97</v>
      </c>
      <c r="AA73" s="219">
        <v>1.29</v>
      </c>
      <c r="AB73" s="219">
        <v>0</v>
      </c>
      <c r="AC73" s="219">
        <v>23.4</v>
      </c>
      <c r="AD73" s="219">
        <v>0</v>
      </c>
      <c r="AE73" s="219">
        <v>0</v>
      </c>
      <c r="AF73" s="219">
        <v>0</v>
      </c>
      <c r="AG73" s="219">
        <v>34.409999999999997</v>
      </c>
      <c r="AH73" s="219">
        <v>0</v>
      </c>
      <c r="AI73" s="219">
        <v>11.32</v>
      </c>
      <c r="AJ73" s="219">
        <v>11.32</v>
      </c>
      <c r="AK73" s="219">
        <v>102.11</v>
      </c>
      <c r="AL73" s="219">
        <v>0</v>
      </c>
      <c r="AM73" s="219">
        <v>0</v>
      </c>
      <c r="AN73" s="219">
        <v>0</v>
      </c>
      <c r="AO73" s="219">
        <v>295.74</v>
      </c>
      <c r="AP73" s="219">
        <v>0</v>
      </c>
    </row>
    <row r="74" spans="1:42">
      <c r="A74" t="s">
        <v>116</v>
      </c>
      <c r="B74" s="219">
        <v>0</v>
      </c>
      <c r="C74" s="219">
        <v>7.9</v>
      </c>
      <c r="D74" s="219">
        <v>12.11</v>
      </c>
      <c r="E74" s="219">
        <v>0</v>
      </c>
      <c r="F74" s="219">
        <v>0</v>
      </c>
      <c r="G74" s="219">
        <v>32.51</v>
      </c>
      <c r="H74" s="219">
        <v>0</v>
      </c>
      <c r="I74" s="219">
        <v>0</v>
      </c>
      <c r="J74" s="219">
        <v>38.42</v>
      </c>
      <c r="K74" s="219">
        <v>126.78</v>
      </c>
      <c r="L74" s="219">
        <v>2.48</v>
      </c>
      <c r="M74" s="219">
        <v>1.79</v>
      </c>
      <c r="N74" s="219">
        <v>0.87</v>
      </c>
      <c r="O74" s="219">
        <v>2.4300000000000002</v>
      </c>
      <c r="P74" s="219">
        <v>0.98</v>
      </c>
      <c r="Q74" s="219">
        <v>0</v>
      </c>
      <c r="R74" s="219">
        <v>0.63</v>
      </c>
      <c r="S74" s="219">
        <v>0.39</v>
      </c>
      <c r="T74" s="219">
        <v>0.02</v>
      </c>
      <c r="U74" s="219">
        <v>1.68</v>
      </c>
      <c r="V74" s="219">
        <v>0.39</v>
      </c>
      <c r="W74" s="219">
        <v>0.53</v>
      </c>
      <c r="X74" s="219">
        <v>2.11</v>
      </c>
      <c r="Y74" s="219">
        <v>0</v>
      </c>
      <c r="Z74" s="219">
        <v>3.97</v>
      </c>
      <c r="AA74" s="219">
        <v>1.29</v>
      </c>
      <c r="AB74" s="219">
        <v>0</v>
      </c>
      <c r="AC74" s="219">
        <v>23.4</v>
      </c>
      <c r="AD74" s="219">
        <v>0</v>
      </c>
      <c r="AE74" s="219">
        <v>0</v>
      </c>
      <c r="AF74" s="219">
        <v>0</v>
      </c>
      <c r="AG74" s="219">
        <v>34.409999999999997</v>
      </c>
      <c r="AH74" s="219">
        <v>0</v>
      </c>
      <c r="AI74" s="219">
        <v>11.32</v>
      </c>
      <c r="AJ74" s="219">
        <v>11.32</v>
      </c>
      <c r="AK74" s="219">
        <v>102.11</v>
      </c>
      <c r="AL74" s="219">
        <v>0</v>
      </c>
      <c r="AM74" s="219">
        <v>0</v>
      </c>
      <c r="AN74" s="219">
        <v>0</v>
      </c>
      <c r="AO74" s="219">
        <v>295.74</v>
      </c>
      <c r="AP74" s="219">
        <v>0</v>
      </c>
    </row>
    <row r="75" spans="1:42">
      <c r="A75" t="s">
        <v>117</v>
      </c>
      <c r="B75" s="219">
        <v>0</v>
      </c>
      <c r="C75" s="219">
        <v>7.9</v>
      </c>
      <c r="D75" s="219">
        <v>12.11</v>
      </c>
      <c r="E75" s="219">
        <v>0</v>
      </c>
      <c r="F75" s="219">
        <v>0</v>
      </c>
      <c r="G75" s="219">
        <v>30.88</v>
      </c>
      <c r="H75" s="219">
        <v>0</v>
      </c>
      <c r="I75" s="219">
        <v>0</v>
      </c>
      <c r="J75" s="219">
        <v>38.42</v>
      </c>
      <c r="K75" s="219">
        <v>126.78</v>
      </c>
      <c r="L75" s="219">
        <v>2.48</v>
      </c>
      <c r="M75" s="219">
        <v>1.79</v>
      </c>
      <c r="N75" s="219">
        <v>0.87</v>
      </c>
      <c r="O75" s="219">
        <v>2.4300000000000002</v>
      </c>
      <c r="P75" s="219">
        <v>0.98</v>
      </c>
      <c r="Q75" s="219">
        <v>0</v>
      </c>
      <c r="R75" s="219">
        <v>0.63</v>
      </c>
      <c r="S75" s="219">
        <v>0.39</v>
      </c>
      <c r="T75" s="219">
        <v>0.02</v>
      </c>
      <c r="U75" s="219">
        <v>1.68</v>
      </c>
      <c r="V75" s="219">
        <v>0.39</v>
      </c>
      <c r="W75" s="219">
        <v>0.53</v>
      </c>
      <c r="X75" s="219">
        <v>2.11</v>
      </c>
      <c r="Y75" s="219">
        <v>0</v>
      </c>
      <c r="Z75" s="219">
        <v>3.97</v>
      </c>
      <c r="AA75" s="219">
        <v>1.29</v>
      </c>
      <c r="AB75" s="219">
        <v>0</v>
      </c>
      <c r="AC75" s="219">
        <v>23.4</v>
      </c>
      <c r="AD75" s="219">
        <v>0</v>
      </c>
      <c r="AE75" s="219">
        <v>0</v>
      </c>
      <c r="AF75" s="219">
        <v>0</v>
      </c>
      <c r="AG75" s="219">
        <v>34.409999999999997</v>
      </c>
      <c r="AH75" s="219">
        <v>0</v>
      </c>
      <c r="AI75" s="219">
        <v>11.32</v>
      </c>
      <c r="AJ75" s="219">
        <v>0</v>
      </c>
      <c r="AK75" s="219">
        <v>102.11</v>
      </c>
      <c r="AL75" s="219">
        <v>0</v>
      </c>
      <c r="AM75" s="219">
        <v>0</v>
      </c>
      <c r="AN75" s="219">
        <v>0</v>
      </c>
      <c r="AO75" s="219">
        <v>301.95999999999998</v>
      </c>
      <c r="AP75" s="219">
        <v>0</v>
      </c>
    </row>
    <row r="76" spans="1:42">
      <c r="A76" t="s">
        <v>118</v>
      </c>
      <c r="B76" s="219">
        <v>0</v>
      </c>
      <c r="C76" s="219">
        <v>7.9</v>
      </c>
      <c r="D76" s="219">
        <v>12.11</v>
      </c>
      <c r="E76" s="219">
        <v>0</v>
      </c>
      <c r="F76" s="219">
        <v>0</v>
      </c>
      <c r="G76" s="219">
        <v>30.88</v>
      </c>
      <c r="H76" s="219">
        <v>0</v>
      </c>
      <c r="I76" s="219">
        <v>0</v>
      </c>
      <c r="J76" s="219">
        <v>38.42</v>
      </c>
      <c r="K76" s="219">
        <v>126.78</v>
      </c>
      <c r="L76" s="219">
        <v>2.48</v>
      </c>
      <c r="M76" s="219">
        <v>1.79</v>
      </c>
      <c r="N76" s="219">
        <v>0.87</v>
      </c>
      <c r="O76" s="219">
        <v>2.4300000000000002</v>
      </c>
      <c r="P76" s="219">
        <v>0.98</v>
      </c>
      <c r="Q76" s="219">
        <v>0</v>
      </c>
      <c r="R76" s="219">
        <v>0.63</v>
      </c>
      <c r="S76" s="219">
        <v>0.39</v>
      </c>
      <c r="T76" s="219">
        <v>0.02</v>
      </c>
      <c r="U76" s="219">
        <v>1.68</v>
      </c>
      <c r="V76" s="219">
        <v>0.39</v>
      </c>
      <c r="W76" s="219">
        <v>0.53</v>
      </c>
      <c r="X76" s="219">
        <v>2.11</v>
      </c>
      <c r="Y76" s="219">
        <v>0</v>
      </c>
      <c r="Z76" s="219">
        <v>3.97</v>
      </c>
      <c r="AA76" s="219">
        <v>1.29</v>
      </c>
      <c r="AB76" s="219">
        <v>0</v>
      </c>
      <c r="AC76" s="219">
        <v>22.4</v>
      </c>
      <c r="AD76" s="219">
        <v>0</v>
      </c>
      <c r="AE76" s="219">
        <v>0</v>
      </c>
      <c r="AF76" s="219">
        <v>0</v>
      </c>
      <c r="AG76" s="219">
        <v>34.409999999999997</v>
      </c>
      <c r="AH76" s="219">
        <v>0</v>
      </c>
      <c r="AI76" s="219">
        <v>11.32</v>
      </c>
      <c r="AJ76" s="219">
        <v>0</v>
      </c>
      <c r="AK76" s="219">
        <v>102.11</v>
      </c>
      <c r="AL76" s="219">
        <v>0</v>
      </c>
      <c r="AM76" s="219">
        <v>0</v>
      </c>
      <c r="AN76" s="219">
        <v>0</v>
      </c>
      <c r="AO76" s="219">
        <v>301.95999999999998</v>
      </c>
      <c r="AP76" s="219">
        <v>0</v>
      </c>
    </row>
    <row r="77" spans="1:42">
      <c r="A77" t="s">
        <v>119</v>
      </c>
      <c r="B77" s="219">
        <v>0</v>
      </c>
      <c r="C77" s="219">
        <v>7.9</v>
      </c>
      <c r="D77" s="219">
        <v>12.11</v>
      </c>
      <c r="E77" s="219">
        <v>0</v>
      </c>
      <c r="F77" s="219">
        <v>0</v>
      </c>
      <c r="G77" s="219">
        <v>30.88</v>
      </c>
      <c r="H77" s="219">
        <v>0</v>
      </c>
      <c r="I77" s="219">
        <v>0</v>
      </c>
      <c r="J77" s="219">
        <v>38.42</v>
      </c>
      <c r="K77" s="219">
        <v>126.78</v>
      </c>
      <c r="L77" s="219">
        <v>2.48</v>
      </c>
      <c r="M77" s="219">
        <v>1.79</v>
      </c>
      <c r="N77" s="219">
        <v>0.87</v>
      </c>
      <c r="O77" s="219">
        <v>2.4300000000000002</v>
      </c>
      <c r="P77" s="219">
        <v>0.98</v>
      </c>
      <c r="Q77" s="219">
        <v>0.28000000000000003</v>
      </c>
      <c r="R77" s="219">
        <v>0.63</v>
      </c>
      <c r="S77" s="219">
        <v>0.39</v>
      </c>
      <c r="T77" s="219">
        <v>0.02</v>
      </c>
      <c r="U77" s="219">
        <v>1.68</v>
      </c>
      <c r="V77" s="219">
        <v>0.39</v>
      </c>
      <c r="W77" s="219">
        <v>0.53</v>
      </c>
      <c r="X77" s="219">
        <v>2.11</v>
      </c>
      <c r="Y77" s="219">
        <v>0</v>
      </c>
      <c r="Z77" s="219">
        <v>3.97</v>
      </c>
      <c r="AA77" s="219">
        <v>1.29</v>
      </c>
      <c r="AB77" s="219">
        <v>0</v>
      </c>
      <c r="AC77" s="219">
        <v>22.4</v>
      </c>
      <c r="AD77" s="219">
        <v>0</v>
      </c>
      <c r="AE77" s="219">
        <v>0</v>
      </c>
      <c r="AF77" s="219">
        <v>0</v>
      </c>
      <c r="AG77" s="219">
        <v>34.409999999999997</v>
      </c>
      <c r="AH77" s="219">
        <v>0</v>
      </c>
      <c r="AI77" s="219">
        <v>11.32</v>
      </c>
      <c r="AJ77" s="219">
        <v>0</v>
      </c>
      <c r="AK77" s="219">
        <v>102.11</v>
      </c>
      <c r="AL77" s="219">
        <v>0</v>
      </c>
      <c r="AM77" s="219">
        <v>0</v>
      </c>
      <c r="AN77" s="219">
        <v>0</v>
      </c>
      <c r="AO77" s="219">
        <v>301.95999999999998</v>
      </c>
      <c r="AP77" s="219">
        <v>0</v>
      </c>
    </row>
    <row r="78" spans="1:42">
      <c r="A78" t="s">
        <v>120</v>
      </c>
      <c r="B78" s="219">
        <v>0</v>
      </c>
      <c r="C78" s="219">
        <v>7.9</v>
      </c>
      <c r="D78" s="219">
        <v>12.11</v>
      </c>
      <c r="E78" s="219">
        <v>0</v>
      </c>
      <c r="F78" s="219">
        <v>0</v>
      </c>
      <c r="G78" s="219">
        <v>30.88</v>
      </c>
      <c r="H78" s="219">
        <v>0</v>
      </c>
      <c r="I78" s="219">
        <v>0</v>
      </c>
      <c r="J78" s="219">
        <v>38.42</v>
      </c>
      <c r="K78" s="219">
        <v>78.400000000000006</v>
      </c>
      <c r="L78" s="219">
        <v>2.48</v>
      </c>
      <c r="M78" s="219">
        <v>1.79</v>
      </c>
      <c r="N78" s="219">
        <v>0.87</v>
      </c>
      <c r="O78" s="219">
        <v>2.4300000000000002</v>
      </c>
      <c r="P78" s="219">
        <v>0.98</v>
      </c>
      <c r="Q78" s="219">
        <v>0.28000000000000003</v>
      </c>
      <c r="R78" s="219">
        <v>0.63</v>
      </c>
      <c r="S78" s="219">
        <v>0.39</v>
      </c>
      <c r="T78" s="219">
        <v>0.02</v>
      </c>
      <c r="U78" s="219">
        <v>1.68</v>
      </c>
      <c r="V78" s="219">
        <v>0.39</v>
      </c>
      <c r="W78" s="219">
        <v>0.53</v>
      </c>
      <c r="X78" s="219">
        <v>2.11</v>
      </c>
      <c r="Y78" s="219">
        <v>0</v>
      </c>
      <c r="Z78" s="219">
        <v>3.97</v>
      </c>
      <c r="AA78" s="219">
        <v>1.29</v>
      </c>
      <c r="AB78" s="219">
        <v>0</v>
      </c>
      <c r="AC78" s="219">
        <v>22.4</v>
      </c>
      <c r="AD78" s="219">
        <v>0</v>
      </c>
      <c r="AE78" s="219">
        <v>0</v>
      </c>
      <c r="AF78" s="219">
        <v>0</v>
      </c>
      <c r="AG78" s="219">
        <v>34.409999999999997</v>
      </c>
      <c r="AH78" s="219">
        <v>0</v>
      </c>
      <c r="AI78" s="219">
        <v>11.32</v>
      </c>
      <c r="AJ78" s="219">
        <v>0</v>
      </c>
      <c r="AK78" s="219">
        <v>102.11</v>
      </c>
      <c r="AL78" s="219">
        <v>0</v>
      </c>
      <c r="AM78" s="219">
        <v>0</v>
      </c>
      <c r="AN78" s="219">
        <v>0</v>
      </c>
      <c r="AO78" s="219">
        <v>301.95999999999998</v>
      </c>
      <c r="AP78" s="219">
        <v>0</v>
      </c>
    </row>
    <row r="79" spans="1:42">
      <c r="A79" t="s">
        <v>121</v>
      </c>
      <c r="B79" s="219">
        <v>0</v>
      </c>
      <c r="C79" s="219">
        <v>7.9</v>
      </c>
      <c r="D79" s="219">
        <v>12.11</v>
      </c>
      <c r="E79" s="219">
        <v>0</v>
      </c>
      <c r="F79" s="219">
        <v>0</v>
      </c>
      <c r="G79" s="219">
        <v>30.88</v>
      </c>
      <c r="H79" s="219">
        <v>0</v>
      </c>
      <c r="I79" s="219">
        <v>0</v>
      </c>
      <c r="J79" s="219">
        <v>38.42</v>
      </c>
      <c r="K79" s="219">
        <v>16.690000000000001</v>
      </c>
      <c r="L79" s="219">
        <v>2.48</v>
      </c>
      <c r="M79" s="219">
        <v>1.79</v>
      </c>
      <c r="N79" s="219">
        <v>0.87</v>
      </c>
      <c r="O79" s="219">
        <v>2.4300000000000002</v>
      </c>
      <c r="P79" s="219">
        <v>0.98</v>
      </c>
      <c r="Q79" s="219">
        <v>0.28000000000000003</v>
      </c>
      <c r="R79" s="219">
        <v>0.63</v>
      </c>
      <c r="S79" s="219">
        <v>0.39</v>
      </c>
      <c r="T79" s="219">
        <v>0.02</v>
      </c>
      <c r="U79" s="219">
        <v>1.68</v>
      </c>
      <c r="V79" s="219">
        <v>0.39</v>
      </c>
      <c r="W79" s="219">
        <v>0.53</v>
      </c>
      <c r="X79" s="219">
        <v>2.11</v>
      </c>
      <c r="Y79" s="219">
        <v>0</v>
      </c>
      <c r="Z79" s="219">
        <v>3.97</v>
      </c>
      <c r="AA79" s="219">
        <v>1.29</v>
      </c>
      <c r="AB79" s="219">
        <v>0</v>
      </c>
      <c r="AC79" s="219">
        <v>22.4</v>
      </c>
      <c r="AD79" s="219">
        <v>0</v>
      </c>
      <c r="AE79" s="219">
        <v>0</v>
      </c>
      <c r="AF79" s="219">
        <v>0</v>
      </c>
      <c r="AG79" s="219">
        <v>34.409999999999997</v>
      </c>
      <c r="AH79" s="219">
        <v>0</v>
      </c>
      <c r="AI79" s="219">
        <v>11.32</v>
      </c>
      <c r="AJ79" s="219">
        <v>0</v>
      </c>
      <c r="AK79" s="219">
        <v>102.11</v>
      </c>
      <c r="AL79" s="219">
        <v>0</v>
      </c>
      <c r="AM79" s="219">
        <v>0</v>
      </c>
      <c r="AN79" s="219">
        <v>0</v>
      </c>
      <c r="AO79" s="219">
        <v>301.95999999999998</v>
      </c>
      <c r="AP79" s="219">
        <v>0</v>
      </c>
    </row>
    <row r="80" spans="1:42">
      <c r="A80" t="s">
        <v>122</v>
      </c>
      <c r="B80" s="219">
        <v>0</v>
      </c>
      <c r="C80" s="219">
        <v>7.9</v>
      </c>
      <c r="D80" s="219">
        <v>12.11</v>
      </c>
      <c r="E80" s="219">
        <v>0</v>
      </c>
      <c r="F80" s="219">
        <v>0</v>
      </c>
      <c r="G80" s="219">
        <v>30.88</v>
      </c>
      <c r="H80" s="219">
        <v>0</v>
      </c>
      <c r="I80" s="219">
        <v>0</v>
      </c>
      <c r="J80" s="219">
        <v>38.42</v>
      </c>
      <c r="K80" s="219">
        <v>16.690000000000001</v>
      </c>
      <c r="L80" s="219">
        <v>2.48</v>
      </c>
      <c r="M80" s="219">
        <v>1.79</v>
      </c>
      <c r="N80" s="219">
        <v>0.87</v>
      </c>
      <c r="O80" s="219">
        <v>2.4300000000000002</v>
      </c>
      <c r="P80" s="219">
        <v>0.98</v>
      </c>
      <c r="Q80" s="219">
        <v>0.28000000000000003</v>
      </c>
      <c r="R80" s="219">
        <v>0.63</v>
      </c>
      <c r="S80" s="219">
        <v>0.39</v>
      </c>
      <c r="T80" s="219">
        <v>0.02</v>
      </c>
      <c r="U80" s="219">
        <v>1.68</v>
      </c>
      <c r="V80" s="219">
        <v>0.39</v>
      </c>
      <c r="W80" s="219">
        <v>0.53</v>
      </c>
      <c r="X80" s="219">
        <v>2.11</v>
      </c>
      <c r="Y80" s="219">
        <v>0</v>
      </c>
      <c r="Z80" s="219">
        <v>3.97</v>
      </c>
      <c r="AA80" s="219">
        <v>1.29</v>
      </c>
      <c r="AB80" s="219">
        <v>0</v>
      </c>
      <c r="AC80" s="219">
        <v>21.42</v>
      </c>
      <c r="AD80" s="219">
        <v>0</v>
      </c>
      <c r="AE80" s="219">
        <v>0</v>
      </c>
      <c r="AF80" s="219">
        <v>0</v>
      </c>
      <c r="AG80" s="219">
        <v>31.97</v>
      </c>
      <c r="AH80" s="219">
        <v>0</v>
      </c>
      <c r="AI80" s="219">
        <v>11.32</v>
      </c>
      <c r="AJ80" s="219">
        <v>0</v>
      </c>
      <c r="AK80" s="219">
        <v>102.11</v>
      </c>
      <c r="AL80" s="219">
        <v>0</v>
      </c>
      <c r="AM80" s="219">
        <v>0</v>
      </c>
      <c r="AN80" s="219">
        <v>0</v>
      </c>
      <c r="AO80" s="219">
        <v>301.95999999999998</v>
      </c>
      <c r="AP80" s="219">
        <v>0</v>
      </c>
    </row>
    <row r="81" spans="1:42">
      <c r="A81" t="s">
        <v>123</v>
      </c>
      <c r="B81" s="219">
        <v>0</v>
      </c>
      <c r="C81" s="219">
        <v>7.9</v>
      </c>
      <c r="D81" s="219">
        <v>12.11</v>
      </c>
      <c r="E81" s="219">
        <v>0</v>
      </c>
      <c r="F81" s="219">
        <v>0</v>
      </c>
      <c r="G81" s="219">
        <v>30.88</v>
      </c>
      <c r="H81" s="219">
        <v>0</v>
      </c>
      <c r="I81" s="219">
        <v>0</v>
      </c>
      <c r="J81" s="219">
        <v>38.42</v>
      </c>
      <c r="K81" s="219">
        <v>16.690000000000001</v>
      </c>
      <c r="L81" s="219">
        <v>2.48</v>
      </c>
      <c r="M81" s="219">
        <v>1.79</v>
      </c>
      <c r="N81" s="219">
        <v>0.87</v>
      </c>
      <c r="O81" s="219">
        <v>2.4300000000000002</v>
      </c>
      <c r="P81" s="219">
        <v>0.98</v>
      </c>
      <c r="Q81" s="219">
        <v>0.28000000000000003</v>
      </c>
      <c r="R81" s="219">
        <v>0.63</v>
      </c>
      <c r="S81" s="219">
        <v>0.39</v>
      </c>
      <c r="T81" s="219">
        <v>0.02</v>
      </c>
      <c r="U81" s="219">
        <v>1.68</v>
      </c>
      <c r="V81" s="219">
        <v>0.39</v>
      </c>
      <c r="W81" s="219">
        <v>0.53</v>
      </c>
      <c r="X81" s="219">
        <v>2.11</v>
      </c>
      <c r="Y81" s="219">
        <v>0</v>
      </c>
      <c r="Z81" s="219">
        <v>3.97</v>
      </c>
      <c r="AA81" s="219">
        <v>1.29</v>
      </c>
      <c r="AB81" s="219">
        <v>0</v>
      </c>
      <c r="AC81" s="219">
        <v>21.42</v>
      </c>
      <c r="AD81" s="219">
        <v>0</v>
      </c>
      <c r="AE81" s="219">
        <v>0</v>
      </c>
      <c r="AF81" s="219">
        <v>0</v>
      </c>
      <c r="AG81" s="219">
        <v>31.97</v>
      </c>
      <c r="AH81" s="219">
        <v>0</v>
      </c>
      <c r="AI81" s="219">
        <v>11.32</v>
      </c>
      <c r="AJ81" s="219">
        <v>0</v>
      </c>
      <c r="AK81" s="219">
        <v>102.11</v>
      </c>
      <c r="AL81" s="219">
        <v>0</v>
      </c>
      <c r="AM81" s="219">
        <v>0</v>
      </c>
      <c r="AN81" s="219">
        <v>0</v>
      </c>
      <c r="AO81" s="219">
        <v>301.95999999999998</v>
      </c>
      <c r="AP81" s="219">
        <v>0</v>
      </c>
    </row>
    <row r="82" spans="1:42">
      <c r="A82" t="s">
        <v>124</v>
      </c>
      <c r="B82" s="219">
        <v>0</v>
      </c>
      <c r="C82" s="219">
        <v>7.9</v>
      </c>
      <c r="D82" s="219">
        <v>12.11</v>
      </c>
      <c r="E82" s="219">
        <v>0</v>
      </c>
      <c r="F82" s="219">
        <v>0</v>
      </c>
      <c r="G82" s="219">
        <v>30.88</v>
      </c>
      <c r="H82" s="219">
        <v>0</v>
      </c>
      <c r="I82" s="219">
        <v>0</v>
      </c>
      <c r="J82" s="219">
        <v>38.42</v>
      </c>
      <c r="K82" s="219">
        <v>16.690000000000001</v>
      </c>
      <c r="L82" s="219">
        <v>2.48</v>
      </c>
      <c r="M82" s="219">
        <v>1.79</v>
      </c>
      <c r="N82" s="219">
        <v>0.87</v>
      </c>
      <c r="O82" s="219">
        <v>2.4300000000000002</v>
      </c>
      <c r="P82" s="219">
        <v>0.98</v>
      </c>
      <c r="Q82" s="219">
        <v>0.28000000000000003</v>
      </c>
      <c r="R82" s="219">
        <v>0.63</v>
      </c>
      <c r="S82" s="219">
        <v>0.39</v>
      </c>
      <c r="T82" s="219">
        <v>0.02</v>
      </c>
      <c r="U82" s="219">
        <v>1.68</v>
      </c>
      <c r="V82" s="219">
        <v>0.39</v>
      </c>
      <c r="W82" s="219">
        <v>0.53</v>
      </c>
      <c r="X82" s="219">
        <v>2.11</v>
      </c>
      <c r="Y82" s="219">
        <v>0</v>
      </c>
      <c r="Z82" s="219">
        <v>3.97</v>
      </c>
      <c r="AA82" s="219">
        <v>1.29</v>
      </c>
      <c r="AB82" s="219">
        <v>0</v>
      </c>
      <c r="AC82" s="219">
        <v>21.42</v>
      </c>
      <c r="AD82" s="219">
        <v>0</v>
      </c>
      <c r="AE82" s="219">
        <v>0</v>
      </c>
      <c r="AF82" s="219">
        <v>0</v>
      </c>
      <c r="AG82" s="219">
        <v>31.97</v>
      </c>
      <c r="AH82" s="219">
        <v>0</v>
      </c>
      <c r="AI82" s="219">
        <v>11.32</v>
      </c>
      <c r="AJ82" s="219">
        <v>0</v>
      </c>
      <c r="AK82" s="219">
        <v>102.11</v>
      </c>
      <c r="AL82" s="219">
        <v>0</v>
      </c>
      <c r="AM82" s="219">
        <v>0</v>
      </c>
      <c r="AN82" s="219">
        <v>0</v>
      </c>
      <c r="AO82" s="219">
        <v>301.95999999999998</v>
      </c>
      <c r="AP82" s="219">
        <v>0</v>
      </c>
    </row>
    <row r="83" spans="1:42">
      <c r="A83" t="s">
        <v>125</v>
      </c>
      <c r="B83" s="219">
        <v>0</v>
      </c>
      <c r="C83" s="219">
        <v>7.9</v>
      </c>
      <c r="D83" s="219">
        <v>12.11</v>
      </c>
      <c r="E83" s="219">
        <v>0</v>
      </c>
      <c r="F83" s="219">
        <v>0</v>
      </c>
      <c r="G83" s="219">
        <v>30.88</v>
      </c>
      <c r="H83" s="219">
        <v>0</v>
      </c>
      <c r="I83" s="219">
        <v>0</v>
      </c>
      <c r="J83" s="219">
        <v>38.42</v>
      </c>
      <c r="K83" s="219">
        <v>16.690000000000001</v>
      </c>
      <c r="L83" s="219">
        <v>0.35</v>
      </c>
      <c r="M83" s="219">
        <v>1.79</v>
      </c>
      <c r="N83" s="219">
        <v>0.87</v>
      </c>
      <c r="O83" s="219">
        <v>2.4300000000000002</v>
      </c>
      <c r="P83" s="219">
        <v>0.98</v>
      </c>
      <c r="Q83" s="219">
        <v>0.28000000000000003</v>
      </c>
      <c r="R83" s="219">
        <v>0.63</v>
      </c>
      <c r="S83" s="219">
        <v>0.39</v>
      </c>
      <c r="T83" s="219">
        <v>0.02</v>
      </c>
      <c r="U83" s="219">
        <v>1.68</v>
      </c>
      <c r="V83" s="219">
        <v>0.39</v>
      </c>
      <c r="W83" s="219">
        <v>0.53</v>
      </c>
      <c r="X83" s="219">
        <v>2.11</v>
      </c>
      <c r="Y83" s="219">
        <v>0</v>
      </c>
      <c r="Z83" s="219">
        <v>3.97</v>
      </c>
      <c r="AA83" s="219">
        <v>1.29</v>
      </c>
      <c r="AB83" s="219">
        <v>0</v>
      </c>
      <c r="AC83" s="219">
        <v>21.42</v>
      </c>
      <c r="AD83" s="219">
        <v>0</v>
      </c>
      <c r="AE83" s="219">
        <v>0</v>
      </c>
      <c r="AF83" s="219">
        <v>0</v>
      </c>
      <c r="AG83" s="219">
        <v>31.68</v>
      </c>
      <c r="AH83" s="219">
        <v>0</v>
      </c>
      <c r="AI83" s="219">
        <v>11.32</v>
      </c>
      <c r="AJ83" s="219">
        <v>0</v>
      </c>
      <c r="AK83" s="219">
        <v>102.11</v>
      </c>
      <c r="AL83" s="219">
        <v>0</v>
      </c>
      <c r="AM83" s="219">
        <v>0</v>
      </c>
      <c r="AN83" s="219">
        <v>0</v>
      </c>
      <c r="AO83" s="219">
        <v>301.95999999999998</v>
      </c>
      <c r="AP83" s="219">
        <v>0</v>
      </c>
    </row>
    <row r="84" spans="1:42">
      <c r="A84" t="s">
        <v>126</v>
      </c>
      <c r="B84" s="219">
        <v>0</v>
      </c>
      <c r="C84" s="219">
        <v>7.9</v>
      </c>
      <c r="D84" s="219">
        <v>12.11</v>
      </c>
      <c r="E84" s="219">
        <v>0</v>
      </c>
      <c r="F84" s="219">
        <v>0</v>
      </c>
      <c r="G84" s="219">
        <v>30.88</v>
      </c>
      <c r="H84" s="219">
        <v>0</v>
      </c>
      <c r="I84" s="219">
        <v>0</v>
      </c>
      <c r="J84" s="219">
        <v>38.42</v>
      </c>
      <c r="K84" s="219">
        <v>16.690000000000001</v>
      </c>
      <c r="L84" s="219">
        <v>0.35</v>
      </c>
      <c r="M84" s="219">
        <v>1.79</v>
      </c>
      <c r="N84" s="219">
        <v>0.87</v>
      </c>
      <c r="O84" s="219">
        <v>2.4300000000000002</v>
      </c>
      <c r="P84" s="219">
        <v>0.98</v>
      </c>
      <c r="Q84" s="219">
        <v>0.28000000000000003</v>
      </c>
      <c r="R84" s="219">
        <v>0.63</v>
      </c>
      <c r="S84" s="219">
        <v>0.39</v>
      </c>
      <c r="T84" s="219">
        <v>0.02</v>
      </c>
      <c r="U84" s="219">
        <v>1.68</v>
      </c>
      <c r="V84" s="219">
        <v>0.39</v>
      </c>
      <c r="W84" s="219">
        <v>0.53</v>
      </c>
      <c r="X84" s="219">
        <v>2.11</v>
      </c>
      <c r="Y84" s="219">
        <v>0</v>
      </c>
      <c r="Z84" s="219">
        <v>3.97</v>
      </c>
      <c r="AA84" s="219">
        <v>1.29</v>
      </c>
      <c r="AB84" s="219">
        <v>0</v>
      </c>
      <c r="AC84" s="219">
        <v>19.850000000000001</v>
      </c>
      <c r="AD84" s="219">
        <v>0</v>
      </c>
      <c r="AE84" s="219">
        <v>0</v>
      </c>
      <c r="AF84" s="219">
        <v>0</v>
      </c>
      <c r="AG84" s="219">
        <v>37.840000000000003</v>
      </c>
      <c r="AH84" s="219">
        <v>0</v>
      </c>
      <c r="AI84" s="219">
        <v>11.32</v>
      </c>
      <c r="AJ84" s="219">
        <v>0</v>
      </c>
      <c r="AK84" s="219">
        <v>102.11</v>
      </c>
      <c r="AL84" s="219">
        <v>0</v>
      </c>
      <c r="AM84" s="219">
        <v>0</v>
      </c>
      <c r="AN84" s="219">
        <v>0</v>
      </c>
      <c r="AO84" s="219">
        <v>301.95999999999998</v>
      </c>
      <c r="AP84" s="219">
        <v>0</v>
      </c>
    </row>
    <row r="85" spans="1:42">
      <c r="A85" t="s">
        <v>127</v>
      </c>
      <c r="B85" s="219">
        <v>0</v>
      </c>
      <c r="C85" s="219">
        <v>7.9</v>
      </c>
      <c r="D85" s="219">
        <v>12.11</v>
      </c>
      <c r="E85" s="219">
        <v>0</v>
      </c>
      <c r="F85" s="219">
        <v>0</v>
      </c>
      <c r="G85" s="219">
        <v>30.88</v>
      </c>
      <c r="H85" s="219">
        <v>0</v>
      </c>
      <c r="I85" s="219">
        <v>0</v>
      </c>
      <c r="J85" s="219">
        <v>38.42</v>
      </c>
      <c r="K85" s="219">
        <v>63.02</v>
      </c>
      <c r="L85" s="219">
        <v>7.83</v>
      </c>
      <c r="M85" s="219">
        <v>1.79</v>
      </c>
      <c r="N85" s="219">
        <v>0.87</v>
      </c>
      <c r="O85" s="219">
        <v>2.4300000000000002</v>
      </c>
      <c r="P85" s="219">
        <v>0.98</v>
      </c>
      <c r="Q85" s="219">
        <v>5.81</v>
      </c>
      <c r="R85" s="219">
        <v>0.63</v>
      </c>
      <c r="S85" s="219">
        <v>2.13</v>
      </c>
      <c r="T85" s="219">
        <v>0.25</v>
      </c>
      <c r="U85" s="219">
        <v>1.68</v>
      </c>
      <c r="V85" s="219">
        <v>0.39</v>
      </c>
      <c r="W85" s="219">
        <v>0.61</v>
      </c>
      <c r="X85" s="219">
        <v>2.11</v>
      </c>
      <c r="Y85" s="219">
        <v>0</v>
      </c>
      <c r="Z85" s="219">
        <v>3.97</v>
      </c>
      <c r="AA85" s="219">
        <v>1.29</v>
      </c>
      <c r="AB85" s="219">
        <v>0</v>
      </c>
      <c r="AC85" s="219">
        <v>19.850000000000001</v>
      </c>
      <c r="AD85" s="219">
        <v>0</v>
      </c>
      <c r="AE85" s="219">
        <v>0</v>
      </c>
      <c r="AF85" s="219">
        <v>0</v>
      </c>
      <c r="AG85" s="219">
        <v>31.12</v>
      </c>
      <c r="AH85" s="219">
        <v>0</v>
      </c>
      <c r="AI85" s="219">
        <v>11.32</v>
      </c>
      <c r="AJ85" s="219">
        <v>0</v>
      </c>
      <c r="AK85" s="219">
        <v>102.11</v>
      </c>
      <c r="AL85" s="219">
        <v>0</v>
      </c>
      <c r="AM85" s="219">
        <v>0</v>
      </c>
      <c r="AN85" s="219">
        <v>0</v>
      </c>
      <c r="AO85" s="219">
        <v>301.95999999999998</v>
      </c>
      <c r="AP85" s="219">
        <v>0</v>
      </c>
    </row>
    <row r="86" spans="1:42">
      <c r="A86" t="s">
        <v>128</v>
      </c>
      <c r="B86" s="219">
        <v>0</v>
      </c>
      <c r="C86" s="219">
        <v>7.9</v>
      </c>
      <c r="D86" s="219">
        <v>12.11</v>
      </c>
      <c r="E86" s="219">
        <v>0</v>
      </c>
      <c r="F86" s="219">
        <v>0</v>
      </c>
      <c r="G86" s="219">
        <v>30.88</v>
      </c>
      <c r="H86" s="219">
        <v>0</v>
      </c>
      <c r="I86" s="219">
        <v>0</v>
      </c>
      <c r="J86" s="219">
        <v>38.42</v>
      </c>
      <c r="K86" s="219">
        <v>113.78</v>
      </c>
      <c r="L86" s="219">
        <v>7.83</v>
      </c>
      <c r="M86" s="219">
        <v>1.79</v>
      </c>
      <c r="N86" s="219">
        <v>0.87</v>
      </c>
      <c r="O86" s="219">
        <v>2.4300000000000002</v>
      </c>
      <c r="P86" s="219">
        <v>0.98</v>
      </c>
      <c r="Q86" s="219">
        <v>5.81</v>
      </c>
      <c r="R86" s="219">
        <v>0.63</v>
      </c>
      <c r="S86" s="219">
        <v>5.31</v>
      </c>
      <c r="T86" s="219">
        <v>0.56999999999999995</v>
      </c>
      <c r="U86" s="219">
        <v>1.68</v>
      </c>
      <c r="V86" s="219">
        <v>0.39</v>
      </c>
      <c r="W86" s="219">
        <v>0.61</v>
      </c>
      <c r="X86" s="219">
        <v>2.11</v>
      </c>
      <c r="Y86" s="219">
        <v>0</v>
      </c>
      <c r="Z86" s="219">
        <v>3.97</v>
      </c>
      <c r="AA86" s="219">
        <v>1.29</v>
      </c>
      <c r="AB86" s="219">
        <v>0</v>
      </c>
      <c r="AC86" s="219">
        <v>19.850000000000001</v>
      </c>
      <c r="AD86" s="219">
        <v>0</v>
      </c>
      <c r="AE86" s="219">
        <v>0</v>
      </c>
      <c r="AF86" s="219">
        <v>0</v>
      </c>
      <c r="AG86" s="219">
        <v>31.12</v>
      </c>
      <c r="AH86" s="219">
        <v>0</v>
      </c>
      <c r="AI86" s="219">
        <v>11.32</v>
      </c>
      <c r="AJ86" s="219">
        <v>0</v>
      </c>
      <c r="AK86" s="219">
        <v>102.11</v>
      </c>
      <c r="AL86" s="219">
        <v>0</v>
      </c>
      <c r="AM86" s="219">
        <v>0</v>
      </c>
      <c r="AN86" s="219">
        <v>0</v>
      </c>
      <c r="AO86" s="219">
        <v>301.95999999999998</v>
      </c>
      <c r="AP86" s="219">
        <v>0</v>
      </c>
    </row>
    <row r="87" spans="1:42">
      <c r="A87" t="s">
        <v>129</v>
      </c>
      <c r="B87" s="219">
        <v>0</v>
      </c>
      <c r="C87" s="219">
        <v>7.9</v>
      </c>
      <c r="D87" s="219">
        <v>12.11</v>
      </c>
      <c r="E87" s="219">
        <v>0</v>
      </c>
      <c r="F87" s="219">
        <v>0</v>
      </c>
      <c r="G87" s="219">
        <v>30.88</v>
      </c>
      <c r="H87" s="219">
        <v>0</v>
      </c>
      <c r="I87" s="219">
        <v>0</v>
      </c>
      <c r="J87" s="219">
        <v>40.07</v>
      </c>
      <c r="K87" s="219">
        <v>126.78</v>
      </c>
      <c r="L87" s="219">
        <v>7.83</v>
      </c>
      <c r="M87" s="219">
        <v>1.79</v>
      </c>
      <c r="N87" s="219">
        <v>0.87</v>
      </c>
      <c r="O87" s="219">
        <v>2.4300000000000002</v>
      </c>
      <c r="P87" s="219">
        <v>0.98</v>
      </c>
      <c r="Q87" s="219">
        <v>6.07</v>
      </c>
      <c r="R87" s="219">
        <v>0.63</v>
      </c>
      <c r="S87" s="219">
        <v>9.01</v>
      </c>
      <c r="T87" s="219">
        <v>0.8</v>
      </c>
      <c r="U87" s="219">
        <v>1.68</v>
      </c>
      <c r="V87" s="219">
        <v>0.39</v>
      </c>
      <c r="W87" s="219">
        <v>0.61</v>
      </c>
      <c r="X87" s="219">
        <v>2.11</v>
      </c>
      <c r="Y87" s="219">
        <v>0</v>
      </c>
      <c r="Z87" s="219">
        <v>3.97</v>
      </c>
      <c r="AA87" s="219">
        <v>1.29</v>
      </c>
      <c r="AB87" s="219">
        <v>0</v>
      </c>
      <c r="AC87" s="219">
        <v>19.850000000000001</v>
      </c>
      <c r="AD87" s="219">
        <v>0</v>
      </c>
      <c r="AE87" s="219">
        <v>0</v>
      </c>
      <c r="AF87" s="219">
        <v>0</v>
      </c>
      <c r="AG87" s="219">
        <v>31.12</v>
      </c>
      <c r="AH87" s="219">
        <v>0</v>
      </c>
      <c r="AI87" s="219">
        <v>11.32</v>
      </c>
      <c r="AJ87" s="219">
        <v>0</v>
      </c>
      <c r="AK87" s="219">
        <v>102.11</v>
      </c>
      <c r="AL87" s="219">
        <v>0</v>
      </c>
      <c r="AM87" s="219">
        <v>0</v>
      </c>
      <c r="AN87" s="219">
        <v>0</v>
      </c>
      <c r="AO87" s="219">
        <v>301.95999999999998</v>
      </c>
      <c r="AP87" s="219">
        <v>0</v>
      </c>
    </row>
    <row r="88" spans="1:42">
      <c r="A88" t="s">
        <v>130</v>
      </c>
      <c r="B88" s="219">
        <v>0</v>
      </c>
      <c r="C88" s="219">
        <v>7.9</v>
      </c>
      <c r="D88" s="219">
        <v>12.11</v>
      </c>
      <c r="E88" s="219">
        <v>0</v>
      </c>
      <c r="F88" s="219">
        <v>0</v>
      </c>
      <c r="G88" s="219">
        <v>30.88</v>
      </c>
      <c r="H88" s="219">
        <v>0</v>
      </c>
      <c r="I88" s="219">
        <v>0</v>
      </c>
      <c r="J88" s="219">
        <v>40.07</v>
      </c>
      <c r="K88" s="219">
        <v>126.78</v>
      </c>
      <c r="L88" s="219">
        <v>7.83</v>
      </c>
      <c r="M88" s="219">
        <v>1.79</v>
      </c>
      <c r="N88" s="219">
        <v>0.87</v>
      </c>
      <c r="O88" s="219">
        <v>2.4300000000000002</v>
      </c>
      <c r="P88" s="219">
        <v>0.98</v>
      </c>
      <c r="Q88" s="219">
        <v>6.07</v>
      </c>
      <c r="R88" s="219">
        <v>0.63</v>
      </c>
      <c r="S88" s="219">
        <v>9.01</v>
      </c>
      <c r="T88" s="219">
        <v>0.8</v>
      </c>
      <c r="U88" s="219">
        <v>1.68</v>
      </c>
      <c r="V88" s="219">
        <v>0.39</v>
      </c>
      <c r="W88" s="219">
        <v>0.61</v>
      </c>
      <c r="X88" s="219">
        <v>2.11</v>
      </c>
      <c r="Y88" s="219">
        <v>0</v>
      </c>
      <c r="Z88" s="219">
        <v>3.97</v>
      </c>
      <c r="AA88" s="219">
        <v>1.29</v>
      </c>
      <c r="AB88" s="219">
        <v>0</v>
      </c>
      <c r="AC88" s="219">
        <v>19.850000000000001</v>
      </c>
      <c r="AD88" s="219">
        <v>0</v>
      </c>
      <c r="AE88" s="219">
        <v>0</v>
      </c>
      <c r="AF88" s="219">
        <v>0</v>
      </c>
      <c r="AG88" s="219">
        <v>31.12</v>
      </c>
      <c r="AH88" s="219">
        <v>0</v>
      </c>
      <c r="AI88" s="219">
        <v>11.32</v>
      </c>
      <c r="AJ88" s="219">
        <v>0</v>
      </c>
      <c r="AK88" s="219">
        <v>102.11</v>
      </c>
      <c r="AL88" s="219">
        <v>0</v>
      </c>
      <c r="AM88" s="219">
        <v>0</v>
      </c>
      <c r="AN88" s="219">
        <v>0</v>
      </c>
      <c r="AO88" s="219">
        <v>301.95999999999998</v>
      </c>
      <c r="AP88" s="219">
        <v>0</v>
      </c>
    </row>
    <row r="89" spans="1:42">
      <c r="A89" t="s">
        <v>131</v>
      </c>
      <c r="B89" s="219">
        <v>0</v>
      </c>
      <c r="C89" s="219">
        <v>7.9</v>
      </c>
      <c r="D89" s="219">
        <v>7.9</v>
      </c>
      <c r="E89" s="219">
        <v>0</v>
      </c>
      <c r="F89" s="219">
        <v>0</v>
      </c>
      <c r="G89" s="219">
        <v>30.88</v>
      </c>
      <c r="H89" s="219">
        <v>0</v>
      </c>
      <c r="I89" s="219">
        <v>0</v>
      </c>
      <c r="J89" s="219">
        <v>40.07</v>
      </c>
      <c r="K89" s="219">
        <v>126.78</v>
      </c>
      <c r="L89" s="219">
        <v>7.83</v>
      </c>
      <c r="M89" s="219">
        <v>1.79</v>
      </c>
      <c r="N89" s="219">
        <v>0.87</v>
      </c>
      <c r="O89" s="219">
        <v>2.4300000000000002</v>
      </c>
      <c r="P89" s="219">
        <v>0.98</v>
      </c>
      <c r="Q89" s="219">
        <v>6.07</v>
      </c>
      <c r="R89" s="219">
        <v>15.4</v>
      </c>
      <c r="S89" s="219">
        <v>9.01</v>
      </c>
      <c r="T89" s="219">
        <v>0.8</v>
      </c>
      <c r="U89" s="219">
        <v>1.68</v>
      </c>
      <c r="V89" s="219">
        <v>0.39</v>
      </c>
      <c r="W89" s="219">
        <v>0.61</v>
      </c>
      <c r="X89" s="219">
        <v>2.11</v>
      </c>
      <c r="Y89" s="219">
        <v>0</v>
      </c>
      <c r="Z89" s="219">
        <v>57.17</v>
      </c>
      <c r="AA89" s="219">
        <v>25.11</v>
      </c>
      <c r="AB89" s="219">
        <v>0</v>
      </c>
      <c r="AC89" s="219">
        <v>19.850000000000001</v>
      </c>
      <c r="AD89" s="219">
        <v>0</v>
      </c>
      <c r="AE89" s="219">
        <v>0</v>
      </c>
      <c r="AF89" s="219">
        <v>0</v>
      </c>
      <c r="AG89" s="219">
        <v>31.12</v>
      </c>
      <c r="AH89" s="219">
        <v>0</v>
      </c>
      <c r="AI89" s="219">
        <v>11.32</v>
      </c>
      <c r="AJ89" s="219">
        <v>0</v>
      </c>
      <c r="AK89" s="219">
        <v>102.11</v>
      </c>
      <c r="AL89" s="219">
        <v>0</v>
      </c>
      <c r="AM89" s="219">
        <v>0</v>
      </c>
      <c r="AN89" s="219">
        <v>0</v>
      </c>
      <c r="AO89" s="219">
        <v>301.95999999999998</v>
      </c>
      <c r="AP89" s="219">
        <v>0</v>
      </c>
    </row>
    <row r="90" spans="1:42">
      <c r="A90" t="s">
        <v>132</v>
      </c>
      <c r="B90" s="219">
        <v>0</v>
      </c>
      <c r="C90" s="219">
        <v>7.9</v>
      </c>
      <c r="D90" s="219">
        <v>7.9</v>
      </c>
      <c r="E90" s="219">
        <v>0</v>
      </c>
      <c r="F90" s="219">
        <v>0</v>
      </c>
      <c r="G90" s="219">
        <v>30.88</v>
      </c>
      <c r="H90" s="219">
        <v>0</v>
      </c>
      <c r="I90" s="219">
        <v>0</v>
      </c>
      <c r="J90" s="219">
        <v>40.07</v>
      </c>
      <c r="K90" s="219">
        <v>126.78</v>
      </c>
      <c r="L90" s="219">
        <v>7.83</v>
      </c>
      <c r="M90" s="219">
        <v>1.79</v>
      </c>
      <c r="N90" s="219">
        <v>0.87</v>
      </c>
      <c r="O90" s="219">
        <v>2.4300000000000002</v>
      </c>
      <c r="P90" s="219">
        <v>0.98</v>
      </c>
      <c r="Q90" s="219">
        <v>6.07</v>
      </c>
      <c r="R90" s="219">
        <v>15.4</v>
      </c>
      <c r="S90" s="219">
        <v>9.01</v>
      </c>
      <c r="T90" s="219">
        <v>0.8</v>
      </c>
      <c r="U90" s="219">
        <v>1.68</v>
      </c>
      <c r="V90" s="219">
        <v>0.39</v>
      </c>
      <c r="W90" s="219">
        <v>0.61</v>
      </c>
      <c r="X90" s="219">
        <v>2.11</v>
      </c>
      <c r="Y90" s="219">
        <v>0</v>
      </c>
      <c r="Z90" s="219">
        <v>64.180000000000007</v>
      </c>
      <c r="AA90" s="219">
        <v>25.11</v>
      </c>
      <c r="AB90" s="219">
        <v>0</v>
      </c>
      <c r="AC90" s="219">
        <v>19.850000000000001</v>
      </c>
      <c r="AD90" s="219">
        <v>0</v>
      </c>
      <c r="AE90" s="219">
        <v>0</v>
      </c>
      <c r="AF90" s="219">
        <v>0</v>
      </c>
      <c r="AG90" s="219">
        <v>31.12</v>
      </c>
      <c r="AH90" s="219">
        <v>0</v>
      </c>
      <c r="AI90" s="219">
        <v>11.32</v>
      </c>
      <c r="AJ90" s="219">
        <v>0</v>
      </c>
      <c r="AK90" s="219">
        <v>102.11</v>
      </c>
      <c r="AL90" s="219">
        <v>0</v>
      </c>
      <c r="AM90" s="219">
        <v>0</v>
      </c>
      <c r="AN90" s="219">
        <v>0</v>
      </c>
      <c r="AO90" s="219">
        <v>301.95999999999998</v>
      </c>
      <c r="AP90" s="219">
        <v>0</v>
      </c>
    </row>
    <row r="91" spans="1:42">
      <c r="A91" t="s">
        <v>133</v>
      </c>
      <c r="B91" s="219">
        <v>0</v>
      </c>
      <c r="C91" s="219">
        <v>7.9</v>
      </c>
      <c r="D91" s="219">
        <v>12.11</v>
      </c>
      <c r="E91" s="219">
        <v>0</v>
      </c>
      <c r="F91" s="219">
        <v>0</v>
      </c>
      <c r="G91" s="219">
        <v>30.88</v>
      </c>
      <c r="H91" s="219">
        <v>0</v>
      </c>
      <c r="I91" s="219">
        <v>0</v>
      </c>
      <c r="J91" s="219">
        <v>40.07</v>
      </c>
      <c r="K91" s="219">
        <v>144.94</v>
      </c>
      <c r="L91" s="219">
        <v>9.06</v>
      </c>
      <c r="M91" s="219">
        <v>1.79</v>
      </c>
      <c r="N91" s="219">
        <v>0.87</v>
      </c>
      <c r="O91" s="219">
        <v>2.4300000000000002</v>
      </c>
      <c r="P91" s="219">
        <v>0.98</v>
      </c>
      <c r="Q91" s="219">
        <v>6.07</v>
      </c>
      <c r="R91" s="219">
        <v>15.4</v>
      </c>
      <c r="S91" s="219">
        <v>9.24</v>
      </c>
      <c r="T91" s="219">
        <v>0.8</v>
      </c>
      <c r="U91" s="219">
        <v>1.68</v>
      </c>
      <c r="V91" s="219">
        <v>0.39</v>
      </c>
      <c r="W91" s="219">
        <v>0.61</v>
      </c>
      <c r="X91" s="219">
        <v>2.11</v>
      </c>
      <c r="Y91" s="219">
        <v>0</v>
      </c>
      <c r="Z91" s="219">
        <v>64.180000000000007</v>
      </c>
      <c r="AA91" s="219">
        <v>25.11</v>
      </c>
      <c r="AB91" s="219">
        <v>0</v>
      </c>
      <c r="AC91" s="219">
        <v>19.850000000000001</v>
      </c>
      <c r="AD91" s="219">
        <v>0</v>
      </c>
      <c r="AE91" s="219">
        <v>0</v>
      </c>
      <c r="AF91" s="219">
        <v>0</v>
      </c>
      <c r="AG91" s="219">
        <v>31.12</v>
      </c>
      <c r="AH91" s="219">
        <v>0</v>
      </c>
      <c r="AI91" s="219">
        <v>11.32</v>
      </c>
      <c r="AJ91" s="219">
        <v>0</v>
      </c>
      <c r="AK91" s="219">
        <v>102.11</v>
      </c>
      <c r="AL91" s="219">
        <v>0</v>
      </c>
      <c r="AM91" s="219">
        <v>0</v>
      </c>
      <c r="AN91" s="219">
        <v>0</v>
      </c>
      <c r="AO91" s="219">
        <v>301.95999999999998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20.010000000000002</v>
      </c>
      <c r="E92" s="219">
        <v>0</v>
      </c>
      <c r="F92" s="219">
        <v>0</v>
      </c>
      <c r="G92" s="219">
        <v>30.88</v>
      </c>
      <c r="H92" s="219">
        <v>0</v>
      </c>
      <c r="I92" s="219">
        <v>0</v>
      </c>
      <c r="J92" s="219">
        <v>40.07</v>
      </c>
      <c r="K92" s="219">
        <v>126.78</v>
      </c>
      <c r="L92" s="219">
        <v>9.56</v>
      </c>
      <c r="M92" s="219">
        <v>1.79</v>
      </c>
      <c r="N92" s="219">
        <v>0.87</v>
      </c>
      <c r="O92" s="219">
        <v>2.4300000000000002</v>
      </c>
      <c r="P92" s="219">
        <v>0.98</v>
      </c>
      <c r="Q92" s="219">
        <v>6.07</v>
      </c>
      <c r="R92" s="219">
        <v>15.4</v>
      </c>
      <c r="S92" s="219">
        <v>9.01</v>
      </c>
      <c r="T92" s="219">
        <v>0.8</v>
      </c>
      <c r="U92" s="219">
        <v>1.68</v>
      </c>
      <c r="V92" s="219">
        <v>0.39</v>
      </c>
      <c r="W92" s="219">
        <v>0.61</v>
      </c>
      <c r="X92" s="219">
        <v>2.11</v>
      </c>
      <c r="Y92" s="219">
        <v>0</v>
      </c>
      <c r="Z92" s="219">
        <v>64.180000000000007</v>
      </c>
      <c r="AA92" s="219">
        <v>25.11</v>
      </c>
      <c r="AB92" s="219">
        <v>0</v>
      </c>
      <c r="AC92" s="219">
        <v>19.850000000000001</v>
      </c>
      <c r="AD92" s="219">
        <v>0</v>
      </c>
      <c r="AE92" s="219">
        <v>0</v>
      </c>
      <c r="AF92" s="219">
        <v>0</v>
      </c>
      <c r="AG92" s="219">
        <v>31.12</v>
      </c>
      <c r="AH92" s="219">
        <v>0</v>
      </c>
      <c r="AI92" s="219">
        <v>11.32</v>
      </c>
      <c r="AJ92" s="219">
        <v>0</v>
      </c>
      <c r="AK92" s="219">
        <v>102.11</v>
      </c>
      <c r="AL92" s="219">
        <v>0</v>
      </c>
      <c r="AM92" s="219">
        <v>0</v>
      </c>
      <c r="AN92" s="219">
        <v>0</v>
      </c>
      <c r="AO92" s="219">
        <v>301.95999999999998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20.010000000000002</v>
      </c>
      <c r="E93" s="219">
        <v>0</v>
      </c>
      <c r="F93" s="219">
        <v>0</v>
      </c>
      <c r="G93" s="219">
        <v>30.88</v>
      </c>
      <c r="H93" s="219">
        <v>0</v>
      </c>
      <c r="I93" s="219">
        <v>0</v>
      </c>
      <c r="J93" s="219">
        <v>40.07</v>
      </c>
      <c r="K93" s="219">
        <v>78.400000000000006</v>
      </c>
      <c r="L93" s="219">
        <v>2.08</v>
      </c>
      <c r="M93" s="219">
        <v>1.79</v>
      </c>
      <c r="N93" s="219">
        <v>0.87</v>
      </c>
      <c r="O93" s="219">
        <v>2.4300000000000002</v>
      </c>
      <c r="P93" s="219">
        <v>0.98</v>
      </c>
      <c r="Q93" s="219">
        <v>0.28999999999999998</v>
      </c>
      <c r="R93" s="219">
        <v>0.63</v>
      </c>
      <c r="S93" s="219">
        <v>0.39</v>
      </c>
      <c r="T93" s="219">
        <v>0.02</v>
      </c>
      <c r="U93" s="219">
        <v>1.68</v>
      </c>
      <c r="V93" s="219">
        <v>0.39</v>
      </c>
      <c r="W93" s="219">
        <v>0.61</v>
      </c>
      <c r="X93" s="219">
        <v>2.11</v>
      </c>
      <c r="Y93" s="219">
        <v>0</v>
      </c>
      <c r="Z93" s="219">
        <v>3.97</v>
      </c>
      <c r="AA93" s="219">
        <v>1.29</v>
      </c>
      <c r="AB93" s="219">
        <v>0</v>
      </c>
      <c r="AC93" s="219">
        <v>19.850000000000001</v>
      </c>
      <c r="AD93" s="219">
        <v>0</v>
      </c>
      <c r="AE93" s="219">
        <v>0</v>
      </c>
      <c r="AF93" s="219">
        <v>0</v>
      </c>
      <c r="AG93" s="219">
        <v>31.12</v>
      </c>
      <c r="AH93" s="219">
        <v>0</v>
      </c>
      <c r="AI93" s="219">
        <v>11.32</v>
      </c>
      <c r="AJ93" s="219">
        <v>0</v>
      </c>
      <c r="AK93" s="219">
        <v>102.11</v>
      </c>
      <c r="AL93" s="219">
        <v>0</v>
      </c>
      <c r="AM93" s="219">
        <v>0</v>
      </c>
      <c r="AN93" s="219">
        <v>0</v>
      </c>
      <c r="AO93" s="219">
        <v>301.95999999999998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20.010000000000002</v>
      </c>
      <c r="E94" s="219">
        <v>0</v>
      </c>
      <c r="F94" s="219">
        <v>0</v>
      </c>
      <c r="G94" s="219">
        <v>30.88</v>
      </c>
      <c r="H94" s="219">
        <v>0</v>
      </c>
      <c r="I94" s="219">
        <v>0</v>
      </c>
      <c r="J94" s="219">
        <v>40.07</v>
      </c>
      <c r="K94" s="219">
        <v>16.7</v>
      </c>
      <c r="L94" s="219">
        <v>2.08</v>
      </c>
      <c r="M94" s="219">
        <v>1.79</v>
      </c>
      <c r="N94" s="219">
        <v>0.87</v>
      </c>
      <c r="O94" s="219">
        <v>2.4300000000000002</v>
      </c>
      <c r="P94" s="219">
        <v>0.98</v>
      </c>
      <c r="Q94" s="219">
        <v>0.28999999999999998</v>
      </c>
      <c r="R94" s="219">
        <v>0.63</v>
      </c>
      <c r="S94" s="219">
        <v>0.39</v>
      </c>
      <c r="T94" s="219">
        <v>0.02</v>
      </c>
      <c r="U94" s="219">
        <v>1.68</v>
      </c>
      <c r="V94" s="219">
        <v>0.39</v>
      </c>
      <c r="W94" s="219">
        <v>0.61</v>
      </c>
      <c r="X94" s="219">
        <v>2.11</v>
      </c>
      <c r="Y94" s="219">
        <v>0</v>
      </c>
      <c r="Z94" s="219">
        <v>3.97</v>
      </c>
      <c r="AA94" s="219">
        <v>1.29</v>
      </c>
      <c r="AB94" s="219">
        <v>0</v>
      </c>
      <c r="AC94" s="219">
        <v>19.850000000000001</v>
      </c>
      <c r="AD94" s="219">
        <v>0</v>
      </c>
      <c r="AE94" s="219">
        <v>0</v>
      </c>
      <c r="AF94" s="219">
        <v>0</v>
      </c>
      <c r="AG94" s="219">
        <v>31.12</v>
      </c>
      <c r="AH94" s="219">
        <v>0</v>
      </c>
      <c r="AI94" s="219">
        <v>11.32</v>
      </c>
      <c r="AJ94" s="219">
        <v>0</v>
      </c>
      <c r="AK94" s="219">
        <v>102.11</v>
      </c>
      <c r="AL94" s="219">
        <v>0</v>
      </c>
      <c r="AM94" s="219">
        <v>0</v>
      </c>
      <c r="AN94" s="219">
        <v>0</v>
      </c>
      <c r="AO94" s="219">
        <v>301.95999999999998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20.010000000000002</v>
      </c>
      <c r="E95" s="219">
        <v>0</v>
      </c>
      <c r="F95" s="219">
        <v>0</v>
      </c>
      <c r="G95" s="219">
        <v>30.88</v>
      </c>
      <c r="H95" s="219">
        <v>0</v>
      </c>
      <c r="I95" s="219">
        <v>0</v>
      </c>
      <c r="J95" s="219">
        <v>40.07</v>
      </c>
      <c r="K95" s="219">
        <v>16.7</v>
      </c>
      <c r="L95" s="219">
        <v>2.08</v>
      </c>
      <c r="M95" s="219">
        <v>1.79</v>
      </c>
      <c r="N95" s="219">
        <v>0.87</v>
      </c>
      <c r="O95" s="219">
        <v>2.4300000000000002</v>
      </c>
      <c r="P95" s="219">
        <v>0.98</v>
      </c>
      <c r="Q95" s="219">
        <v>0.28999999999999998</v>
      </c>
      <c r="R95" s="219">
        <v>0.63</v>
      </c>
      <c r="S95" s="219">
        <v>0.39</v>
      </c>
      <c r="T95" s="219">
        <v>0.02</v>
      </c>
      <c r="U95" s="219">
        <v>1.68</v>
      </c>
      <c r="V95" s="219">
        <v>0.39</v>
      </c>
      <c r="W95" s="219">
        <v>0.61</v>
      </c>
      <c r="X95" s="219">
        <v>2.11</v>
      </c>
      <c r="Y95" s="219">
        <v>0</v>
      </c>
      <c r="Z95" s="219">
        <v>3.97</v>
      </c>
      <c r="AA95" s="219">
        <v>1.29</v>
      </c>
      <c r="AB95" s="219">
        <v>0</v>
      </c>
      <c r="AC95" s="219">
        <v>19.850000000000001</v>
      </c>
      <c r="AD95" s="219">
        <v>0</v>
      </c>
      <c r="AE95" s="219">
        <v>0</v>
      </c>
      <c r="AF95" s="219">
        <v>0</v>
      </c>
      <c r="AG95" s="219">
        <v>31.12</v>
      </c>
      <c r="AH95" s="219">
        <v>0</v>
      </c>
      <c r="AI95" s="219">
        <v>11.32</v>
      </c>
      <c r="AJ95" s="219">
        <v>0</v>
      </c>
      <c r="AK95" s="219">
        <v>102.11</v>
      </c>
      <c r="AL95" s="219">
        <v>0</v>
      </c>
      <c r="AM95" s="219">
        <v>0</v>
      </c>
      <c r="AN95" s="219">
        <v>0</v>
      </c>
      <c r="AO95" s="219">
        <v>301.95999999999998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20.010000000000002</v>
      </c>
      <c r="E96" s="219">
        <v>0</v>
      </c>
      <c r="F96" s="219">
        <v>0</v>
      </c>
      <c r="G96" s="219">
        <v>30.88</v>
      </c>
      <c r="H96" s="219">
        <v>0</v>
      </c>
      <c r="I96" s="219">
        <v>0</v>
      </c>
      <c r="J96" s="219">
        <v>40.07</v>
      </c>
      <c r="K96" s="219">
        <v>78.400000000000006</v>
      </c>
      <c r="L96" s="219">
        <v>2.08</v>
      </c>
      <c r="M96" s="219">
        <v>1.79</v>
      </c>
      <c r="N96" s="219">
        <v>0.87</v>
      </c>
      <c r="O96" s="219">
        <v>2.4300000000000002</v>
      </c>
      <c r="P96" s="219">
        <v>0.98</v>
      </c>
      <c r="Q96" s="219">
        <v>0.28999999999999998</v>
      </c>
      <c r="R96" s="219">
        <v>0.63</v>
      </c>
      <c r="S96" s="219">
        <v>0.39</v>
      </c>
      <c r="T96" s="219">
        <v>0.02</v>
      </c>
      <c r="U96" s="219">
        <v>1.68</v>
      </c>
      <c r="V96" s="219">
        <v>0.39</v>
      </c>
      <c r="W96" s="219">
        <v>0.61</v>
      </c>
      <c r="X96" s="219">
        <v>2.11</v>
      </c>
      <c r="Y96" s="219">
        <v>0</v>
      </c>
      <c r="Z96" s="219">
        <v>3.97</v>
      </c>
      <c r="AA96" s="219">
        <v>1.29</v>
      </c>
      <c r="AB96" s="219">
        <v>0</v>
      </c>
      <c r="AC96" s="219">
        <v>19.850000000000001</v>
      </c>
      <c r="AD96" s="219">
        <v>0</v>
      </c>
      <c r="AE96" s="219">
        <v>0</v>
      </c>
      <c r="AF96" s="219">
        <v>0</v>
      </c>
      <c r="AG96" s="219">
        <v>31.12</v>
      </c>
      <c r="AH96" s="219">
        <v>0</v>
      </c>
      <c r="AI96" s="219">
        <v>11.32</v>
      </c>
      <c r="AJ96" s="219">
        <v>0</v>
      </c>
      <c r="AK96" s="219">
        <v>102.11</v>
      </c>
      <c r="AL96" s="219">
        <v>0</v>
      </c>
      <c r="AM96" s="219">
        <v>0</v>
      </c>
      <c r="AN96" s="219">
        <v>0</v>
      </c>
      <c r="AO96" s="219">
        <v>301.95999999999998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20.010000000000002</v>
      </c>
      <c r="E97" s="219">
        <v>0</v>
      </c>
      <c r="F97" s="219">
        <v>0</v>
      </c>
      <c r="G97" s="219">
        <v>30.88</v>
      </c>
      <c r="H97" s="219">
        <v>0</v>
      </c>
      <c r="I97" s="219">
        <v>0</v>
      </c>
      <c r="J97" s="219">
        <v>40.07</v>
      </c>
      <c r="K97" s="219">
        <v>126.78</v>
      </c>
      <c r="L97" s="219">
        <v>2.08</v>
      </c>
      <c r="M97" s="219">
        <v>1.79</v>
      </c>
      <c r="N97" s="219">
        <v>0.87</v>
      </c>
      <c r="O97" s="219">
        <v>2.4300000000000002</v>
      </c>
      <c r="P97" s="219">
        <v>0.98</v>
      </c>
      <c r="Q97" s="219">
        <v>0.28999999999999998</v>
      </c>
      <c r="R97" s="219">
        <v>0.63</v>
      </c>
      <c r="S97" s="219">
        <v>0.39</v>
      </c>
      <c r="T97" s="219">
        <v>0.02</v>
      </c>
      <c r="U97" s="219">
        <v>1.68</v>
      </c>
      <c r="V97" s="219">
        <v>0.39</v>
      </c>
      <c r="W97" s="219">
        <v>0.61</v>
      </c>
      <c r="X97" s="219">
        <v>2.11</v>
      </c>
      <c r="Y97" s="219">
        <v>0</v>
      </c>
      <c r="Z97" s="219">
        <v>3.97</v>
      </c>
      <c r="AA97" s="219">
        <v>1.29</v>
      </c>
      <c r="AB97" s="219">
        <v>0</v>
      </c>
      <c r="AC97" s="219">
        <v>19.850000000000001</v>
      </c>
      <c r="AD97" s="219">
        <v>0</v>
      </c>
      <c r="AE97" s="219">
        <v>0</v>
      </c>
      <c r="AF97" s="219">
        <v>0</v>
      </c>
      <c r="AG97" s="219">
        <v>31.12</v>
      </c>
      <c r="AH97" s="219">
        <v>0</v>
      </c>
      <c r="AI97" s="219">
        <v>11.32</v>
      </c>
      <c r="AJ97" s="219">
        <v>0</v>
      </c>
      <c r="AK97" s="219">
        <v>102.11</v>
      </c>
      <c r="AL97" s="219">
        <v>0</v>
      </c>
      <c r="AM97" s="219">
        <v>0</v>
      </c>
      <c r="AN97" s="219">
        <v>0</v>
      </c>
      <c r="AO97" s="219">
        <v>301.95999999999998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20.010000000000002</v>
      </c>
      <c r="E98" s="219">
        <v>0</v>
      </c>
      <c r="F98" s="219">
        <v>0</v>
      </c>
      <c r="G98" s="219">
        <v>30.88</v>
      </c>
      <c r="H98" s="219">
        <v>0</v>
      </c>
      <c r="I98" s="219">
        <v>0</v>
      </c>
      <c r="J98" s="219">
        <v>40.07</v>
      </c>
      <c r="K98" s="219">
        <v>175.15</v>
      </c>
      <c r="L98" s="219">
        <v>2.08</v>
      </c>
      <c r="M98" s="219">
        <v>1.79</v>
      </c>
      <c r="N98" s="219">
        <v>0.87</v>
      </c>
      <c r="O98" s="219">
        <v>2.4300000000000002</v>
      </c>
      <c r="P98" s="219">
        <v>0.98</v>
      </c>
      <c r="Q98" s="219">
        <v>0.28999999999999998</v>
      </c>
      <c r="R98" s="219">
        <v>0.63</v>
      </c>
      <c r="S98" s="219">
        <v>0.39</v>
      </c>
      <c r="T98" s="219">
        <v>0.02</v>
      </c>
      <c r="U98" s="219">
        <v>1.68</v>
      </c>
      <c r="V98" s="219">
        <v>0.39</v>
      </c>
      <c r="W98" s="219">
        <v>0.61</v>
      </c>
      <c r="X98" s="219">
        <v>2.11</v>
      </c>
      <c r="Y98" s="219">
        <v>0</v>
      </c>
      <c r="Z98" s="219">
        <v>3.97</v>
      </c>
      <c r="AA98" s="219">
        <v>1.29</v>
      </c>
      <c r="AB98" s="219">
        <v>0</v>
      </c>
      <c r="AC98" s="219">
        <v>19.850000000000001</v>
      </c>
      <c r="AD98" s="219">
        <v>0</v>
      </c>
      <c r="AE98" s="219">
        <v>0</v>
      </c>
      <c r="AF98" s="219">
        <v>0</v>
      </c>
      <c r="AG98" s="219">
        <v>31.12</v>
      </c>
      <c r="AH98" s="219">
        <v>0</v>
      </c>
      <c r="AI98" s="219">
        <v>11.32</v>
      </c>
      <c r="AJ98" s="219">
        <v>0</v>
      </c>
      <c r="AK98" s="219">
        <v>102.11</v>
      </c>
      <c r="AL98" s="219">
        <v>0</v>
      </c>
      <c r="AM98" s="219">
        <v>0</v>
      </c>
      <c r="AN98" s="219">
        <v>0</v>
      </c>
      <c r="AO98" s="219">
        <v>301.95999999999998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0.17822249999999978</v>
      </c>
      <c r="D99">
        <f t="shared" si="0"/>
        <v>0.30236000000000018</v>
      </c>
      <c r="E99">
        <f t="shared" si="0"/>
        <v>0</v>
      </c>
      <c r="F99">
        <f t="shared" si="0"/>
        <v>0</v>
      </c>
      <c r="G99">
        <f t="shared" si="0"/>
        <v>0.77046000000000103</v>
      </c>
      <c r="H99">
        <f t="shared" si="0"/>
        <v>0</v>
      </c>
      <c r="I99">
        <f t="shared" si="0"/>
        <v>0</v>
      </c>
      <c r="J99">
        <f t="shared" si="0"/>
        <v>0.95335000000000147</v>
      </c>
      <c r="K99">
        <f t="shared" si="0"/>
        <v>5.7531599999999941</v>
      </c>
      <c r="L99">
        <f t="shared" si="0"/>
        <v>0.16080000000000019</v>
      </c>
      <c r="M99">
        <f t="shared" si="0"/>
        <v>4.2959999999999998E-2</v>
      </c>
      <c r="N99">
        <f t="shared" si="0"/>
        <v>2.0880000000000006E-2</v>
      </c>
      <c r="O99">
        <f t="shared" si="0"/>
        <v>5.8320000000000115E-2</v>
      </c>
      <c r="P99">
        <f t="shared" si="0"/>
        <v>2.3520000000000006E-2</v>
      </c>
      <c r="Q99">
        <f t="shared" si="0"/>
        <v>7.3492499999999961E-2</v>
      </c>
      <c r="R99">
        <f t="shared" si="0"/>
        <v>0.15053749999999982</v>
      </c>
      <c r="S99">
        <f t="shared" si="0"/>
        <v>0.10402749999999991</v>
      </c>
      <c r="T99">
        <f t="shared" si="0"/>
        <v>1.1692500000000008E-2</v>
      </c>
      <c r="U99">
        <f t="shared" si="0"/>
        <v>4.0320000000000092E-2</v>
      </c>
      <c r="V99">
        <f t="shared" si="0"/>
        <v>7.4699999999999878E-2</v>
      </c>
      <c r="W99">
        <f t="shared" si="0"/>
        <v>7.5592500000000007E-2</v>
      </c>
      <c r="X99">
        <f t="shared" si="0"/>
        <v>0.14822500000000013</v>
      </c>
      <c r="Y99">
        <f t="shared" si="0"/>
        <v>0</v>
      </c>
      <c r="Z99">
        <f t="shared" si="0"/>
        <v>0.97007499999999813</v>
      </c>
      <c r="AA99">
        <f t="shared" si="0"/>
        <v>0.37631999999999943</v>
      </c>
      <c r="AB99">
        <f t="shared" si="0"/>
        <v>0</v>
      </c>
      <c r="AC99">
        <f t="shared" si="0"/>
        <v>0.51726250000000051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0.79017999999999911</v>
      </c>
      <c r="AH99">
        <f t="shared" si="0"/>
        <v>0</v>
      </c>
      <c r="AI99">
        <f t="shared" si="0"/>
        <v>0.27168000000000042</v>
      </c>
      <c r="AJ99">
        <f t="shared" si="0"/>
        <v>5.6599999999999977E-2</v>
      </c>
      <c r="AK99">
        <f t="shared" si="0"/>
        <v>2.4427649999999987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7.1972799999999983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4.2699999999999996</v>
      </c>
      <c r="D3" s="219">
        <v>6.13</v>
      </c>
      <c r="E3" s="219">
        <v>0</v>
      </c>
      <c r="F3" s="219">
        <v>0</v>
      </c>
      <c r="G3" s="219">
        <v>16.55</v>
      </c>
      <c r="H3" s="219">
        <v>0</v>
      </c>
      <c r="I3" s="219">
        <v>0</v>
      </c>
      <c r="J3" s="219">
        <v>21.15</v>
      </c>
      <c r="K3" s="219">
        <v>3.67</v>
      </c>
      <c r="L3" s="219">
        <v>21.69</v>
      </c>
      <c r="M3" s="219">
        <v>0</v>
      </c>
      <c r="N3" s="219">
        <v>0.49</v>
      </c>
      <c r="O3" s="219">
        <v>1.64</v>
      </c>
      <c r="P3" s="219">
        <v>2.2400000000000002</v>
      </c>
      <c r="Q3" s="219">
        <v>0.16</v>
      </c>
      <c r="R3" s="219">
        <v>0.35</v>
      </c>
      <c r="S3" s="219">
        <v>0.23</v>
      </c>
      <c r="T3" s="219">
        <v>0</v>
      </c>
      <c r="U3" s="219">
        <v>7.93</v>
      </c>
      <c r="V3" s="219">
        <v>0.17</v>
      </c>
      <c r="W3" s="219">
        <v>0.28000000000000003</v>
      </c>
      <c r="X3" s="219">
        <v>1.22</v>
      </c>
      <c r="Y3" s="219">
        <v>0</v>
      </c>
      <c r="Z3" s="219">
        <v>2.2999999999999998</v>
      </c>
      <c r="AA3" s="219">
        <v>0.74</v>
      </c>
      <c r="AB3" s="219">
        <v>0</v>
      </c>
      <c r="AC3" s="219">
        <v>11.1</v>
      </c>
      <c r="AD3" s="219">
        <v>0</v>
      </c>
      <c r="AE3" s="219">
        <v>0</v>
      </c>
      <c r="AF3" s="219">
        <v>0</v>
      </c>
      <c r="AG3" s="219">
        <v>18.16</v>
      </c>
      <c r="AH3" s="219">
        <v>0</v>
      </c>
      <c r="AI3" s="219">
        <v>6.43</v>
      </c>
      <c r="AJ3" s="219">
        <v>0</v>
      </c>
      <c r="AK3" s="219">
        <v>58.68</v>
      </c>
      <c r="AL3" s="219">
        <v>0</v>
      </c>
      <c r="AM3" s="219">
        <v>0</v>
      </c>
      <c r="AN3" s="219">
        <v>0</v>
      </c>
      <c r="AO3" s="219">
        <v>174.6</v>
      </c>
      <c r="AP3" s="219">
        <v>0</v>
      </c>
    </row>
    <row r="4" spans="1:42">
      <c r="A4" t="s">
        <v>46</v>
      </c>
      <c r="B4" s="219">
        <v>0</v>
      </c>
      <c r="C4" s="219">
        <v>4.2699999999999996</v>
      </c>
      <c r="D4" s="219">
        <v>6.13</v>
      </c>
      <c r="E4" s="219">
        <v>0</v>
      </c>
      <c r="F4" s="219">
        <v>0</v>
      </c>
      <c r="G4" s="219">
        <v>16.55</v>
      </c>
      <c r="H4" s="219">
        <v>0</v>
      </c>
      <c r="I4" s="219">
        <v>0</v>
      </c>
      <c r="J4" s="219">
        <v>21.15</v>
      </c>
      <c r="K4" s="219">
        <v>5.39</v>
      </c>
      <c r="L4" s="219">
        <v>21.69</v>
      </c>
      <c r="M4" s="219">
        <v>0</v>
      </c>
      <c r="N4" s="219">
        <v>0.49</v>
      </c>
      <c r="O4" s="219">
        <v>1.64</v>
      </c>
      <c r="P4" s="219">
        <v>2.2400000000000002</v>
      </c>
      <c r="Q4" s="219">
        <v>0.16</v>
      </c>
      <c r="R4" s="219">
        <v>0.35</v>
      </c>
      <c r="S4" s="219">
        <v>0.23</v>
      </c>
      <c r="T4" s="219">
        <v>0</v>
      </c>
      <c r="U4" s="219">
        <v>7.93</v>
      </c>
      <c r="V4" s="219">
        <v>0.17</v>
      </c>
      <c r="W4" s="219">
        <v>0.28000000000000003</v>
      </c>
      <c r="X4" s="219">
        <v>1.22</v>
      </c>
      <c r="Y4" s="219">
        <v>0</v>
      </c>
      <c r="Z4" s="219">
        <v>2.2999999999999998</v>
      </c>
      <c r="AA4" s="219">
        <v>0.74</v>
      </c>
      <c r="AB4" s="219">
        <v>0</v>
      </c>
      <c r="AC4" s="219">
        <v>11.1</v>
      </c>
      <c r="AD4" s="219">
        <v>0</v>
      </c>
      <c r="AE4" s="219">
        <v>0</v>
      </c>
      <c r="AF4" s="219">
        <v>0</v>
      </c>
      <c r="AG4" s="219">
        <v>18.16</v>
      </c>
      <c r="AH4" s="219">
        <v>0</v>
      </c>
      <c r="AI4" s="219">
        <v>6.43</v>
      </c>
      <c r="AJ4" s="219">
        <v>0</v>
      </c>
      <c r="AK4" s="219">
        <v>58.68</v>
      </c>
      <c r="AL4" s="219">
        <v>0</v>
      </c>
      <c r="AM4" s="219">
        <v>0</v>
      </c>
      <c r="AN4" s="219">
        <v>0</v>
      </c>
      <c r="AO4" s="219">
        <v>174.6</v>
      </c>
      <c r="AP4" s="219">
        <v>0</v>
      </c>
    </row>
    <row r="5" spans="1:42">
      <c r="A5" t="s">
        <v>47</v>
      </c>
      <c r="B5" s="219">
        <v>0</v>
      </c>
      <c r="C5" s="219">
        <v>4.2699999999999996</v>
      </c>
      <c r="D5" s="219">
        <v>6.13</v>
      </c>
      <c r="E5" s="219">
        <v>0</v>
      </c>
      <c r="F5" s="219">
        <v>0</v>
      </c>
      <c r="G5" s="219">
        <v>16.55</v>
      </c>
      <c r="H5" s="219">
        <v>0</v>
      </c>
      <c r="I5" s="219">
        <v>0</v>
      </c>
      <c r="J5" s="219">
        <v>21.15</v>
      </c>
      <c r="K5" s="219">
        <v>5.39</v>
      </c>
      <c r="L5" s="219">
        <v>21.69</v>
      </c>
      <c r="M5" s="219">
        <v>0</v>
      </c>
      <c r="N5" s="219">
        <v>0.49</v>
      </c>
      <c r="O5" s="219">
        <v>1.64</v>
      </c>
      <c r="P5" s="219">
        <v>2.2400000000000002</v>
      </c>
      <c r="Q5" s="219">
        <v>0.16</v>
      </c>
      <c r="R5" s="219">
        <v>0.35</v>
      </c>
      <c r="S5" s="219">
        <v>0.23</v>
      </c>
      <c r="T5" s="219">
        <v>0</v>
      </c>
      <c r="U5" s="219">
        <v>7.93</v>
      </c>
      <c r="V5" s="219">
        <v>0.17</v>
      </c>
      <c r="W5" s="219">
        <v>0.28000000000000003</v>
      </c>
      <c r="X5" s="219">
        <v>1.22</v>
      </c>
      <c r="Y5" s="219">
        <v>0</v>
      </c>
      <c r="Z5" s="219">
        <v>2.2999999999999998</v>
      </c>
      <c r="AA5" s="219">
        <v>0.74</v>
      </c>
      <c r="AB5" s="219">
        <v>0</v>
      </c>
      <c r="AC5" s="219">
        <v>11.1</v>
      </c>
      <c r="AD5" s="219">
        <v>0</v>
      </c>
      <c r="AE5" s="219">
        <v>0</v>
      </c>
      <c r="AF5" s="219">
        <v>0</v>
      </c>
      <c r="AG5" s="219">
        <v>18.16</v>
      </c>
      <c r="AH5" s="219">
        <v>0</v>
      </c>
      <c r="AI5" s="219">
        <v>6.43</v>
      </c>
      <c r="AJ5" s="219">
        <v>0</v>
      </c>
      <c r="AK5" s="219">
        <v>58.68</v>
      </c>
      <c r="AL5" s="219">
        <v>0</v>
      </c>
      <c r="AM5" s="219">
        <v>0</v>
      </c>
      <c r="AN5" s="219">
        <v>0</v>
      </c>
      <c r="AO5" s="219">
        <v>174.6</v>
      </c>
      <c r="AP5" s="219">
        <v>0</v>
      </c>
    </row>
    <row r="6" spans="1:42">
      <c r="A6" t="s">
        <v>48</v>
      </c>
      <c r="B6" s="219">
        <v>0</v>
      </c>
      <c r="C6" s="219">
        <v>4.2699999999999996</v>
      </c>
      <c r="D6" s="219">
        <v>6.13</v>
      </c>
      <c r="E6" s="219">
        <v>0</v>
      </c>
      <c r="F6" s="219">
        <v>0</v>
      </c>
      <c r="G6" s="219">
        <v>16.55</v>
      </c>
      <c r="H6" s="219">
        <v>0</v>
      </c>
      <c r="I6" s="219">
        <v>0</v>
      </c>
      <c r="J6" s="219">
        <v>21.15</v>
      </c>
      <c r="K6" s="219">
        <v>5.39</v>
      </c>
      <c r="L6" s="219">
        <v>21.69</v>
      </c>
      <c r="M6" s="219">
        <v>0</v>
      </c>
      <c r="N6" s="219">
        <v>0.49</v>
      </c>
      <c r="O6" s="219">
        <v>1.64</v>
      </c>
      <c r="P6" s="219">
        <v>2.2400000000000002</v>
      </c>
      <c r="Q6" s="219">
        <v>0.16</v>
      </c>
      <c r="R6" s="219">
        <v>0.35</v>
      </c>
      <c r="S6" s="219">
        <v>0.23</v>
      </c>
      <c r="T6" s="219">
        <v>0</v>
      </c>
      <c r="U6" s="219">
        <v>7.93</v>
      </c>
      <c r="V6" s="219">
        <v>0.17</v>
      </c>
      <c r="W6" s="219">
        <v>0.28000000000000003</v>
      </c>
      <c r="X6" s="219">
        <v>1.22</v>
      </c>
      <c r="Y6" s="219">
        <v>0</v>
      </c>
      <c r="Z6" s="219">
        <v>2.2999999999999998</v>
      </c>
      <c r="AA6" s="219">
        <v>0.74</v>
      </c>
      <c r="AB6" s="219">
        <v>0</v>
      </c>
      <c r="AC6" s="219">
        <v>11.1</v>
      </c>
      <c r="AD6" s="219">
        <v>0</v>
      </c>
      <c r="AE6" s="219">
        <v>0</v>
      </c>
      <c r="AF6" s="219">
        <v>0</v>
      </c>
      <c r="AG6" s="219">
        <v>18.16</v>
      </c>
      <c r="AH6" s="219">
        <v>0</v>
      </c>
      <c r="AI6" s="219">
        <v>6.43</v>
      </c>
      <c r="AJ6" s="219">
        <v>0</v>
      </c>
      <c r="AK6" s="219">
        <v>58.68</v>
      </c>
      <c r="AL6" s="219">
        <v>0</v>
      </c>
      <c r="AM6" s="219">
        <v>0</v>
      </c>
      <c r="AN6" s="219">
        <v>0</v>
      </c>
      <c r="AO6" s="219">
        <v>174.6</v>
      </c>
      <c r="AP6" s="219">
        <v>0</v>
      </c>
    </row>
    <row r="7" spans="1:42">
      <c r="A7" t="s">
        <v>49</v>
      </c>
      <c r="B7" s="219">
        <v>0</v>
      </c>
      <c r="C7" s="219">
        <v>4.2699999999999996</v>
      </c>
      <c r="D7" s="219">
        <v>6.13</v>
      </c>
      <c r="E7" s="219">
        <v>0</v>
      </c>
      <c r="F7" s="219">
        <v>0</v>
      </c>
      <c r="G7" s="219">
        <v>16.55</v>
      </c>
      <c r="H7" s="219">
        <v>0</v>
      </c>
      <c r="I7" s="219">
        <v>0</v>
      </c>
      <c r="J7" s="219">
        <v>21.15</v>
      </c>
      <c r="K7" s="219">
        <v>5.39</v>
      </c>
      <c r="L7" s="219">
        <v>21.69</v>
      </c>
      <c r="M7" s="219">
        <v>0</v>
      </c>
      <c r="N7" s="219">
        <v>0.49</v>
      </c>
      <c r="O7" s="219">
        <v>1.64</v>
      </c>
      <c r="P7" s="219">
        <v>2.2400000000000002</v>
      </c>
      <c r="Q7" s="219">
        <v>0.16</v>
      </c>
      <c r="R7" s="219">
        <v>0.35</v>
      </c>
      <c r="S7" s="219">
        <v>0.23</v>
      </c>
      <c r="T7" s="219">
        <v>0</v>
      </c>
      <c r="U7" s="219">
        <v>7.93</v>
      </c>
      <c r="V7" s="219">
        <v>0.17</v>
      </c>
      <c r="W7" s="219">
        <v>0.26</v>
      </c>
      <c r="X7" s="219">
        <v>1.22</v>
      </c>
      <c r="Y7" s="219">
        <v>0</v>
      </c>
      <c r="Z7" s="219">
        <v>2.2999999999999998</v>
      </c>
      <c r="AA7" s="219">
        <v>0.74</v>
      </c>
      <c r="AB7" s="219">
        <v>0</v>
      </c>
      <c r="AC7" s="219">
        <v>11.1</v>
      </c>
      <c r="AD7" s="219">
        <v>0</v>
      </c>
      <c r="AE7" s="219">
        <v>0</v>
      </c>
      <c r="AF7" s="219">
        <v>0</v>
      </c>
      <c r="AG7" s="219">
        <v>18.16</v>
      </c>
      <c r="AH7" s="219">
        <v>0</v>
      </c>
      <c r="AI7" s="219">
        <v>6.43</v>
      </c>
      <c r="AJ7" s="219">
        <v>0</v>
      </c>
      <c r="AK7" s="219">
        <v>58.68</v>
      </c>
      <c r="AL7" s="219">
        <v>0</v>
      </c>
      <c r="AM7" s="219">
        <v>0</v>
      </c>
      <c r="AN7" s="219">
        <v>0</v>
      </c>
      <c r="AO7" s="219">
        <v>174.6</v>
      </c>
      <c r="AP7" s="219">
        <v>0</v>
      </c>
    </row>
    <row r="8" spans="1:42">
      <c r="A8" t="s">
        <v>50</v>
      </c>
      <c r="B8" s="219">
        <v>0</v>
      </c>
      <c r="C8" s="219">
        <v>4.2699999999999996</v>
      </c>
      <c r="D8" s="219">
        <v>6.13</v>
      </c>
      <c r="E8" s="219">
        <v>0</v>
      </c>
      <c r="F8" s="219">
        <v>0</v>
      </c>
      <c r="G8" s="219">
        <v>16.55</v>
      </c>
      <c r="H8" s="219">
        <v>0</v>
      </c>
      <c r="I8" s="219">
        <v>0</v>
      </c>
      <c r="J8" s="219">
        <v>21.15</v>
      </c>
      <c r="K8" s="219">
        <v>5.39</v>
      </c>
      <c r="L8" s="219">
        <v>21.69</v>
      </c>
      <c r="M8" s="219">
        <v>0</v>
      </c>
      <c r="N8" s="219">
        <v>0.49</v>
      </c>
      <c r="O8" s="219">
        <v>1.64</v>
      </c>
      <c r="P8" s="219">
        <v>2.2400000000000002</v>
      </c>
      <c r="Q8" s="219">
        <v>0.16</v>
      </c>
      <c r="R8" s="219">
        <v>0.35</v>
      </c>
      <c r="S8" s="219">
        <v>0.23</v>
      </c>
      <c r="T8" s="219">
        <v>0</v>
      </c>
      <c r="U8" s="219">
        <v>7.93</v>
      </c>
      <c r="V8" s="219">
        <v>0.17</v>
      </c>
      <c r="W8" s="219">
        <v>0.26</v>
      </c>
      <c r="X8" s="219">
        <v>1.22</v>
      </c>
      <c r="Y8" s="219">
        <v>0</v>
      </c>
      <c r="Z8" s="219">
        <v>2.2999999999999998</v>
      </c>
      <c r="AA8" s="219">
        <v>0.74</v>
      </c>
      <c r="AB8" s="219">
        <v>0</v>
      </c>
      <c r="AC8" s="219">
        <v>-1.86</v>
      </c>
      <c r="AD8" s="219">
        <v>0</v>
      </c>
      <c r="AE8" s="219">
        <v>0</v>
      </c>
      <c r="AF8" s="219">
        <v>0</v>
      </c>
      <c r="AG8" s="219">
        <v>18.16</v>
      </c>
      <c r="AH8" s="219">
        <v>0</v>
      </c>
      <c r="AI8" s="219">
        <v>6.43</v>
      </c>
      <c r="AJ8" s="219">
        <v>0</v>
      </c>
      <c r="AK8" s="219">
        <v>58.68</v>
      </c>
      <c r="AL8" s="219">
        <v>0</v>
      </c>
      <c r="AM8" s="219">
        <v>0</v>
      </c>
      <c r="AN8" s="219">
        <v>0</v>
      </c>
      <c r="AO8" s="219">
        <v>174.6</v>
      </c>
      <c r="AP8" s="219">
        <v>0</v>
      </c>
    </row>
    <row r="9" spans="1:42">
      <c r="A9" t="s">
        <v>51</v>
      </c>
      <c r="B9" s="219">
        <v>0</v>
      </c>
      <c r="C9" s="219">
        <v>4.2699999999999996</v>
      </c>
      <c r="D9" s="219">
        <v>6.13</v>
      </c>
      <c r="E9" s="219">
        <v>0</v>
      </c>
      <c r="F9" s="219">
        <v>0</v>
      </c>
      <c r="G9" s="219">
        <v>16.55</v>
      </c>
      <c r="H9" s="219">
        <v>0</v>
      </c>
      <c r="I9" s="219">
        <v>0</v>
      </c>
      <c r="J9" s="219">
        <v>21.15</v>
      </c>
      <c r="K9" s="219">
        <v>5.39</v>
      </c>
      <c r="L9" s="219">
        <v>21.69</v>
      </c>
      <c r="M9" s="219">
        <v>0</v>
      </c>
      <c r="N9" s="219">
        <v>0.49</v>
      </c>
      <c r="O9" s="219">
        <v>1.64</v>
      </c>
      <c r="P9" s="219">
        <v>2.2400000000000002</v>
      </c>
      <c r="Q9" s="219">
        <v>0.16</v>
      </c>
      <c r="R9" s="219">
        <v>0.35</v>
      </c>
      <c r="S9" s="219">
        <v>0.23</v>
      </c>
      <c r="T9" s="219">
        <v>0</v>
      </c>
      <c r="U9" s="219">
        <v>7.93</v>
      </c>
      <c r="V9" s="219">
        <v>0.17</v>
      </c>
      <c r="W9" s="219">
        <v>0.26</v>
      </c>
      <c r="X9" s="219">
        <v>1.22</v>
      </c>
      <c r="Y9" s="219">
        <v>0</v>
      </c>
      <c r="Z9" s="219">
        <v>2.2999999999999998</v>
      </c>
      <c r="AA9" s="219">
        <v>0.74</v>
      </c>
      <c r="AB9" s="219">
        <v>0</v>
      </c>
      <c r="AC9" s="219">
        <v>-1.86</v>
      </c>
      <c r="AD9" s="219">
        <v>0</v>
      </c>
      <c r="AE9" s="219">
        <v>0</v>
      </c>
      <c r="AF9" s="219">
        <v>0</v>
      </c>
      <c r="AG9" s="219">
        <v>18.16</v>
      </c>
      <c r="AH9" s="219">
        <v>0</v>
      </c>
      <c r="AI9" s="219">
        <v>6.43</v>
      </c>
      <c r="AJ9" s="219">
        <v>0</v>
      </c>
      <c r="AK9" s="219">
        <v>58.68</v>
      </c>
      <c r="AL9" s="219">
        <v>0</v>
      </c>
      <c r="AM9" s="219">
        <v>0</v>
      </c>
      <c r="AN9" s="219">
        <v>0</v>
      </c>
      <c r="AO9" s="219">
        <v>174.6</v>
      </c>
      <c r="AP9" s="219">
        <v>0</v>
      </c>
    </row>
    <row r="10" spans="1:42">
      <c r="A10" t="s">
        <v>52</v>
      </c>
      <c r="B10" s="219">
        <v>0</v>
      </c>
      <c r="C10" s="219">
        <v>4.2699999999999996</v>
      </c>
      <c r="D10" s="219">
        <v>6.13</v>
      </c>
      <c r="E10" s="219">
        <v>0</v>
      </c>
      <c r="F10" s="219">
        <v>0</v>
      </c>
      <c r="G10" s="219">
        <v>16.55</v>
      </c>
      <c r="H10" s="219">
        <v>0</v>
      </c>
      <c r="I10" s="219">
        <v>0</v>
      </c>
      <c r="J10" s="219">
        <v>21.15</v>
      </c>
      <c r="K10" s="219">
        <v>5.39</v>
      </c>
      <c r="L10" s="219">
        <v>21.69</v>
      </c>
      <c r="M10" s="219">
        <v>0</v>
      </c>
      <c r="N10" s="219">
        <v>0.49</v>
      </c>
      <c r="O10" s="219">
        <v>1.64</v>
      </c>
      <c r="P10" s="219">
        <v>2.2400000000000002</v>
      </c>
      <c r="Q10" s="219">
        <v>0.16</v>
      </c>
      <c r="R10" s="219">
        <v>0.35</v>
      </c>
      <c r="S10" s="219">
        <v>0.23</v>
      </c>
      <c r="T10" s="219">
        <v>0</v>
      </c>
      <c r="U10" s="219">
        <v>7.93</v>
      </c>
      <c r="V10" s="219">
        <v>0.17</v>
      </c>
      <c r="W10" s="219">
        <v>0.26</v>
      </c>
      <c r="X10" s="219">
        <v>1.22</v>
      </c>
      <c r="Y10" s="219">
        <v>0</v>
      </c>
      <c r="Z10" s="219">
        <v>2.2999999999999998</v>
      </c>
      <c r="AA10" s="219">
        <v>0.74</v>
      </c>
      <c r="AB10" s="219">
        <v>0</v>
      </c>
      <c r="AC10" s="219">
        <v>-1.86</v>
      </c>
      <c r="AD10" s="219">
        <v>0</v>
      </c>
      <c r="AE10" s="219">
        <v>0</v>
      </c>
      <c r="AF10" s="219">
        <v>0</v>
      </c>
      <c r="AG10" s="219">
        <v>18.16</v>
      </c>
      <c r="AH10" s="219">
        <v>0</v>
      </c>
      <c r="AI10" s="219">
        <v>6.43</v>
      </c>
      <c r="AJ10" s="219">
        <v>0</v>
      </c>
      <c r="AK10" s="219">
        <v>58.68</v>
      </c>
      <c r="AL10" s="219">
        <v>0</v>
      </c>
      <c r="AM10" s="219">
        <v>0</v>
      </c>
      <c r="AN10" s="219">
        <v>0</v>
      </c>
      <c r="AO10" s="219">
        <v>174.6</v>
      </c>
      <c r="AP10" s="219">
        <v>0</v>
      </c>
    </row>
    <row r="11" spans="1:42">
      <c r="A11" t="s">
        <v>53</v>
      </c>
      <c r="B11" s="219">
        <v>0</v>
      </c>
      <c r="C11" s="219">
        <v>4.53</v>
      </c>
      <c r="D11" s="219">
        <v>6.13</v>
      </c>
      <c r="E11" s="219">
        <v>0</v>
      </c>
      <c r="F11" s="219">
        <v>0</v>
      </c>
      <c r="G11" s="219">
        <v>16.55</v>
      </c>
      <c r="H11" s="219">
        <v>0</v>
      </c>
      <c r="I11" s="219">
        <v>0</v>
      </c>
      <c r="J11" s="219">
        <v>21.15</v>
      </c>
      <c r="K11" s="219">
        <v>3.86</v>
      </c>
      <c r="L11" s="219">
        <v>21.69</v>
      </c>
      <c r="M11" s="219">
        <v>0</v>
      </c>
      <c r="N11" s="219">
        <v>0.49</v>
      </c>
      <c r="O11" s="219">
        <v>1.64</v>
      </c>
      <c r="P11" s="219">
        <v>2.2400000000000002</v>
      </c>
      <c r="Q11" s="219">
        <v>0.16</v>
      </c>
      <c r="R11" s="219">
        <v>0.35</v>
      </c>
      <c r="S11" s="219">
        <v>0.23</v>
      </c>
      <c r="T11" s="219">
        <v>0</v>
      </c>
      <c r="U11" s="219">
        <v>7.93</v>
      </c>
      <c r="V11" s="219">
        <v>0.17</v>
      </c>
      <c r="W11" s="219">
        <v>0.26</v>
      </c>
      <c r="X11" s="219">
        <v>1.22</v>
      </c>
      <c r="Y11" s="219">
        <v>0</v>
      </c>
      <c r="Z11" s="219">
        <v>2.2999999999999998</v>
      </c>
      <c r="AA11" s="219">
        <v>0.74</v>
      </c>
      <c r="AB11" s="219">
        <v>0</v>
      </c>
      <c r="AC11" s="219">
        <v>11.1</v>
      </c>
      <c r="AD11" s="219">
        <v>0</v>
      </c>
      <c r="AE11" s="219">
        <v>0</v>
      </c>
      <c r="AF11" s="219">
        <v>0</v>
      </c>
      <c r="AG11" s="219">
        <v>18.16</v>
      </c>
      <c r="AH11" s="219">
        <v>0</v>
      </c>
      <c r="AI11" s="219">
        <v>6.43</v>
      </c>
      <c r="AJ11" s="219">
        <v>0</v>
      </c>
      <c r="AK11" s="219">
        <v>58.68</v>
      </c>
      <c r="AL11" s="219">
        <v>0</v>
      </c>
      <c r="AM11" s="219">
        <v>0</v>
      </c>
      <c r="AN11" s="219">
        <v>0</v>
      </c>
      <c r="AO11" s="219">
        <v>174.6</v>
      </c>
      <c r="AP11" s="219">
        <v>0</v>
      </c>
    </row>
    <row r="12" spans="1:42">
      <c r="A12" t="s">
        <v>54</v>
      </c>
      <c r="B12" s="219">
        <v>0</v>
      </c>
      <c r="C12" s="219">
        <v>4.53</v>
      </c>
      <c r="D12" s="219">
        <v>6.13</v>
      </c>
      <c r="E12" s="219">
        <v>0</v>
      </c>
      <c r="F12" s="219">
        <v>0</v>
      </c>
      <c r="G12" s="219">
        <v>16.55</v>
      </c>
      <c r="H12" s="219">
        <v>0</v>
      </c>
      <c r="I12" s="219">
        <v>0</v>
      </c>
      <c r="J12" s="219">
        <v>21.15</v>
      </c>
      <c r="K12" s="219">
        <v>0.03</v>
      </c>
      <c r="L12" s="219">
        <v>21.69</v>
      </c>
      <c r="M12" s="219">
        <v>0</v>
      </c>
      <c r="N12" s="219">
        <v>0.49</v>
      </c>
      <c r="O12" s="219">
        <v>1.64</v>
      </c>
      <c r="P12" s="219">
        <v>2.2400000000000002</v>
      </c>
      <c r="Q12" s="219">
        <v>0.16</v>
      </c>
      <c r="R12" s="219">
        <v>0.35</v>
      </c>
      <c r="S12" s="219">
        <v>0.23</v>
      </c>
      <c r="T12" s="219">
        <v>0</v>
      </c>
      <c r="U12" s="219">
        <v>7.93</v>
      </c>
      <c r="V12" s="219">
        <v>0.17</v>
      </c>
      <c r="W12" s="219">
        <v>0.26</v>
      </c>
      <c r="X12" s="219">
        <v>1.22</v>
      </c>
      <c r="Y12" s="219">
        <v>0</v>
      </c>
      <c r="Z12" s="219">
        <v>2.2999999999999998</v>
      </c>
      <c r="AA12" s="219">
        <v>0.74</v>
      </c>
      <c r="AB12" s="219">
        <v>0</v>
      </c>
      <c r="AC12" s="219">
        <v>11.1</v>
      </c>
      <c r="AD12" s="219">
        <v>0</v>
      </c>
      <c r="AE12" s="219">
        <v>0</v>
      </c>
      <c r="AF12" s="219">
        <v>0</v>
      </c>
      <c r="AG12" s="219">
        <v>18.16</v>
      </c>
      <c r="AH12" s="219">
        <v>0</v>
      </c>
      <c r="AI12" s="219">
        <v>6.43</v>
      </c>
      <c r="AJ12" s="219">
        <v>0</v>
      </c>
      <c r="AK12" s="219">
        <v>58.68</v>
      </c>
      <c r="AL12" s="219">
        <v>0</v>
      </c>
      <c r="AM12" s="219">
        <v>0</v>
      </c>
      <c r="AN12" s="219">
        <v>0</v>
      </c>
      <c r="AO12" s="219">
        <v>174.6</v>
      </c>
      <c r="AP12" s="219">
        <v>0</v>
      </c>
    </row>
    <row r="13" spans="1:42">
      <c r="A13" t="s">
        <v>55</v>
      </c>
      <c r="B13" s="219">
        <v>0</v>
      </c>
      <c r="C13" s="219">
        <v>4.53</v>
      </c>
      <c r="D13" s="219">
        <v>6.13</v>
      </c>
      <c r="E13" s="219">
        <v>0</v>
      </c>
      <c r="F13" s="219">
        <v>0</v>
      </c>
      <c r="G13" s="219">
        <v>16.55</v>
      </c>
      <c r="H13" s="219">
        <v>0</v>
      </c>
      <c r="I13" s="219">
        <v>0</v>
      </c>
      <c r="J13" s="219">
        <v>21.15</v>
      </c>
      <c r="K13" s="219">
        <v>0.03</v>
      </c>
      <c r="L13" s="219">
        <v>21.69</v>
      </c>
      <c r="M13" s="219">
        <v>0</v>
      </c>
      <c r="N13" s="219">
        <v>0.49</v>
      </c>
      <c r="O13" s="219">
        <v>1.64</v>
      </c>
      <c r="P13" s="219">
        <v>2.2400000000000002</v>
      </c>
      <c r="Q13" s="219">
        <v>0</v>
      </c>
      <c r="R13" s="219">
        <v>0.03</v>
      </c>
      <c r="S13" s="219">
        <v>0</v>
      </c>
      <c r="T13" s="219">
        <v>0</v>
      </c>
      <c r="U13" s="219">
        <v>7.93</v>
      </c>
      <c r="V13" s="219">
        <v>0.17</v>
      </c>
      <c r="W13" s="219">
        <v>0.26</v>
      </c>
      <c r="X13" s="219">
        <v>1.22</v>
      </c>
      <c r="Y13" s="219">
        <v>0</v>
      </c>
      <c r="Z13" s="219">
        <v>2.2999999999999998</v>
      </c>
      <c r="AA13" s="219">
        <v>0.74</v>
      </c>
      <c r="AB13" s="219">
        <v>0</v>
      </c>
      <c r="AC13" s="219">
        <v>11.1</v>
      </c>
      <c r="AD13" s="219">
        <v>0</v>
      </c>
      <c r="AE13" s="219">
        <v>0</v>
      </c>
      <c r="AF13" s="219">
        <v>0</v>
      </c>
      <c r="AG13" s="219">
        <v>18.16</v>
      </c>
      <c r="AH13" s="219">
        <v>0</v>
      </c>
      <c r="AI13" s="219">
        <v>6.43</v>
      </c>
      <c r="AJ13" s="219">
        <v>0</v>
      </c>
      <c r="AK13" s="219">
        <v>58.68</v>
      </c>
      <c r="AL13" s="219">
        <v>0</v>
      </c>
      <c r="AM13" s="219">
        <v>0</v>
      </c>
      <c r="AN13" s="219">
        <v>0</v>
      </c>
      <c r="AO13" s="219">
        <v>174.6</v>
      </c>
      <c r="AP13" s="219">
        <v>0</v>
      </c>
    </row>
    <row r="14" spans="1:42">
      <c r="A14" t="s">
        <v>56</v>
      </c>
      <c r="B14" s="219">
        <v>0</v>
      </c>
      <c r="C14" s="219">
        <v>4.53</v>
      </c>
      <c r="D14" s="219">
        <v>6.13</v>
      </c>
      <c r="E14" s="219">
        <v>0</v>
      </c>
      <c r="F14" s="219">
        <v>0</v>
      </c>
      <c r="G14" s="219">
        <v>16.55</v>
      </c>
      <c r="H14" s="219">
        <v>0</v>
      </c>
      <c r="I14" s="219">
        <v>0</v>
      </c>
      <c r="J14" s="219">
        <v>21.15</v>
      </c>
      <c r="K14" s="219">
        <v>0.03</v>
      </c>
      <c r="L14" s="219">
        <v>21.69</v>
      </c>
      <c r="M14" s="219">
        <v>0</v>
      </c>
      <c r="N14" s="219">
        <v>0.49</v>
      </c>
      <c r="O14" s="219">
        <v>1.64</v>
      </c>
      <c r="P14" s="219">
        <v>2.2400000000000002</v>
      </c>
      <c r="Q14" s="219">
        <v>0</v>
      </c>
      <c r="R14" s="219">
        <v>0.35</v>
      </c>
      <c r="S14" s="219">
        <v>0.11</v>
      </c>
      <c r="T14" s="219">
        <v>0</v>
      </c>
      <c r="U14" s="219">
        <v>7.93</v>
      </c>
      <c r="V14" s="219">
        <v>0.17</v>
      </c>
      <c r="W14" s="219">
        <v>0.26</v>
      </c>
      <c r="X14" s="219">
        <v>1.22</v>
      </c>
      <c r="Y14" s="219">
        <v>0</v>
      </c>
      <c r="Z14" s="219">
        <v>2.2999999999999998</v>
      </c>
      <c r="AA14" s="219">
        <v>0.74</v>
      </c>
      <c r="AB14" s="219">
        <v>0</v>
      </c>
      <c r="AC14" s="219">
        <v>11.1</v>
      </c>
      <c r="AD14" s="219">
        <v>0</v>
      </c>
      <c r="AE14" s="219">
        <v>0</v>
      </c>
      <c r="AF14" s="219">
        <v>0</v>
      </c>
      <c r="AG14" s="219">
        <v>18.16</v>
      </c>
      <c r="AH14" s="219">
        <v>0</v>
      </c>
      <c r="AI14" s="219">
        <v>6.43</v>
      </c>
      <c r="AJ14" s="219">
        <v>0</v>
      </c>
      <c r="AK14" s="219">
        <v>58.68</v>
      </c>
      <c r="AL14" s="219">
        <v>0</v>
      </c>
      <c r="AM14" s="219">
        <v>0</v>
      </c>
      <c r="AN14" s="219">
        <v>0</v>
      </c>
      <c r="AO14" s="219">
        <v>174.6</v>
      </c>
      <c r="AP14" s="219">
        <v>0</v>
      </c>
    </row>
    <row r="15" spans="1:42">
      <c r="A15" t="s">
        <v>57</v>
      </c>
      <c r="B15" s="219">
        <v>0</v>
      </c>
      <c r="C15" s="219">
        <v>4.53</v>
      </c>
      <c r="D15" s="219">
        <v>6.13</v>
      </c>
      <c r="E15" s="219">
        <v>0</v>
      </c>
      <c r="F15" s="219">
        <v>0</v>
      </c>
      <c r="G15" s="219">
        <v>16.55</v>
      </c>
      <c r="H15" s="219">
        <v>0</v>
      </c>
      <c r="I15" s="219">
        <v>0</v>
      </c>
      <c r="J15" s="219">
        <v>21.15</v>
      </c>
      <c r="K15" s="219">
        <v>0.03</v>
      </c>
      <c r="L15" s="219">
        <v>21.69</v>
      </c>
      <c r="M15" s="219">
        <v>0</v>
      </c>
      <c r="N15" s="219">
        <v>0.49</v>
      </c>
      <c r="O15" s="219">
        <v>1.64</v>
      </c>
      <c r="P15" s="219">
        <v>2.2400000000000002</v>
      </c>
      <c r="Q15" s="219">
        <v>0</v>
      </c>
      <c r="R15" s="219">
        <v>0.35</v>
      </c>
      <c r="S15" s="219">
        <v>0</v>
      </c>
      <c r="T15" s="219">
        <v>0</v>
      </c>
      <c r="U15" s="219">
        <v>7.93</v>
      </c>
      <c r="V15" s="219">
        <v>0.17</v>
      </c>
      <c r="W15" s="219">
        <v>0.25</v>
      </c>
      <c r="X15" s="219">
        <v>1.22</v>
      </c>
      <c r="Y15" s="219">
        <v>0</v>
      </c>
      <c r="Z15" s="219">
        <v>2.2999999999999998</v>
      </c>
      <c r="AA15" s="219">
        <v>0.74</v>
      </c>
      <c r="AB15" s="219">
        <v>0</v>
      </c>
      <c r="AC15" s="219">
        <v>11.1</v>
      </c>
      <c r="AD15" s="219">
        <v>0</v>
      </c>
      <c r="AE15" s="219">
        <v>0</v>
      </c>
      <c r="AF15" s="219">
        <v>0</v>
      </c>
      <c r="AG15" s="219">
        <v>17.84</v>
      </c>
      <c r="AH15" s="219">
        <v>0</v>
      </c>
      <c r="AI15" s="219">
        <v>6.43</v>
      </c>
      <c r="AJ15" s="219">
        <v>0</v>
      </c>
      <c r="AK15" s="219">
        <v>58.68</v>
      </c>
      <c r="AL15" s="219">
        <v>0</v>
      </c>
      <c r="AM15" s="219">
        <v>0</v>
      </c>
      <c r="AN15" s="219">
        <v>0</v>
      </c>
      <c r="AO15" s="219">
        <v>174.6</v>
      </c>
      <c r="AP15" s="219">
        <v>0</v>
      </c>
    </row>
    <row r="16" spans="1:42">
      <c r="A16" t="s">
        <v>58</v>
      </c>
      <c r="B16" s="219">
        <v>0</v>
      </c>
      <c r="C16" s="219">
        <v>4.53</v>
      </c>
      <c r="D16" s="219">
        <v>6.13</v>
      </c>
      <c r="E16" s="219">
        <v>0</v>
      </c>
      <c r="F16" s="219">
        <v>0</v>
      </c>
      <c r="G16" s="219">
        <v>16.55</v>
      </c>
      <c r="H16" s="219">
        <v>0</v>
      </c>
      <c r="I16" s="219">
        <v>0</v>
      </c>
      <c r="J16" s="219">
        <v>21.15</v>
      </c>
      <c r="K16" s="219">
        <v>0.03</v>
      </c>
      <c r="L16" s="219">
        <v>21.69</v>
      </c>
      <c r="M16" s="219">
        <v>0</v>
      </c>
      <c r="N16" s="219">
        <v>0.49</v>
      </c>
      <c r="O16" s="219">
        <v>1.64</v>
      </c>
      <c r="P16" s="219">
        <v>2.2400000000000002</v>
      </c>
      <c r="Q16" s="219">
        <v>0</v>
      </c>
      <c r="R16" s="219">
        <v>0.35</v>
      </c>
      <c r="S16" s="219">
        <v>0</v>
      </c>
      <c r="T16" s="219">
        <v>0</v>
      </c>
      <c r="U16" s="219">
        <v>7.93</v>
      </c>
      <c r="V16" s="219">
        <v>0.17</v>
      </c>
      <c r="W16" s="219">
        <v>0.15</v>
      </c>
      <c r="X16" s="219">
        <v>1.22</v>
      </c>
      <c r="Y16" s="219">
        <v>0</v>
      </c>
      <c r="Z16" s="219">
        <v>2.2999999999999998</v>
      </c>
      <c r="AA16" s="219">
        <v>0.74</v>
      </c>
      <c r="AB16" s="219">
        <v>0</v>
      </c>
      <c r="AC16" s="219">
        <v>11.1</v>
      </c>
      <c r="AD16" s="219">
        <v>0</v>
      </c>
      <c r="AE16" s="219">
        <v>0</v>
      </c>
      <c r="AF16" s="219">
        <v>0</v>
      </c>
      <c r="AG16" s="219">
        <v>17.84</v>
      </c>
      <c r="AH16" s="219">
        <v>0</v>
      </c>
      <c r="AI16" s="219">
        <v>6.43</v>
      </c>
      <c r="AJ16" s="219">
        <v>0</v>
      </c>
      <c r="AK16" s="219">
        <v>58.68</v>
      </c>
      <c r="AL16" s="219">
        <v>0</v>
      </c>
      <c r="AM16" s="219">
        <v>0</v>
      </c>
      <c r="AN16" s="219">
        <v>0</v>
      </c>
      <c r="AO16" s="219">
        <v>174.6</v>
      </c>
      <c r="AP16" s="219">
        <v>0</v>
      </c>
    </row>
    <row r="17" spans="1:42">
      <c r="A17" t="s">
        <v>59</v>
      </c>
      <c r="B17" s="219">
        <v>0</v>
      </c>
      <c r="C17" s="219">
        <v>4.53</v>
      </c>
      <c r="D17" s="219">
        <v>6.13</v>
      </c>
      <c r="E17" s="219">
        <v>0</v>
      </c>
      <c r="F17" s="219">
        <v>0</v>
      </c>
      <c r="G17" s="219">
        <v>16.55</v>
      </c>
      <c r="H17" s="219">
        <v>0</v>
      </c>
      <c r="I17" s="219">
        <v>0</v>
      </c>
      <c r="J17" s="219">
        <v>21.15</v>
      </c>
      <c r="K17" s="219">
        <v>5.39</v>
      </c>
      <c r="L17" s="219">
        <v>21.69</v>
      </c>
      <c r="M17" s="219">
        <v>0</v>
      </c>
      <c r="N17" s="219">
        <v>0.49</v>
      </c>
      <c r="O17" s="219">
        <v>1.64</v>
      </c>
      <c r="P17" s="219">
        <v>2.2400000000000002</v>
      </c>
      <c r="Q17" s="219">
        <v>0</v>
      </c>
      <c r="R17" s="219">
        <v>0.35</v>
      </c>
      <c r="S17" s="219">
        <v>0</v>
      </c>
      <c r="T17" s="219">
        <v>0</v>
      </c>
      <c r="U17" s="219">
        <v>7.93</v>
      </c>
      <c r="V17" s="219">
        <v>0.17</v>
      </c>
      <c r="W17" s="219">
        <v>0.06</v>
      </c>
      <c r="X17" s="219">
        <v>1.22</v>
      </c>
      <c r="Y17" s="219">
        <v>0</v>
      </c>
      <c r="Z17" s="219">
        <v>2.2999999999999998</v>
      </c>
      <c r="AA17" s="219">
        <v>0.74</v>
      </c>
      <c r="AB17" s="219">
        <v>0</v>
      </c>
      <c r="AC17" s="219">
        <v>11.1</v>
      </c>
      <c r="AD17" s="219">
        <v>0</v>
      </c>
      <c r="AE17" s="219">
        <v>0</v>
      </c>
      <c r="AF17" s="219">
        <v>0</v>
      </c>
      <c r="AG17" s="219">
        <v>17.84</v>
      </c>
      <c r="AH17" s="219">
        <v>0</v>
      </c>
      <c r="AI17" s="219">
        <v>6.43</v>
      </c>
      <c r="AJ17" s="219">
        <v>0</v>
      </c>
      <c r="AK17" s="219">
        <v>58.68</v>
      </c>
      <c r="AL17" s="219">
        <v>0</v>
      </c>
      <c r="AM17" s="219">
        <v>0</v>
      </c>
      <c r="AN17" s="219">
        <v>0</v>
      </c>
      <c r="AO17" s="219">
        <v>174.6</v>
      </c>
      <c r="AP17" s="219">
        <v>0</v>
      </c>
    </row>
    <row r="18" spans="1:42">
      <c r="A18" t="s">
        <v>60</v>
      </c>
      <c r="B18" s="219">
        <v>0</v>
      </c>
      <c r="C18" s="219">
        <v>4.53</v>
      </c>
      <c r="D18" s="219">
        <v>6.13</v>
      </c>
      <c r="E18" s="219">
        <v>0</v>
      </c>
      <c r="F18" s="219">
        <v>0</v>
      </c>
      <c r="G18" s="219">
        <v>16.55</v>
      </c>
      <c r="H18" s="219">
        <v>0</v>
      </c>
      <c r="I18" s="219">
        <v>0</v>
      </c>
      <c r="J18" s="219">
        <v>21.15</v>
      </c>
      <c r="K18" s="219">
        <v>5.39</v>
      </c>
      <c r="L18" s="219">
        <v>21.69</v>
      </c>
      <c r="M18" s="219">
        <v>0</v>
      </c>
      <c r="N18" s="219">
        <v>0.49</v>
      </c>
      <c r="O18" s="219">
        <v>1.64</v>
      </c>
      <c r="P18" s="219">
        <v>2.2400000000000002</v>
      </c>
      <c r="Q18" s="219">
        <v>0</v>
      </c>
      <c r="R18" s="219">
        <v>0.35</v>
      </c>
      <c r="S18" s="219">
        <v>0</v>
      </c>
      <c r="T18" s="219">
        <v>0</v>
      </c>
      <c r="U18" s="219">
        <v>7.93</v>
      </c>
      <c r="V18" s="219">
        <v>0.17</v>
      </c>
      <c r="W18" s="219">
        <v>0</v>
      </c>
      <c r="X18" s="219">
        <v>1.22</v>
      </c>
      <c r="Y18" s="219">
        <v>0</v>
      </c>
      <c r="Z18" s="219">
        <v>2.2999999999999998</v>
      </c>
      <c r="AA18" s="219">
        <v>0.74</v>
      </c>
      <c r="AB18" s="219">
        <v>0</v>
      </c>
      <c r="AC18" s="219">
        <v>10.87</v>
      </c>
      <c r="AD18" s="219">
        <v>0</v>
      </c>
      <c r="AE18" s="219">
        <v>0</v>
      </c>
      <c r="AF18" s="219">
        <v>0</v>
      </c>
      <c r="AG18" s="219">
        <v>17.84</v>
      </c>
      <c r="AH18" s="219">
        <v>0</v>
      </c>
      <c r="AI18" s="219">
        <v>6.43</v>
      </c>
      <c r="AJ18" s="219">
        <v>0</v>
      </c>
      <c r="AK18" s="219">
        <v>58.68</v>
      </c>
      <c r="AL18" s="219">
        <v>0</v>
      </c>
      <c r="AM18" s="219">
        <v>0</v>
      </c>
      <c r="AN18" s="219">
        <v>0</v>
      </c>
      <c r="AO18" s="219">
        <v>174.6</v>
      </c>
      <c r="AP18" s="219">
        <v>0</v>
      </c>
    </row>
    <row r="19" spans="1:42">
      <c r="A19" t="s">
        <v>61</v>
      </c>
      <c r="B19" s="219">
        <v>0</v>
      </c>
      <c r="C19" s="219">
        <v>4.53</v>
      </c>
      <c r="D19" s="219">
        <v>6.13</v>
      </c>
      <c r="E19" s="219">
        <v>0</v>
      </c>
      <c r="F19" s="219">
        <v>0</v>
      </c>
      <c r="G19" s="219">
        <v>16.55</v>
      </c>
      <c r="H19" s="219">
        <v>0</v>
      </c>
      <c r="I19" s="219">
        <v>0</v>
      </c>
      <c r="J19" s="219">
        <v>21.15</v>
      </c>
      <c r="K19" s="219">
        <v>112.25</v>
      </c>
      <c r="L19" s="219">
        <v>21.69</v>
      </c>
      <c r="M19" s="219">
        <v>0</v>
      </c>
      <c r="N19" s="219">
        <v>0.49</v>
      </c>
      <c r="O19" s="219">
        <v>1.64</v>
      </c>
      <c r="P19" s="219">
        <v>2.2400000000000002</v>
      </c>
      <c r="Q19" s="219">
        <v>0.16</v>
      </c>
      <c r="R19" s="219">
        <v>0.35</v>
      </c>
      <c r="S19" s="219">
        <v>0</v>
      </c>
      <c r="T19" s="219">
        <v>0</v>
      </c>
      <c r="U19" s="219">
        <v>7.93</v>
      </c>
      <c r="V19" s="219">
        <v>0.17</v>
      </c>
      <c r="W19" s="219">
        <v>0</v>
      </c>
      <c r="X19" s="219">
        <v>1.22</v>
      </c>
      <c r="Y19" s="219">
        <v>0</v>
      </c>
      <c r="Z19" s="219">
        <v>2.2999999999999998</v>
      </c>
      <c r="AA19" s="219">
        <v>0.74</v>
      </c>
      <c r="AB19" s="219">
        <v>0</v>
      </c>
      <c r="AC19" s="219">
        <v>10.87</v>
      </c>
      <c r="AD19" s="219">
        <v>0</v>
      </c>
      <c r="AE19" s="219">
        <v>0</v>
      </c>
      <c r="AF19" s="219">
        <v>0</v>
      </c>
      <c r="AG19" s="219">
        <v>17.84</v>
      </c>
      <c r="AH19" s="219">
        <v>0</v>
      </c>
      <c r="AI19" s="219">
        <v>6.43</v>
      </c>
      <c r="AJ19" s="219">
        <v>0</v>
      </c>
      <c r="AK19" s="219">
        <v>58.68</v>
      </c>
      <c r="AL19" s="219">
        <v>0</v>
      </c>
      <c r="AM19" s="219">
        <v>0</v>
      </c>
      <c r="AN19" s="219">
        <v>0</v>
      </c>
      <c r="AO19" s="219">
        <v>174.6</v>
      </c>
      <c r="AP19" s="219">
        <v>0</v>
      </c>
    </row>
    <row r="20" spans="1:42">
      <c r="A20" t="s">
        <v>62</v>
      </c>
      <c r="B20" s="219">
        <v>0</v>
      </c>
      <c r="C20" s="219">
        <v>4.53</v>
      </c>
      <c r="D20" s="219">
        <v>6.13</v>
      </c>
      <c r="E20" s="219">
        <v>0</v>
      </c>
      <c r="F20" s="219">
        <v>0</v>
      </c>
      <c r="G20" s="219">
        <v>16.55</v>
      </c>
      <c r="H20" s="219">
        <v>0</v>
      </c>
      <c r="I20" s="219">
        <v>0</v>
      </c>
      <c r="J20" s="219">
        <v>21.15</v>
      </c>
      <c r="K20" s="219">
        <v>126.33</v>
      </c>
      <c r="L20" s="219">
        <v>21.69</v>
      </c>
      <c r="M20" s="219">
        <v>0</v>
      </c>
      <c r="N20" s="219">
        <v>0.49</v>
      </c>
      <c r="O20" s="219">
        <v>1.64</v>
      </c>
      <c r="P20" s="219">
        <v>2.2400000000000002</v>
      </c>
      <c r="Q20" s="219">
        <v>0.16</v>
      </c>
      <c r="R20" s="219">
        <v>0.35</v>
      </c>
      <c r="S20" s="219">
        <v>0</v>
      </c>
      <c r="T20" s="219">
        <v>0</v>
      </c>
      <c r="U20" s="219">
        <v>7.93</v>
      </c>
      <c r="V20" s="219">
        <v>0.17</v>
      </c>
      <c r="W20" s="219">
        <v>0</v>
      </c>
      <c r="X20" s="219">
        <v>1.22</v>
      </c>
      <c r="Y20" s="219">
        <v>0</v>
      </c>
      <c r="Z20" s="219">
        <v>2.2999999999999998</v>
      </c>
      <c r="AA20" s="219">
        <v>0.74</v>
      </c>
      <c r="AB20" s="219">
        <v>0</v>
      </c>
      <c r="AC20" s="219">
        <v>10.87</v>
      </c>
      <c r="AD20" s="219">
        <v>0</v>
      </c>
      <c r="AE20" s="219">
        <v>0</v>
      </c>
      <c r="AF20" s="219">
        <v>0</v>
      </c>
      <c r="AG20" s="219">
        <v>17.84</v>
      </c>
      <c r="AH20" s="219">
        <v>0</v>
      </c>
      <c r="AI20" s="219">
        <v>6.43</v>
      </c>
      <c r="AJ20" s="219">
        <v>0</v>
      </c>
      <c r="AK20" s="219">
        <v>58.68</v>
      </c>
      <c r="AL20" s="219">
        <v>0</v>
      </c>
      <c r="AM20" s="219">
        <v>0</v>
      </c>
      <c r="AN20" s="219">
        <v>0</v>
      </c>
      <c r="AO20" s="219">
        <v>174.6</v>
      </c>
      <c r="AP20" s="219">
        <v>0</v>
      </c>
    </row>
    <row r="21" spans="1:42">
      <c r="A21" t="s">
        <v>63</v>
      </c>
      <c r="B21" s="219">
        <v>0</v>
      </c>
      <c r="C21" s="219">
        <v>4.53</v>
      </c>
      <c r="D21" s="219">
        <v>6.13</v>
      </c>
      <c r="E21" s="219">
        <v>0</v>
      </c>
      <c r="F21" s="219">
        <v>0</v>
      </c>
      <c r="G21" s="219">
        <v>16.55</v>
      </c>
      <c r="H21" s="219">
        <v>0</v>
      </c>
      <c r="I21" s="219">
        <v>0</v>
      </c>
      <c r="J21" s="219">
        <v>21.15</v>
      </c>
      <c r="K21" s="219">
        <v>126.33</v>
      </c>
      <c r="L21" s="219">
        <v>22.54</v>
      </c>
      <c r="M21" s="219">
        <v>0</v>
      </c>
      <c r="N21" s="219">
        <v>0.49</v>
      </c>
      <c r="O21" s="219">
        <v>1.64</v>
      </c>
      <c r="P21" s="219">
        <v>2.2400000000000002</v>
      </c>
      <c r="Q21" s="219">
        <v>0.16</v>
      </c>
      <c r="R21" s="219">
        <v>0.35</v>
      </c>
      <c r="S21" s="219">
        <v>0</v>
      </c>
      <c r="T21" s="219">
        <v>0</v>
      </c>
      <c r="U21" s="219">
        <v>7.93</v>
      </c>
      <c r="V21" s="219">
        <v>0.17</v>
      </c>
      <c r="W21" s="219">
        <v>0</v>
      </c>
      <c r="X21" s="219">
        <v>1.22</v>
      </c>
      <c r="Y21" s="219">
        <v>0</v>
      </c>
      <c r="Z21" s="219">
        <v>2.2999999999999998</v>
      </c>
      <c r="AA21" s="219">
        <v>0.74</v>
      </c>
      <c r="AB21" s="219">
        <v>0</v>
      </c>
      <c r="AC21" s="219">
        <v>10.87</v>
      </c>
      <c r="AD21" s="219">
        <v>0</v>
      </c>
      <c r="AE21" s="219">
        <v>0</v>
      </c>
      <c r="AF21" s="219">
        <v>0</v>
      </c>
      <c r="AG21" s="219">
        <v>17.84</v>
      </c>
      <c r="AH21" s="219">
        <v>0</v>
      </c>
      <c r="AI21" s="219">
        <v>6.43</v>
      </c>
      <c r="AJ21" s="219">
        <v>0</v>
      </c>
      <c r="AK21" s="219">
        <v>58.68</v>
      </c>
      <c r="AL21" s="219">
        <v>0</v>
      </c>
      <c r="AM21" s="219">
        <v>0</v>
      </c>
      <c r="AN21" s="219">
        <v>0</v>
      </c>
      <c r="AO21" s="219">
        <v>174.6</v>
      </c>
      <c r="AP21" s="219">
        <v>0</v>
      </c>
    </row>
    <row r="22" spans="1:42">
      <c r="A22" t="s">
        <v>64</v>
      </c>
      <c r="B22" s="219">
        <v>0</v>
      </c>
      <c r="C22" s="219">
        <v>4.53</v>
      </c>
      <c r="D22" s="219">
        <v>6.13</v>
      </c>
      <c r="E22" s="219">
        <v>0</v>
      </c>
      <c r="F22" s="219">
        <v>0</v>
      </c>
      <c r="G22" s="219">
        <v>16.55</v>
      </c>
      <c r="H22" s="219">
        <v>0</v>
      </c>
      <c r="I22" s="219">
        <v>0</v>
      </c>
      <c r="J22" s="219">
        <v>21.15</v>
      </c>
      <c r="K22" s="219">
        <v>126.33</v>
      </c>
      <c r="L22" s="219">
        <v>21.69</v>
      </c>
      <c r="M22" s="219">
        <v>0</v>
      </c>
      <c r="N22" s="219">
        <v>0.49</v>
      </c>
      <c r="O22" s="219">
        <v>1.64</v>
      </c>
      <c r="P22" s="219">
        <v>2.2400000000000002</v>
      </c>
      <c r="Q22" s="219">
        <v>0.16</v>
      </c>
      <c r="R22" s="219">
        <v>0.35</v>
      </c>
      <c r="S22" s="219">
        <v>0</v>
      </c>
      <c r="T22" s="219">
        <v>0</v>
      </c>
      <c r="U22" s="219">
        <v>7.93</v>
      </c>
      <c r="V22" s="219">
        <v>0.17</v>
      </c>
      <c r="W22" s="219">
        <v>0</v>
      </c>
      <c r="X22" s="219">
        <v>1.22</v>
      </c>
      <c r="Y22" s="219">
        <v>0</v>
      </c>
      <c r="Z22" s="219">
        <v>2.2999999999999998</v>
      </c>
      <c r="AA22" s="219">
        <v>0.74</v>
      </c>
      <c r="AB22" s="219">
        <v>0</v>
      </c>
      <c r="AC22" s="219">
        <v>10.87</v>
      </c>
      <c r="AD22" s="219">
        <v>0</v>
      </c>
      <c r="AE22" s="219">
        <v>0</v>
      </c>
      <c r="AF22" s="219">
        <v>0</v>
      </c>
      <c r="AG22" s="219">
        <v>17.84</v>
      </c>
      <c r="AH22" s="219">
        <v>0</v>
      </c>
      <c r="AI22" s="219">
        <v>6.43</v>
      </c>
      <c r="AJ22" s="219">
        <v>0</v>
      </c>
      <c r="AK22" s="219">
        <v>58.68</v>
      </c>
      <c r="AL22" s="219">
        <v>0</v>
      </c>
      <c r="AM22" s="219">
        <v>0</v>
      </c>
      <c r="AN22" s="219">
        <v>0</v>
      </c>
      <c r="AO22" s="219">
        <v>174.6</v>
      </c>
      <c r="AP22" s="219">
        <v>0</v>
      </c>
    </row>
    <row r="23" spans="1:42">
      <c r="A23" t="s">
        <v>65</v>
      </c>
      <c r="B23" s="219">
        <v>0</v>
      </c>
      <c r="C23" s="219">
        <v>4.53</v>
      </c>
      <c r="D23" s="219">
        <v>6.13</v>
      </c>
      <c r="E23" s="219">
        <v>0</v>
      </c>
      <c r="F23" s="219">
        <v>0</v>
      </c>
      <c r="G23" s="219">
        <v>16.55</v>
      </c>
      <c r="H23" s="219">
        <v>0</v>
      </c>
      <c r="I23" s="219">
        <v>0</v>
      </c>
      <c r="J23" s="219">
        <v>21.15</v>
      </c>
      <c r="K23" s="219">
        <v>126.33</v>
      </c>
      <c r="L23" s="219">
        <v>21.69</v>
      </c>
      <c r="M23" s="219">
        <v>0</v>
      </c>
      <c r="N23" s="219">
        <v>0.49</v>
      </c>
      <c r="O23" s="219">
        <v>1.64</v>
      </c>
      <c r="P23" s="219">
        <v>2.2400000000000002</v>
      </c>
      <c r="Q23" s="219">
        <v>3.96</v>
      </c>
      <c r="R23" s="219">
        <v>0.35</v>
      </c>
      <c r="S23" s="219">
        <v>3.91</v>
      </c>
      <c r="T23" s="219">
        <v>0</v>
      </c>
      <c r="U23" s="219">
        <v>7.93</v>
      </c>
      <c r="V23" s="219">
        <v>0.17</v>
      </c>
      <c r="W23" s="219">
        <v>0</v>
      </c>
      <c r="X23" s="219">
        <v>1.22</v>
      </c>
      <c r="Y23" s="219">
        <v>0</v>
      </c>
      <c r="Z23" s="219">
        <v>2.2999999999999998</v>
      </c>
      <c r="AA23" s="219">
        <v>0.74</v>
      </c>
      <c r="AB23" s="219">
        <v>0</v>
      </c>
      <c r="AC23" s="219">
        <v>10.87</v>
      </c>
      <c r="AD23" s="219">
        <v>0</v>
      </c>
      <c r="AE23" s="219">
        <v>0</v>
      </c>
      <c r="AF23" s="219">
        <v>0</v>
      </c>
      <c r="AG23" s="219">
        <v>17.84</v>
      </c>
      <c r="AH23" s="219">
        <v>0</v>
      </c>
      <c r="AI23" s="219">
        <v>6.43</v>
      </c>
      <c r="AJ23" s="219">
        <v>0</v>
      </c>
      <c r="AK23" s="219">
        <v>58.68</v>
      </c>
      <c r="AL23" s="219">
        <v>0</v>
      </c>
      <c r="AM23" s="219">
        <v>0</v>
      </c>
      <c r="AN23" s="219">
        <v>0</v>
      </c>
      <c r="AO23" s="219">
        <v>174.6</v>
      </c>
      <c r="AP23" s="219">
        <v>0</v>
      </c>
    </row>
    <row r="24" spans="1:42">
      <c r="A24" t="s">
        <v>66</v>
      </c>
      <c r="B24" s="219">
        <v>0</v>
      </c>
      <c r="C24" s="219">
        <v>4.53</v>
      </c>
      <c r="D24" s="219">
        <v>6.13</v>
      </c>
      <c r="E24" s="219">
        <v>0</v>
      </c>
      <c r="F24" s="219">
        <v>0</v>
      </c>
      <c r="G24" s="219">
        <v>16.55</v>
      </c>
      <c r="H24" s="219">
        <v>0</v>
      </c>
      <c r="I24" s="219">
        <v>0</v>
      </c>
      <c r="J24" s="219">
        <v>21.15</v>
      </c>
      <c r="K24" s="219">
        <v>126.33</v>
      </c>
      <c r="L24" s="219">
        <v>21.69</v>
      </c>
      <c r="M24" s="219">
        <v>0</v>
      </c>
      <c r="N24" s="219">
        <v>0.49</v>
      </c>
      <c r="O24" s="219">
        <v>1.64</v>
      </c>
      <c r="P24" s="219">
        <v>2.2400000000000002</v>
      </c>
      <c r="Q24" s="219">
        <v>3.96</v>
      </c>
      <c r="R24" s="219">
        <v>0.35</v>
      </c>
      <c r="S24" s="219">
        <v>3.91</v>
      </c>
      <c r="T24" s="219">
        <v>0</v>
      </c>
      <c r="U24" s="219">
        <v>7.93</v>
      </c>
      <c r="V24" s="219">
        <v>0.17</v>
      </c>
      <c r="W24" s="219">
        <v>0</v>
      </c>
      <c r="X24" s="219">
        <v>1.22</v>
      </c>
      <c r="Y24" s="219">
        <v>0</v>
      </c>
      <c r="Z24" s="219">
        <v>2.2999999999999998</v>
      </c>
      <c r="AA24" s="219">
        <v>0.74</v>
      </c>
      <c r="AB24" s="219">
        <v>0</v>
      </c>
      <c r="AC24" s="219">
        <v>10.87</v>
      </c>
      <c r="AD24" s="219">
        <v>0</v>
      </c>
      <c r="AE24" s="219">
        <v>0</v>
      </c>
      <c r="AF24" s="219">
        <v>0</v>
      </c>
      <c r="AG24" s="219">
        <v>17.84</v>
      </c>
      <c r="AH24" s="219">
        <v>0</v>
      </c>
      <c r="AI24" s="219">
        <v>6.43</v>
      </c>
      <c r="AJ24" s="219">
        <v>0</v>
      </c>
      <c r="AK24" s="219">
        <v>58.68</v>
      </c>
      <c r="AL24" s="219">
        <v>0</v>
      </c>
      <c r="AM24" s="219">
        <v>0</v>
      </c>
      <c r="AN24" s="219">
        <v>0</v>
      </c>
      <c r="AO24" s="219">
        <v>174.6</v>
      </c>
      <c r="AP24" s="219">
        <v>0</v>
      </c>
    </row>
    <row r="25" spans="1:42">
      <c r="A25" t="s">
        <v>67</v>
      </c>
      <c r="B25" s="219">
        <v>0</v>
      </c>
      <c r="C25" s="219">
        <v>4.53</v>
      </c>
      <c r="D25" s="219">
        <v>6.13</v>
      </c>
      <c r="E25" s="219">
        <v>0</v>
      </c>
      <c r="F25" s="219">
        <v>0</v>
      </c>
      <c r="G25" s="219">
        <v>16.55</v>
      </c>
      <c r="H25" s="219">
        <v>0</v>
      </c>
      <c r="I25" s="219">
        <v>0</v>
      </c>
      <c r="J25" s="219">
        <v>21.15</v>
      </c>
      <c r="K25" s="219">
        <v>125.04</v>
      </c>
      <c r="L25" s="219">
        <v>21.69</v>
      </c>
      <c r="M25" s="219">
        <v>0</v>
      </c>
      <c r="N25" s="219">
        <v>0.49</v>
      </c>
      <c r="O25" s="219">
        <v>1.64</v>
      </c>
      <c r="P25" s="219">
        <v>2.2400000000000002</v>
      </c>
      <c r="Q25" s="219">
        <v>2.04</v>
      </c>
      <c r="R25" s="219">
        <v>0.35</v>
      </c>
      <c r="S25" s="219">
        <v>3.37</v>
      </c>
      <c r="T25" s="219">
        <v>0</v>
      </c>
      <c r="U25" s="219">
        <v>7.93</v>
      </c>
      <c r="V25" s="219">
        <v>0.17</v>
      </c>
      <c r="W25" s="219">
        <v>0.36</v>
      </c>
      <c r="X25" s="219">
        <v>1.22</v>
      </c>
      <c r="Y25" s="219">
        <v>0</v>
      </c>
      <c r="Z25" s="219">
        <v>2.2999999999999998</v>
      </c>
      <c r="AA25" s="219">
        <v>0.74</v>
      </c>
      <c r="AB25" s="219">
        <v>0</v>
      </c>
      <c r="AC25" s="219">
        <v>10.87</v>
      </c>
      <c r="AD25" s="219">
        <v>0</v>
      </c>
      <c r="AE25" s="219">
        <v>0</v>
      </c>
      <c r="AF25" s="219">
        <v>0</v>
      </c>
      <c r="AG25" s="219">
        <v>17.84</v>
      </c>
      <c r="AH25" s="219">
        <v>0</v>
      </c>
      <c r="AI25" s="219">
        <v>6.43</v>
      </c>
      <c r="AJ25" s="219">
        <v>0</v>
      </c>
      <c r="AK25" s="219">
        <v>58.68</v>
      </c>
      <c r="AL25" s="219">
        <v>0</v>
      </c>
      <c r="AM25" s="219">
        <v>0</v>
      </c>
      <c r="AN25" s="219">
        <v>0</v>
      </c>
      <c r="AO25" s="219">
        <v>174.6</v>
      </c>
      <c r="AP25" s="219">
        <v>0</v>
      </c>
    </row>
    <row r="26" spans="1:42">
      <c r="A26" t="s">
        <v>68</v>
      </c>
      <c r="B26" s="219">
        <v>0</v>
      </c>
      <c r="C26" s="219">
        <v>4.2699999999999996</v>
      </c>
      <c r="D26" s="219">
        <v>6.13</v>
      </c>
      <c r="E26" s="219">
        <v>0</v>
      </c>
      <c r="F26" s="219">
        <v>0</v>
      </c>
      <c r="G26" s="219">
        <v>16.55</v>
      </c>
      <c r="H26" s="219">
        <v>0</v>
      </c>
      <c r="I26" s="219">
        <v>0</v>
      </c>
      <c r="J26" s="219">
        <v>21.15</v>
      </c>
      <c r="K26" s="219">
        <v>112.33</v>
      </c>
      <c r="L26" s="219">
        <v>21.69</v>
      </c>
      <c r="M26" s="219">
        <v>0</v>
      </c>
      <c r="N26" s="219">
        <v>0.49</v>
      </c>
      <c r="O26" s="219">
        <v>1.64</v>
      </c>
      <c r="P26" s="219">
        <v>2.2400000000000002</v>
      </c>
      <c r="Q26" s="219">
        <v>2.04</v>
      </c>
      <c r="R26" s="219">
        <v>0.35</v>
      </c>
      <c r="S26" s="219">
        <v>3.37</v>
      </c>
      <c r="T26" s="219">
        <v>0</v>
      </c>
      <c r="U26" s="219">
        <v>7.93</v>
      </c>
      <c r="V26" s="219">
        <v>0.17</v>
      </c>
      <c r="W26" s="219">
        <v>0.36</v>
      </c>
      <c r="X26" s="219">
        <v>1.22</v>
      </c>
      <c r="Y26" s="219">
        <v>0</v>
      </c>
      <c r="Z26" s="219">
        <v>2.2999999999999998</v>
      </c>
      <c r="AA26" s="219">
        <v>0.74</v>
      </c>
      <c r="AB26" s="219">
        <v>0</v>
      </c>
      <c r="AC26" s="219">
        <v>10.87</v>
      </c>
      <c r="AD26" s="219">
        <v>0</v>
      </c>
      <c r="AE26" s="219">
        <v>0</v>
      </c>
      <c r="AF26" s="219">
        <v>0</v>
      </c>
      <c r="AG26" s="219">
        <v>17.84</v>
      </c>
      <c r="AH26" s="219">
        <v>0</v>
      </c>
      <c r="AI26" s="219">
        <v>6.43</v>
      </c>
      <c r="AJ26" s="219">
        <v>0</v>
      </c>
      <c r="AK26" s="219">
        <v>58.68</v>
      </c>
      <c r="AL26" s="219">
        <v>0</v>
      </c>
      <c r="AM26" s="219">
        <v>0</v>
      </c>
      <c r="AN26" s="219">
        <v>0</v>
      </c>
      <c r="AO26" s="219">
        <v>174.6</v>
      </c>
      <c r="AP26" s="219">
        <v>0</v>
      </c>
    </row>
    <row r="27" spans="1:42">
      <c r="A27" t="s">
        <v>69</v>
      </c>
      <c r="B27" s="219">
        <v>0</v>
      </c>
      <c r="C27" s="219">
        <v>4.2699999999999996</v>
      </c>
      <c r="D27" s="219">
        <v>6.13</v>
      </c>
      <c r="E27" s="219">
        <v>0</v>
      </c>
      <c r="F27" s="219">
        <v>0</v>
      </c>
      <c r="G27" s="219">
        <v>16.55</v>
      </c>
      <c r="H27" s="219">
        <v>0</v>
      </c>
      <c r="I27" s="219">
        <v>0</v>
      </c>
      <c r="J27" s="219">
        <v>21.15</v>
      </c>
      <c r="K27" s="219">
        <v>89.07</v>
      </c>
      <c r="L27" s="219">
        <v>55.53</v>
      </c>
      <c r="M27" s="219">
        <v>0</v>
      </c>
      <c r="N27" s="219">
        <v>0.49</v>
      </c>
      <c r="O27" s="219">
        <v>1.64</v>
      </c>
      <c r="P27" s="219">
        <v>2.2400000000000002</v>
      </c>
      <c r="Q27" s="219">
        <v>2.04</v>
      </c>
      <c r="R27" s="219">
        <v>0.35</v>
      </c>
      <c r="S27" s="219">
        <v>3.37</v>
      </c>
      <c r="T27" s="219">
        <v>0</v>
      </c>
      <c r="U27" s="219">
        <v>7.93</v>
      </c>
      <c r="V27" s="219">
        <v>0.17</v>
      </c>
      <c r="W27" s="219">
        <v>0.36</v>
      </c>
      <c r="X27" s="219">
        <v>1.22</v>
      </c>
      <c r="Y27" s="219">
        <v>0</v>
      </c>
      <c r="Z27" s="219">
        <v>2.2999999999999998</v>
      </c>
      <c r="AA27" s="219">
        <v>0.74</v>
      </c>
      <c r="AB27" s="219">
        <v>0</v>
      </c>
      <c r="AC27" s="219">
        <v>10.87</v>
      </c>
      <c r="AD27" s="219">
        <v>0</v>
      </c>
      <c r="AE27" s="219">
        <v>0</v>
      </c>
      <c r="AF27" s="219">
        <v>0</v>
      </c>
      <c r="AG27" s="219">
        <v>17.84</v>
      </c>
      <c r="AH27" s="219">
        <v>0</v>
      </c>
      <c r="AI27" s="219">
        <v>6.43</v>
      </c>
      <c r="AJ27" s="219">
        <v>0</v>
      </c>
      <c r="AK27" s="219">
        <v>58.68</v>
      </c>
      <c r="AL27" s="219">
        <v>0</v>
      </c>
      <c r="AM27" s="219">
        <v>0</v>
      </c>
      <c r="AN27" s="219">
        <v>0</v>
      </c>
      <c r="AO27" s="219">
        <v>174.6</v>
      </c>
      <c r="AP27" s="219">
        <v>0</v>
      </c>
    </row>
    <row r="28" spans="1:42">
      <c r="A28" t="s">
        <v>70</v>
      </c>
      <c r="B28" s="219">
        <v>0</v>
      </c>
      <c r="C28" s="219">
        <v>4.2699999999999996</v>
      </c>
      <c r="D28" s="219">
        <v>6.13</v>
      </c>
      <c r="E28" s="219">
        <v>0</v>
      </c>
      <c r="F28" s="219">
        <v>0</v>
      </c>
      <c r="G28" s="219">
        <v>16.55</v>
      </c>
      <c r="H28" s="219">
        <v>0</v>
      </c>
      <c r="I28" s="219">
        <v>0</v>
      </c>
      <c r="J28" s="219">
        <v>21.15</v>
      </c>
      <c r="K28" s="219">
        <v>78.89</v>
      </c>
      <c r="L28" s="219">
        <v>55.55</v>
      </c>
      <c r="M28" s="219">
        <v>0</v>
      </c>
      <c r="N28" s="219">
        <v>0.49</v>
      </c>
      <c r="O28" s="219">
        <v>1.64</v>
      </c>
      <c r="P28" s="219">
        <v>2.2400000000000002</v>
      </c>
      <c r="Q28" s="219">
        <v>2.04</v>
      </c>
      <c r="R28" s="219">
        <v>0.35</v>
      </c>
      <c r="S28" s="219">
        <v>3.37</v>
      </c>
      <c r="T28" s="219">
        <v>0</v>
      </c>
      <c r="U28" s="219">
        <v>7.93</v>
      </c>
      <c r="V28" s="219">
        <v>0.17</v>
      </c>
      <c r="W28" s="219">
        <v>0.36</v>
      </c>
      <c r="X28" s="219">
        <v>1.22</v>
      </c>
      <c r="Y28" s="219">
        <v>0</v>
      </c>
      <c r="Z28" s="219">
        <v>2.2999999999999998</v>
      </c>
      <c r="AA28" s="219">
        <v>0.74</v>
      </c>
      <c r="AB28" s="219">
        <v>0</v>
      </c>
      <c r="AC28" s="219">
        <v>10.87</v>
      </c>
      <c r="AD28" s="219">
        <v>0</v>
      </c>
      <c r="AE28" s="219">
        <v>0</v>
      </c>
      <c r="AF28" s="219">
        <v>0</v>
      </c>
      <c r="AG28" s="219">
        <v>17.84</v>
      </c>
      <c r="AH28" s="219">
        <v>0</v>
      </c>
      <c r="AI28" s="219">
        <v>6.43</v>
      </c>
      <c r="AJ28" s="219">
        <v>0</v>
      </c>
      <c r="AK28" s="219">
        <v>58.68</v>
      </c>
      <c r="AL28" s="219">
        <v>0</v>
      </c>
      <c r="AM28" s="219">
        <v>0</v>
      </c>
      <c r="AN28" s="219">
        <v>0</v>
      </c>
      <c r="AO28" s="219">
        <v>174.6</v>
      </c>
      <c r="AP28" s="219">
        <v>0</v>
      </c>
    </row>
    <row r="29" spans="1:42">
      <c r="A29" t="s">
        <v>71</v>
      </c>
      <c r="B29" s="219">
        <v>0</v>
      </c>
      <c r="C29" s="219">
        <v>4.2699999999999996</v>
      </c>
      <c r="D29" s="219">
        <v>6.13</v>
      </c>
      <c r="E29" s="219">
        <v>0</v>
      </c>
      <c r="F29" s="219">
        <v>0</v>
      </c>
      <c r="G29" s="219">
        <v>16.55</v>
      </c>
      <c r="H29" s="219">
        <v>0</v>
      </c>
      <c r="I29" s="219">
        <v>0</v>
      </c>
      <c r="J29" s="219">
        <v>21.15</v>
      </c>
      <c r="K29" s="219">
        <v>78.72</v>
      </c>
      <c r="L29" s="219">
        <v>55.56</v>
      </c>
      <c r="M29" s="219">
        <v>0</v>
      </c>
      <c r="N29" s="219">
        <v>0.49</v>
      </c>
      <c r="O29" s="219">
        <v>1.64</v>
      </c>
      <c r="P29" s="219">
        <v>2.2400000000000002</v>
      </c>
      <c r="Q29" s="219">
        <v>2.04</v>
      </c>
      <c r="R29" s="219">
        <v>0.35</v>
      </c>
      <c r="S29" s="219">
        <v>3.37</v>
      </c>
      <c r="T29" s="219">
        <v>0</v>
      </c>
      <c r="U29" s="219">
        <v>7.93</v>
      </c>
      <c r="V29" s="219">
        <v>0.17</v>
      </c>
      <c r="W29" s="219">
        <v>0.36</v>
      </c>
      <c r="X29" s="219">
        <v>1.22</v>
      </c>
      <c r="Y29" s="219">
        <v>0</v>
      </c>
      <c r="Z29" s="219">
        <v>2.2999999999999998</v>
      </c>
      <c r="AA29" s="219">
        <v>0.74</v>
      </c>
      <c r="AB29" s="219">
        <v>0</v>
      </c>
      <c r="AC29" s="219">
        <v>10.87</v>
      </c>
      <c r="AD29" s="219">
        <v>0</v>
      </c>
      <c r="AE29" s="219">
        <v>0</v>
      </c>
      <c r="AF29" s="219">
        <v>0</v>
      </c>
      <c r="AG29" s="219">
        <v>17.84</v>
      </c>
      <c r="AH29" s="219">
        <v>0</v>
      </c>
      <c r="AI29" s="219">
        <v>6.43</v>
      </c>
      <c r="AJ29" s="219">
        <v>0</v>
      </c>
      <c r="AK29" s="219">
        <v>58.68</v>
      </c>
      <c r="AL29" s="219">
        <v>0</v>
      </c>
      <c r="AM29" s="219">
        <v>0</v>
      </c>
      <c r="AN29" s="219">
        <v>0</v>
      </c>
      <c r="AO29" s="219">
        <v>174.6</v>
      </c>
      <c r="AP29" s="219">
        <v>0</v>
      </c>
    </row>
    <row r="30" spans="1:42">
      <c r="A30" t="s">
        <v>72</v>
      </c>
      <c r="B30" s="219">
        <v>0</v>
      </c>
      <c r="C30" s="219">
        <v>4.2699999999999996</v>
      </c>
      <c r="D30" s="219">
        <v>6.13</v>
      </c>
      <c r="E30" s="219">
        <v>0</v>
      </c>
      <c r="F30" s="219">
        <v>0</v>
      </c>
      <c r="G30" s="219">
        <v>16.55</v>
      </c>
      <c r="H30" s="219">
        <v>0</v>
      </c>
      <c r="I30" s="219">
        <v>0</v>
      </c>
      <c r="J30" s="219">
        <v>21.15</v>
      </c>
      <c r="K30" s="219">
        <v>78.72</v>
      </c>
      <c r="L30" s="219">
        <v>55.56</v>
      </c>
      <c r="M30" s="219">
        <v>0</v>
      </c>
      <c r="N30" s="219">
        <v>0.49</v>
      </c>
      <c r="O30" s="219">
        <v>1.64</v>
      </c>
      <c r="P30" s="219">
        <v>2.2400000000000002</v>
      </c>
      <c r="Q30" s="219">
        <v>2.04</v>
      </c>
      <c r="R30" s="219">
        <v>0</v>
      </c>
      <c r="S30" s="219">
        <v>3.37</v>
      </c>
      <c r="T30" s="219">
        <v>0</v>
      </c>
      <c r="U30" s="219">
        <v>7.93</v>
      </c>
      <c r="V30" s="219">
        <v>0.17</v>
      </c>
      <c r="W30" s="219">
        <v>0.36</v>
      </c>
      <c r="X30" s="219">
        <v>1.22</v>
      </c>
      <c r="Y30" s="219">
        <v>0</v>
      </c>
      <c r="Z30" s="219">
        <v>2.2999999999999998</v>
      </c>
      <c r="AA30" s="219">
        <v>13.23</v>
      </c>
      <c r="AB30" s="219">
        <v>0</v>
      </c>
      <c r="AC30" s="219">
        <v>10.87</v>
      </c>
      <c r="AD30" s="219">
        <v>0</v>
      </c>
      <c r="AE30" s="219">
        <v>0</v>
      </c>
      <c r="AF30" s="219">
        <v>0</v>
      </c>
      <c r="AG30" s="219">
        <v>17.84</v>
      </c>
      <c r="AH30" s="219">
        <v>0</v>
      </c>
      <c r="AI30" s="219">
        <v>6.43</v>
      </c>
      <c r="AJ30" s="219">
        <v>0</v>
      </c>
      <c r="AK30" s="219">
        <v>58.68</v>
      </c>
      <c r="AL30" s="219">
        <v>0</v>
      </c>
      <c r="AM30" s="219">
        <v>0</v>
      </c>
      <c r="AN30" s="219">
        <v>0</v>
      </c>
      <c r="AO30" s="219">
        <v>174.6</v>
      </c>
      <c r="AP30" s="219">
        <v>0</v>
      </c>
    </row>
    <row r="31" spans="1:42">
      <c r="A31" t="s">
        <v>73</v>
      </c>
      <c r="B31" s="219">
        <v>0</v>
      </c>
      <c r="C31" s="219">
        <v>4</v>
      </c>
      <c r="D31" s="219">
        <v>6.13</v>
      </c>
      <c r="E31" s="219">
        <v>0</v>
      </c>
      <c r="F31" s="219">
        <v>0</v>
      </c>
      <c r="G31" s="219">
        <v>16.55</v>
      </c>
      <c r="H31" s="219">
        <v>0</v>
      </c>
      <c r="I31" s="219">
        <v>0</v>
      </c>
      <c r="J31" s="219">
        <v>21.15</v>
      </c>
      <c r="K31" s="219">
        <v>78.599999999999994</v>
      </c>
      <c r="L31" s="219">
        <v>55.56</v>
      </c>
      <c r="M31" s="219">
        <v>0</v>
      </c>
      <c r="N31" s="219">
        <v>0.49</v>
      </c>
      <c r="O31" s="219">
        <v>1.64</v>
      </c>
      <c r="P31" s="219">
        <v>2.2400000000000002</v>
      </c>
      <c r="Q31" s="219">
        <v>2.04</v>
      </c>
      <c r="R31" s="219">
        <v>5.77</v>
      </c>
      <c r="S31" s="219">
        <v>3.29</v>
      </c>
      <c r="T31" s="219">
        <v>0</v>
      </c>
      <c r="U31" s="219">
        <v>7.93</v>
      </c>
      <c r="V31" s="219">
        <v>0.17</v>
      </c>
      <c r="W31" s="219">
        <v>0.36</v>
      </c>
      <c r="X31" s="219">
        <v>1.22</v>
      </c>
      <c r="Y31" s="219">
        <v>0</v>
      </c>
      <c r="Z31" s="219">
        <v>2.2999999999999998</v>
      </c>
      <c r="AA31" s="219">
        <v>13.23</v>
      </c>
      <c r="AB31" s="219">
        <v>0</v>
      </c>
      <c r="AC31" s="219">
        <v>10.87</v>
      </c>
      <c r="AD31" s="219">
        <v>0</v>
      </c>
      <c r="AE31" s="219">
        <v>0</v>
      </c>
      <c r="AF31" s="219">
        <v>0</v>
      </c>
      <c r="AG31" s="219">
        <v>17.84</v>
      </c>
      <c r="AH31" s="219">
        <v>0</v>
      </c>
      <c r="AI31" s="219">
        <v>6.43</v>
      </c>
      <c r="AJ31" s="219">
        <v>0</v>
      </c>
      <c r="AK31" s="219">
        <v>58.68</v>
      </c>
      <c r="AL31" s="219">
        <v>0</v>
      </c>
      <c r="AM31" s="219">
        <v>0</v>
      </c>
      <c r="AN31" s="219">
        <v>0</v>
      </c>
      <c r="AO31" s="219">
        <v>174.6</v>
      </c>
      <c r="AP31" s="219">
        <v>0</v>
      </c>
    </row>
    <row r="32" spans="1:42">
      <c r="A32" t="s">
        <v>74</v>
      </c>
      <c r="B32" s="219">
        <v>0</v>
      </c>
      <c r="C32" s="219">
        <v>4</v>
      </c>
      <c r="D32" s="219">
        <v>6.13</v>
      </c>
      <c r="E32" s="219">
        <v>0</v>
      </c>
      <c r="F32" s="219">
        <v>0</v>
      </c>
      <c r="G32" s="219">
        <v>16.55</v>
      </c>
      <c r="H32" s="219">
        <v>0</v>
      </c>
      <c r="I32" s="219">
        <v>0</v>
      </c>
      <c r="J32" s="219">
        <v>21.15</v>
      </c>
      <c r="K32" s="219">
        <v>78.599999999999994</v>
      </c>
      <c r="L32" s="219">
        <v>55.56</v>
      </c>
      <c r="M32" s="219">
        <v>0</v>
      </c>
      <c r="N32" s="219">
        <v>0.49</v>
      </c>
      <c r="O32" s="219">
        <v>1.64</v>
      </c>
      <c r="P32" s="219">
        <v>2.2400000000000002</v>
      </c>
      <c r="Q32" s="219">
        <v>2.04</v>
      </c>
      <c r="R32" s="219">
        <v>5.34</v>
      </c>
      <c r="S32" s="219">
        <v>3.29</v>
      </c>
      <c r="T32" s="219">
        <v>0</v>
      </c>
      <c r="U32" s="219">
        <v>7.93</v>
      </c>
      <c r="V32" s="219">
        <v>0.17</v>
      </c>
      <c r="W32" s="219">
        <v>0.36</v>
      </c>
      <c r="X32" s="219">
        <v>1.22</v>
      </c>
      <c r="Y32" s="219">
        <v>0</v>
      </c>
      <c r="Z32" s="219">
        <v>2.2999999999999998</v>
      </c>
      <c r="AA32" s="219">
        <v>13.23</v>
      </c>
      <c r="AB32" s="219">
        <v>0</v>
      </c>
      <c r="AC32" s="219">
        <v>10.87</v>
      </c>
      <c r="AD32" s="219">
        <v>0</v>
      </c>
      <c r="AE32" s="219">
        <v>0</v>
      </c>
      <c r="AF32" s="219">
        <v>0</v>
      </c>
      <c r="AG32" s="219">
        <v>17.84</v>
      </c>
      <c r="AH32" s="219">
        <v>0</v>
      </c>
      <c r="AI32" s="219">
        <v>6.43</v>
      </c>
      <c r="AJ32" s="219">
        <v>0</v>
      </c>
      <c r="AK32" s="219">
        <v>58.68</v>
      </c>
      <c r="AL32" s="219">
        <v>0</v>
      </c>
      <c r="AM32" s="219">
        <v>0</v>
      </c>
      <c r="AN32" s="219">
        <v>0</v>
      </c>
      <c r="AO32" s="219">
        <v>174.6</v>
      </c>
      <c r="AP32" s="219">
        <v>0</v>
      </c>
    </row>
    <row r="33" spans="1:42">
      <c r="A33" t="s">
        <v>75</v>
      </c>
      <c r="B33" s="219">
        <v>0</v>
      </c>
      <c r="C33" s="219">
        <v>4</v>
      </c>
      <c r="D33" s="219">
        <v>6.13</v>
      </c>
      <c r="E33" s="219">
        <v>0</v>
      </c>
      <c r="F33" s="219">
        <v>0</v>
      </c>
      <c r="G33" s="219">
        <v>16.55</v>
      </c>
      <c r="H33" s="219">
        <v>0</v>
      </c>
      <c r="I33" s="219">
        <v>0</v>
      </c>
      <c r="J33" s="219">
        <v>21.15</v>
      </c>
      <c r="K33" s="219">
        <v>78.599999999999994</v>
      </c>
      <c r="L33" s="219">
        <v>55.56</v>
      </c>
      <c r="M33" s="219">
        <v>0</v>
      </c>
      <c r="N33" s="219">
        <v>0.49</v>
      </c>
      <c r="O33" s="219">
        <v>1.64</v>
      </c>
      <c r="P33" s="219">
        <v>2.2400000000000002</v>
      </c>
      <c r="Q33" s="219">
        <v>2.04</v>
      </c>
      <c r="R33" s="219">
        <v>5.34</v>
      </c>
      <c r="S33" s="219">
        <v>3.29</v>
      </c>
      <c r="T33" s="219">
        <v>0</v>
      </c>
      <c r="U33" s="219">
        <v>7.93</v>
      </c>
      <c r="V33" s="219">
        <v>5.27</v>
      </c>
      <c r="W33" s="219">
        <v>0.36</v>
      </c>
      <c r="X33" s="219">
        <v>1.22</v>
      </c>
      <c r="Y33" s="219">
        <v>0</v>
      </c>
      <c r="Z33" s="219">
        <v>37.78</v>
      </c>
      <c r="AA33" s="219">
        <v>13.23</v>
      </c>
      <c r="AB33" s="219">
        <v>0</v>
      </c>
      <c r="AC33" s="219">
        <v>10.87</v>
      </c>
      <c r="AD33" s="219">
        <v>0</v>
      </c>
      <c r="AE33" s="219">
        <v>0</v>
      </c>
      <c r="AF33" s="219">
        <v>0</v>
      </c>
      <c r="AG33" s="219">
        <v>17.84</v>
      </c>
      <c r="AH33" s="219">
        <v>0</v>
      </c>
      <c r="AI33" s="219">
        <v>6.43</v>
      </c>
      <c r="AJ33" s="219">
        <v>0</v>
      </c>
      <c r="AK33" s="219">
        <v>58.68</v>
      </c>
      <c r="AL33" s="219">
        <v>0</v>
      </c>
      <c r="AM33" s="219">
        <v>0</v>
      </c>
      <c r="AN33" s="219">
        <v>0</v>
      </c>
      <c r="AO33" s="219">
        <v>174.6</v>
      </c>
      <c r="AP33" s="219">
        <v>0</v>
      </c>
    </row>
    <row r="34" spans="1:42">
      <c r="A34" t="s">
        <v>76</v>
      </c>
      <c r="B34" s="219">
        <v>0</v>
      </c>
      <c r="C34" s="219">
        <v>4</v>
      </c>
      <c r="D34" s="219">
        <v>6.13</v>
      </c>
      <c r="E34" s="219">
        <v>0</v>
      </c>
      <c r="F34" s="219">
        <v>0</v>
      </c>
      <c r="G34" s="219">
        <v>16.55</v>
      </c>
      <c r="H34" s="219">
        <v>0</v>
      </c>
      <c r="I34" s="219">
        <v>0</v>
      </c>
      <c r="J34" s="219">
        <v>21.15</v>
      </c>
      <c r="K34" s="219">
        <v>78.599999999999994</v>
      </c>
      <c r="L34" s="219">
        <v>55.56</v>
      </c>
      <c r="M34" s="219">
        <v>0</v>
      </c>
      <c r="N34" s="219">
        <v>0.49</v>
      </c>
      <c r="O34" s="219">
        <v>1.64</v>
      </c>
      <c r="P34" s="219">
        <v>2.2400000000000002</v>
      </c>
      <c r="Q34" s="219">
        <v>2.04</v>
      </c>
      <c r="R34" s="219">
        <v>5.34</v>
      </c>
      <c r="S34" s="219">
        <v>3.29</v>
      </c>
      <c r="T34" s="219">
        <v>0</v>
      </c>
      <c r="U34" s="219">
        <v>7.93</v>
      </c>
      <c r="V34" s="219">
        <v>5.27</v>
      </c>
      <c r="W34" s="219">
        <v>0.36</v>
      </c>
      <c r="X34" s="219">
        <v>1.22</v>
      </c>
      <c r="Y34" s="219">
        <v>0</v>
      </c>
      <c r="Z34" s="219">
        <v>37.78</v>
      </c>
      <c r="AA34" s="219">
        <v>13.23</v>
      </c>
      <c r="AB34" s="219">
        <v>0</v>
      </c>
      <c r="AC34" s="219">
        <v>10.87</v>
      </c>
      <c r="AD34" s="219">
        <v>0</v>
      </c>
      <c r="AE34" s="219">
        <v>0</v>
      </c>
      <c r="AF34" s="219">
        <v>0</v>
      </c>
      <c r="AG34" s="219">
        <v>17.84</v>
      </c>
      <c r="AH34" s="219">
        <v>0</v>
      </c>
      <c r="AI34" s="219">
        <v>6.43</v>
      </c>
      <c r="AJ34" s="219">
        <v>0</v>
      </c>
      <c r="AK34" s="219">
        <v>58.68</v>
      </c>
      <c r="AL34" s="219">
        <v>0</v>
      </c>
      <c r="AM34" s="219">
        <v>0</v>
      </c>
      <c r="AN34" s="219">
        <v>0</v>
      </c>
      <c r="AO34" s="219">
        <v>174.6</v>
      </c>
      <c r="AP34" s="219">
        <v>0</v>
      </c>
    </row>
    <row r="35" spans="1:42">
      <c r="A35" t="s">
        <v>77</v>
      </c>
      <c r="B35" s="219">
        <v>0</v>
      </c>
      <c r="C35" s="219">
        <v>4</v>
      </c>
      <c r="D35" s="219">
        <v>6.13</v>
      </c>
      <c r="E35" s="219">
        <v>0</v>
      </c>
      <c r="F35" s="219">
        <v>0</v>
      </c>
      <c r="G35" s="219">
        <v>16.55</v>
      </c>
      <c r="H35" s="219">
        <v>0</v>
      </c>
      <c r="I35" s="219">
        <v>0</v>
      </c>
      <c r="J35" s="219">
        <v>19.48</v>
      </c>
      <c r="K35" s="219">
        <v>78.599999999999994</v>
      </c>
      <c r="L35" s="219">
        <v>55.56</v>
      </c>
      <c r="M35" s="219">
        <v>0</v>
      </c>
      <c r="N35" s="219">
        <v>0.49</v>
      </c>
      <c r="O35" s="219">
        <v>1.64</v>
      </c>
      <c r="P35" s="219">
        <v>2.2400000000000002</v>
      </c>
      <c r="Q35" s="219">
        <v>2.04</v>
      </c>
      <c r="R35" s="219">
        <v>5.34</v>
      </c>
      <c r="S35" s="219">
        <v>3.29</v>
      </c>
      <c r="T35" s="219">
        <v>0</v>
      </c>
      <c r="U35" s="219">
        <v>7.93</v>
      </c>
      <c r="V35" s="219">
        <v>5.27</v>
      </c>
      <c r="W35" s="219">
        <v>6.26</v>
      </c>
      <c r="X35" s="219">
        <v>1.22</v>
      </c>
      <c r="Y35" s="219">
        <v>0</v>
      </c>
      <c r="Z35" s="219">
        <v>37.78</v>
      </c>
      <c r="AA35" s="219">
        <v>13.23</v>
      </c>
      <c r="AB35" s="219">
        <v>0</v>
      </c>
      <c r="AC35" s="219">
        <v>10.87</v>
      </c>
      <c r="AD35" s="219">
        <v>0</v>
      </c>
      <c r="AE35" s="219">
        <v>0</v>
      </c>
      <c r="AF35" s="219">
        <v>0</v>
      </c>
      <c r="AG35" s="219">
        <v>-2.44</v>
      </c>
      <c r="AH35" s="219">
        <v>0</v>
      </c>
      <c r="AI35" s="219">
        <v>6.43</v>
      </c>
      <c r="AJ35" s="219">
        <v>0</v>
      </c>
      <c r="AK35" s="219">
        <v>58.68</v>
      </c>
      <c r="AL35" s="219">
        <v>0</v>
      </c>
      <c r="AM35" s="219">
        <v>0</v>
      </c>
      <c r="AN35" s="219">
        <v>0</v>
      </c>
      <c r="AO35" s="219">
        <v>174.6</v>
      </c>
      <c r="AP35" s="219">
        <v>0</v>
      </c>
    </row>
    <row r="36" spans="1:42">
      <c r="A36" t="s">
        <v>78</v>
      </c>
      <c r="B36" s="219">
        <v>0</v>
      </c>
      <c r="C36" s="219">
        <v>4</v>
      </c>
      <c r="D36" s="219">
        <v>6.13</v>
      </c>
      <c r="E36" s="219">
        <v>0</v>
      </c>
      <c r="F36" s="219">
        <v>0</v>
      </c>
      <c r="G36" s="219">
        <v>16.55</v>
      </c>
      <c r="H36" s="219">
        <v>0</v>
      </c>
      <c r="I36" s="219">
        <v>0</v>
      </c>
      <c r="J36" s="219">
        <v>19.48</v>
      </c>
      <c r="K36" s="219">
        <v>78.599999999999994</v>
      </c>
      <c r="L36" s="219">
        <v>55.56</v>
      </c>
      <c r="M36" s="219">
        <v>0</v>
      </c>
      <c r="N36" s="219">
        <v>0.49</v>
      </c>
      <c r="O36" s="219">
        <v>1.64</v>
      </c>
      <c r="P36" s="219">
        <v>2.2400000000000002</v>
      </c>
      <c r="Q36" s="219">
        <v>2.04</v>
      </c>
      <c r="R36" s="219">
        <v>5.34</v>
      </c>
      <c r="S36" s="219">
        <v>3.29</v>
      </c>
      <c r="T36" s="219">
        <v>0</v>
      </c>
      <c r="U36" s="219">
        <v>7.93</v>
      </c>
      <c r="V36" s="219">
        <v>5.27</v>
      </c>
      <c r="W36" s="219">
        <v>6.26</v>
      </c>
      <c r="X36" s="219">
        <v>1.22</v>
      </c>
      <c r="Y36" s="219">
        <v>0</v>
      </c>
      <c r="Z36" s="219">
        <v>37.78</v>
      </c>
      <c r="AA36" s="219">
        <v>13.23</v>
      </c>
      <c r="AB36" s="219">
        <v>0</v>
      </c>
      <c r="AC36" s="219">
        <v>10.87</v>
      </c>
      <c r="AD36" s="219">
        <v>0</v>
      </c>
      <c r="AE36" s="219">
        <v>0</v>
      </c>
      <c r="AF36" s="219">
        <v>0</v>
      </c>
      <c r="AG36" s="219">
        <v>-2.44</v>
      </c>
      <c r="AH36" s="219">
        <v>0</v>
      </c>
      <c r="AI36" s="219">
        <v>6.43</v>
      </c>
      <c r="AJ36" s="219">
        <v>0</v>
      </c>
      <c r="AK36" s="219">
        <v>58.68</v>
      </c>
      <c r="AL36" s="219">
        <v>0</v>
      </c>
      <c r="AM36" s="219">
        <v>0</v>
      </c>
      <c r="AN36" s="219">
        <v>0</v>
      </c>
      <c r="AO36" s="219">
        <v>174.6</v>
      </c>
      <c r="AP36" s="219">
        <v>0</v>
      </c>
    </row>
    <row r="37" spans="1:42">
      <c r="A37" t="s">
        <v>79</v>
      </c>
      <c r="B37" s="219">
        <v>0</v>
      </c>
      <c r="C37" s="219">
        <v>4</v>
      </c>
      <c r="D37" s="219">
        <v>6.13</v>
      </c>
      <c r="E37" s="219">
        <v>0</v>
      </c>
      <c r="F37" s="219">
        <v>0</v>
      </c>
      <c r="G37" s="219">
        <v>16.55</v>
      </c>
      <c r="H37" s="219">
        <v>0</v>
      </c>
      <c r="I37" s="219">
        <v>0</v>
      </c>
      <c r="J37" s="219">
        <v>19.48</v>
      </c>
      <c r="K37" s="219">
        <v>78.599999999999994</v>
      </c>
      <c r="L37" s="219">
        <v>55.56</v>
      </c>
      <c r="M37" s="219">
        <v>0</v>
      </c>
      <c r="N37" s="219">
        <v>0.49</v>
      </c>
      <c r="O37" s="219">
        <v>1.64</v>
      </c>
      <c r="P37" s="219">
        <v>2.2400000000000002</v>
      </c>
      <c r="Q37" s="219">
        <v>3.05</v>
      </c>
      <c r="R37" s="219">
        <v>5.34</v>
      </c>
      <c r="S37" s="219">
        <v>3.3</v>
      </c>
      <c r="T37" s="219">
        <v>0</v>
      </c>
      <c r="U37" s="219">
        <v>7.93</v>
      </c>
      <c r="V37" s="219">
        <v>5.27</v>
      </c>
      <c r="W37" s="219">
        <v>6.07</v>
      </c>
      <c r="X37" s="219">
        <v>1.22</v>
      </c>
      <c r="Y37" s="219">
        <v>0</v>
      </c>
      <c r="Z37" s="219">
        <v>37.78</v>
      </c>
      <c r="AA37" s="219">
        <v>13.23</v>
      </c>
      <c r="AB37" s="219">
        <v>0</v>
      </c>
      <c r="AC37" s="219">
        <v>10.87</v>
      </c>
      <c r="AD37" s="219">
        <v>0</v>
      </c>
      <c r="AE37" s="219">
        <v>0</v>
      </c>
      <c r="AF37" s="219">
        <v>0</v>
      </c>
      <c r="AG37" s="219">
        <v>17.84</v>
      </c>
      <c r="AH37" s="219">
        <v>0</v>
      </c>
      <c r="AI37" s="219">
        <v>6.43</v>
      </c>
      <c r="AJ37" s="219">
        <v>0</v>
      </c>
      <c r="AK37" s="219">
        <v>58.68</v>
      </c>
      <c r="AL37" s="219">
        <v>0</v>
      </c>
      <c r="AM37" s="219">
        <v>0</v>
      </c>
      <c r="AN37" s="219">
        <v>0</v>
      </c>
      <c r="AO37" s="219">
        <v>174.6</v>
      </c>
      <c r="AP37" s="219">
        <v>0</v>
      </c>
    </row>
    <row r="38" spans="1:42">
      <c r="A38" t="s">
        <v>80</v>
      </c>
      <c r="B38" s="219">
        <v>0</v>
      </c>
      <c r="C38" s="219">
        <v>4</v>
      </c>
      <c r="D38" s="219">
        <v>6.13</v>
      </c>
      <c r="E38" s="219">
        <v>0</v>
      </c>
      <c r="F38" s="219">
        <v>0</v>
      </c>
      <c r="G38" s="219">
        <v>16.55</v>
      </c>
      <c r="H38" s="219">
        <v>0</v>
      </c>
      <c r="I38" s="219">
        <v>0</v>
      </c>
      <c r="J38" s="219">
        <v>19.48</v>
      </c>
      <c r="K38" s="219">
        <v>78.599999999999994</v>
      </c>
      <c r="L38" s="219">
        <v>55.56</v>
      </c>
      <c r="M38" s="219">
        <v>0</v>
      </c>
      <c r="N38" s="219">
        <v>0.49</v>
      </c>
      <c r="O38" s="219">
        <v>1.64</v>
      </c>
      <c r="P38" s="219">
        <v>2.2400000000000002</v>
      </c>
      <c r="Q38" s="219">
        <v>3.05</v>
      </c>
      <c r="R38" s="219">
        <v>5.34</v>
      </c>
      <c r="S38" s="219">
        <v>3.3</v>
      </c>
      <c r="T38" s="219">
        <v>0</v>
      </c>
      <c r="U38" s="219">
        <v>7.93</v>
      </c>
      <c r="V38" s="219">
        <v>5.27</v>
      </c>
      <c r="W38" s="219">
        <v>6.07</v>
      </c>
      <c r="X38" s="219">
        <v>1.22</v>
      </c>
      <c r="Y38" s="219">
        <v>0</v>
      </c>
      <c r="Z38" s="219">
        <v>37.78</v>
      </c>
      <c r="AA38" s="219">
        <v>13.23</v>
      </c>
      <c r="AB38" s="219">
        <v>0</v>
      </c>
      <c r="AC38" s="219">
        <v>10.87</v>
      </c>
      <c r="AD38" s="219">
        <v>0</v>
      </c>
      <c r="AE38" s="219">
        <v>0</v>
      </c>
      <c r="AF38" s="219">
        <v>0</v>
      </c>
      <c r="AG38" s="219">
        <v>17.84</v>
      </c>
      <c r="AH38" s="219">
        <v>0</v>
      </c>
      <c r="AI38" s="219">
        <v>6.43</v>
      </c>
      <c r="AJ38" s="219">
        <v>0</v>
      </c>
      <c r="AK38" s="219">
        <v>58.68</v>
      </c>
      <c r="AL38" s="219">
        <v>0</v>
      </c>
      <c r="AM38" s="219">
        <v>0</v>
      </c>
      <c r="AN38" s="219">
        <v>0</v>
      </c>
      <c r="AO38" s="219">
        <v>174.6</v>
      </c>
      <c r="AP38" s="219">
        <v>0</v>
      </c>
    </row>
    <row r="39" spans="1:42">
      <c r="A39" t="s">
        <v>81</v>
      </c>
      <c r="B39" s="219">
        <v>0</v>
      </c>
      <c r="C39" s="219">
        <v>4</v>
      </c>
      <c r="D39" s="219">
        <v>6.13</v>
      </c>
      <c r="E39" s="219">
        <v>0</v>
      </c>
      <c r="F39" s="219">
        <v>0</v>
      </c>
      <c r="G39" s="219">
        <v>16.55</v>
      </c>
      <c r="H39" s="219">
        <v>0</v>
      </c>
      <c r="I39" s="219">
        <v>0</v>
      </c>
      <c r="J39" s="219">
        <v>19.48</v>
      </c>
      <c r="K39" s="219">
        <v>79.03</v>
      </c>
      <c r="L39" s="219">
        <v>55.56</v>
      </c>
      <c r="M39" s="219">
        <v>0</v>
      </c>
      <c r="N39" s="219">
        <v>0.49</v>
      </c>
      <c r="O39" s="219">
        <v>1.64</v>
      </c>
      <c r="P39" s="219">
        <v>2.2400000000000002</v>
      </c>
      <c r="Q39" s="219">
        <v>3.05</v>
      </c>
      <c r="R39" s="219">
        <v>5.34</v>
      </c>
      <c r="S39" s="219">
        <v>3.3</v>
      </c>
      <c r="T39" s="219">
        <v>0</v>
      </c>
      <c r="U39" s="219">
        <v>7.93</v>
      </c>
      <c r="V39" s="219">
        <v>5.27</v>
      </c>
      <c r="W39" s="219">
        <v>5.95</v>
      </c>
      <c r="X39" s="219">
        <v>1.22</v>
      </c>
      <c r="Y39" s="219">
        <v>0</v>
      </c>
      <c r="Z39" s="219">
        <v>37.78</v>
      </c>
      <c r="AA39" s="219">
        <v>13.23</v>
      </c>
      <c r="AB39" s="219">
        <v>0</v>
      </c>
      <c r="AC39" s="219">
        <v>10.87</v>
      </c>
      <c r="AD39" s="219">
        <v>0</v>
      </c>
      <c r="AE39" s="219">
        <v>0</v>
      </c>
      <c r="AF39" s="219">
        <v>0</v>
      </c>
      <c r="AG39" s="219">
        <v>17.84</v>
      </c>
      <c r="AH39" s="219">
        <v>0</v>
      </c>
      <c r="AI39" s="219">
        <v>6.43</v>
      </c>
      <c r="AJ39" s="219">
        <v>0</v>
      </c>
      <c r="AK39" s="219">
        <v>58.68</v>
      </c>
      <c r="AL39" s="219">
        <v>0</v>
      </c>
      <c r="AM39" s="219">
        <v>0</v>
      </c>
      <c r="AN39" s="219">
        <v>0</v>
      </c>
      <c r="AO39" s="219">
        <v>174.6</v>
      </c>
      <c r="AP39" s="219">
        <v>0</v>
      </c>
    </row>
    <row r="40" spans="1:42">
      <c r="A40" t="s">
        <v>82</v>
      </c>
      <c r="B40" s="219">
        <v>0</v>
      </c>
      <c r="C40" s="219">
        <v>4</v>
      </c>
      <c r="D40" s="219">
        <v>6.13</v>
      </c>
      <c r="E40" s="219">
        <v>0</v>
      </c>
      <c r="F40" s="219">
        <v>0</v>
      </c>
      <c r="G40" s="219">
        <v>16.55</v>
      </c>
      <c r="H40" s="219">
        <v>0</v>
      </c>
      <c r="I40" s="219">
        <v>0</v>
      </c>
      <c r="J40" s="219">
        <v>19.48</v>
      </c>
      <c r="K40" s="219">
        <v>79.03</v>
      </c>
      <c r="L40" s="219">
        <v>55.56</v>
      </c>
      <c r="M40" s="219">
        <v>0</v>
      </c>
      <c r="N40" s="219">
        <v>0.49</v>
      </c>
      <c r="O40" s="219">
        <v>1.64</v>
      </c>
      <c r="P40" s="219">
        <v>2.2400000000000002</v>
      </c>
      <c r="Q40" s="219">
        <v>3.05</v>
      </c>
      <c r="R40" s="219">
        <v>5.77</v>
      </c>
      <c r="S40" s="219">
        <v>3.3</v>
      </c>
      <c r="T40" s="219">
        <v>0</v>
      </c>
      <c r="U40" s="219">
        <v>7.93</v>
      </c>
      <c r="V40" s="219">
        <v>5.27</v>
      </c>
      <c r="W40" s="219">
        <v>5.95</v>
      </c>
      <c r="X40" s="219">
        <v>1.22</v>
      </c>
      <c r="Y40" s="219">
        <v>0</v>
      </c>
      <c r="Z40" s="219">
        <v>37.78</v>
      </c>
      <c r="AA40" s="219">
        <v>13.23</v>
      </c>
      <c r="AB40" s="219">
        <v>0</v>
      </c>
      <c r="AC40" s="219">
        <v>10.87</v>
      </c>
      <c r="AD40" s="219">
        <v>0</v>
      </c>
      <c r="AE40" s="219">
        <v>0</v>
      </c>
      <c r="AF40" s="219">
        <v>0</v>
      </c>
      <c r="AG40" s="219">
        <v>17.84</v>
      </c>
      <c r="AH40" s="219">
        <v>0</v>
      </c>
      <c r="AI40" s="219">
        <v>6.43</v>
      </c>
      <c r="AJ40" s="219">
        <v>0</v>
      </c>
      <c r="AK40" s="219">
        <v>58.68</v>
      </c>
      <c r="AL40" s="219">
        <v>0</v>
      </c>
      <c r="AM40" s="219">
        <v>0</v>
      </c>
      <c r="AN40" s="219">
        <v>0</v>
      </c>
      <c r="AO40" s="219">
        <v>174.6</v>
      </c>
      <c r="AP40" s="219">
        <v>0</v>
      </c>
    </row>
    <row r="41" spans="1:42">
      <c r="A41" t="s">
        <v>83</v>
      </c>
      <c r="B41" s="219">
        <v>0</v>
      </c>
      <c r="C41" s="219">
        <v>4</v>
      </c>
      <c r="D41" s="219">
        <v>6.13</v>
      </c>
      <c r="E41" s="219">
        <v>0</v>
      </c>
      <c r="F41" s="219">
        <v>0</v>
      </c>
      <c r="G41" s="219">
        <v>16.55</v>
      </c>
      <c r="H41" s="219">
        <v>0</v>
      </c>
      <c r="I41" s="219">
        <v>0</v>
      </c>
      <c r="J41" s="219">
        <v>19.48</v>
      </c>
      <c r="K41" s="219">
        <v>92.72</v>
      </c>
      <c r="L41" s="219">
        <v>55.56</v>
      </c>
      <c r="M41" s="219">
        <v>0</v>
      </c>
      <c r="N41" s="219">
        <v>0.49</v>
      </c>
      <c r="O41" s="219">
        <v>1.64</v>
      </c>
      <c r="P41" s="219">
        <v>2.2400000000000002</v>
      </c>
      <c r="Q41" s="219">
        <v>3.81</v>
      </c>
      <c r="R41" s="219">
        <v>5.77</v>
      </c>
      <c r="S41" s="219">
        <v>3.29</v>
      </c>
      <c r="T41" s="219">
        <v>0</v>
      </c>
      <c r="U41" s="219">
        <v>7.93</v>
      </c>
      <c r="V41" s="219">
        <v>5.27</v>
      </c>
      <c r="W41" s="219">
        <v>5.95</v>
      </c>
      <c r="X41" s="219">
        <v>1.22</v>
      </c>
      <c r="Y41" s="219">
        <v>0</v>
      </c>
      <c r="Z41" s="219">
        <v>37.78</v>
      </c>
      <c r="AA41" s="219">
        <v>13.23</v>
      </c>
      <c r="AB41" s="219">
        <v>0</v>
      </c>
      <c r="AC41" s="219">
        <v>11.1</v>
      </c>
      <c r="AD41" s="219">
        <v>0</v>
      </c>
      <c r="AE41" s="219">
        <v>0</v>
      </c>
      <c r="AF41" s="219">
        <v>0</v>
      </c>
      <c r="AG41" s="219">
        <v>17.84</v>
      </c>
      <c r="AH41" s="219">
        <v>0</v>
      </c>
      <c r="AI41" s="219">
        <v>6.43</v>
      </c>
      <c r="AJ41" s="219">
        <v>0</v>
      </c>
      <c r="AK41" s="219">
        <v>58.68</v>
      </c>
      <c r="AL41" s="219">
        <v>0</v>
      </c>
      <c r="AM41" s="219">
        <v>0</v>
      </c>
      <c r="AN41" s="219">
        <v>0</v>
      </c>
      <c r="AO41" s="219">
        <v>174.6</v>
      </c>
      <c r="AP41" s="219">
        <v>0</v>
      </c>
    </row>
    <row r="42" spans="1:42">
      <c r="A42" t="s">
        <v>84</v>
      </c>
      <c r="B42" s="219">
        <v>0</v>
      </c>
      <c r="C42" s="219">
        <v>4</v>
      </c>
      <c r="D42" s="219">
        <v>6.13</v>
      </c>
      <c r="E42" s="219">
        <v>0</v>
      </c>
      <c r="F42" s="219">
        <v>0</v>
      </c>
      <c r="G42" s="219">
        <v>16.55</v>
      </c>
      <c r="H42" s="219">
        <v>0</v>
      </c>
      <c r="I42" s="219">
        <v>0</v>
      </c>
      <c r="J42" s="219">
        <v>19.48</v>
      </c>
      <c r="K42" s="219">
        <v>113.06</v>
      </c>
      <c r="L42" s="219">
        <v>55.56</v>
      </c>
      <c r="M42" s="219">
        <v>0</v>
      </c>
      <c r="N42" s="219">
        <v>0.49</v>
      </c>
      <c r="O42" s="219">
        <v>1.64</v>
      </c>
      <c r="P42" s="219">
        <v>2.2400000000000002</v>
      </c>
      <c r="Q42" s="219">
        <v>4.58</v>
      </c>
      <c r="R42" s="219">
        <v>5.77</v>
      </c>
      <c r="S42" s="219">
        <v>3.29</v>
      </c>
      <c r="T42" s="219">
        <v>0</v>
      </c>
      <c r="U42" s="219">
        <v>7.93</v>
      </c>
      <c r="V42" s="219">
        <v>5.27</v>
      </c>
      <c r="W42" s="219">
        <v>5.95</v>
      </c>
      <c r="X42" s="219">
        <v>1.22</v>
      </c>
      <c r="Y42" s="219">
        <v>0</v>
      </c>
      <c r="Z42" s="219">
        <v>37.78</v>
      </c>
      <c r="AA42" s="219">
        <v>13.23</v>
      </c>
      <c r="AB42" s="219">
        <v>0</v>
      </c>
      <c r="AC42" s="219">
        <v>11.1</v>
      </c>
      <c r="AD42" s="219">
        <v>0</v>
      </c>
      <c r="AE42" s="219">
        <v>0</v>
      </c>
      <c r="AF42" s="219">
        <v>0</v>
      </c>
      <c r="AG42" s="219">
        <v>18.32</v>
      </c>
      <c r="AH42" s="219">
        <v>0</v>
      </c>
      <c r="AI42" s="219">
        <v>6.43</v>
      </c>
      <c r="AJ42" s="219">
        <v>0</v>
      </c>
      <c r="AK42" s="219">
        <v>58.68</v>
      </c>
      <c r="AL42" s="219">
        <v>0</v>
      </c>
      <c r="AM42" s="219">
        <v>0</v>
      </c>
      <c r="AN42" s="219">
        <v>0</v>
      </c>
      <c r="AO42" s="219">
        <v>174.6</v>
      </c>
      <c r="AP42" s="219">
        <v>0</v>
      </c>
    </row>
    <row r="43" spans="1:42">
      <c r="A43" t="s">
        <v>85</v>
      </c>
      <c r="B43" s="219">
        <v>0</v>
      </c>
      <c r="C43" s="219">
        <v>3.6</v>
      </c>
      <c r="D43" s="219">
        <v>6.13</v>
      </c>
      <c r="E43" s="219">
        <v>0</v>
      </c>
      <c r="F43" s="219">
        <v>0</v>
      </c>
      <c r="G43" s="219">
        <v>16.55</v>
      </c>
      <c r="H43" s="219">
        <v>0</v>
      </c>
      <c r="I43" s="219">
        <v>0</v>
      </c>
      <c r="J43" s="219">
        <v>19.48</v>
      </c>
      <c r="K43" s="219">
        <v>125.03</v>
      </c>
      <c r="L43" s="219">
        <v>55.56</v>
      </c>
      <c r="M43" s="219">
        <v>0</v>
      </c>
      <c r="N43" s="219">
        <v>0.49</v>
      </c>
      <c r="O43" s="219">
        <v>1.64</v>
      </c>
      <c r="P43" s="219">
        <v>2.2400000000000002</v>
      </c>
      <c r="Q43" s="219">
        <v>4.57</v>
      </c>
      <c r="R43" s="219">
        <v>0.14000000000000001</v>
      </c>
      <c r="S43" s="219">
        <v>3.29</v>
      </c>
      <c r="T43" s="219">
        <v>0</v>
      </c>
      <c r="U43" s="219">
        <v>7.93</v>
      </c>
      <c r="V43" s="219">
        <v>0.17</v>
      </c>
      <c r="W43" s="219">
        <v>0.37</v>
      </c>
      <c r="X43" s="219">
        <v>4.32</v>
      </c>
      <c r="Y43" s="219">
        <v>0</v>
      </c>
      <c r="Z43" s="219">
        <v>37.520000000000003</v>
      </c>
      <c r="AA43" s="219">
        <v>13.23</v>
      </c>
      <c r="AB43" s="219">
        <v>0</v>
      </c>
      <c r="AC43" s="219">
        <v>11.1</v>
      </c>
      <c r="AD43" s="219">
        <v>0</v>
      </c>
      <c r="AE43" s="219">
        <v>0</v>
      </c>
      <c r="AF43" s="219">
        <v>0</v>
      </c>
      <c r="AG43" s="219">
        <v>18.32</v>
      </c>
      <c r="AH43" s="219">
        <v>0</v>
      </c>
      <c r="AI43" s="219">
        <v>6.43</v>
      </c>
      <c r="AJ43" s="219">
        <v>0</v>
      </c>
      <c r="AK43" s="219">
        <v>58.68</v>
      </c>
      <c r="AL43" s="219">
        <v>0</v>
      </c>
      <c r="AM43" s="219">
        <v>0</v>
      </c>
      <c r="AN43" s="219">
        <v>0</v>
      </c>
      <c r="AO43" s="219">
        <v>171</v>
      </c>
      <c r="AP43" s="219">
        <v>0</v>
      </c>
    </row>
    <row r="44" spans="1:42">
      <c r="A44" t="s">
        <v>86</v>
      </c>
      <c r="B44" s="219">
        <v>0</v>
      </c>
      <c r="C44" s="219">
        <v>3.6</v>
      </c>
      <c r="D44" s="219">
        <v>6.13</v>
      </c>
      <c r="E44" s="219">
        <v>0</v>
      </c>
      <c r="F44" s="219">
        <v>0</v>
      </c>
      <c r="G44" s="219">
        <v>16.55</v>
      </c>
      <c r="H44" s="219">
        <v>0</v>
      </c>
      <c r="I44" s="219">
        <v>0</v>
      </c>
      <c r="J44" s="219">
        <v>19.48</v>
      </c>
      <c r="K44" s="219">
        <v>125.03</v>
      </c>
      <c r="L44" s="219">
        <v>55.56</v>
      </c>
      <c r="M44" s="219">
        <v>0</v>
      </c>
      <c r="N44" s="219">
        <v>0.49</v>
      </c>
      <c r="O44" s="219">
        <v>1.64</v>
      </c>
      <c r="P44" s="219">
        <v>2.2400000000000002</v>
      </c>
      <c r="Q44" s="219">
        <v>4.57</v>
      </c>
      <c r="R44" s="219">
        <v>0.14000000000000001</v>
      </c>
      <c r="S44" s="219">
        <v>3.29</v>
      </c>
      <c r="T44" s="219">
        <v>0</v>
      </c>
      <c r="U44" s="219">
        <v>7.93</v>
      </c>
      <c r="V44" s="219">
        <v>0.17</v>
      </c>
      <c r="W44" s="219">
        <v>0.37</v>
      </c>
      <c r="X44" s="219">
        <v>1.22</v>
      </c>
      <c r="Y44" s="219">
        <v>0</v>
      </c>
      <c r="Z44" s="219">
        <v>37.520000000000003</v>
      </c>
      <c r="AA44" s="219">
        <v>13.23</v>
      </c>
      <c r="AB44" s="219">
        <v>0</v>
      </c>
      <c r="AC44" s="219">
        <v>11.1</v>
      </c>
      <c r="AD44" s="219">
        <v>0</v>
      </c>
      <c r="AE44" s="219">
        <v>0</v>
      </c>
      <c r="AF44" s="219">
        <v>0</v>
      </c>
      <c r="AG44" s="219">
        <v>18.32</v>
      </c>
      <c r="AH44" s="219">
        <v>0</v>
      </c>
      <c r="AI44" s="219">
        <v>6.43</v>
      </c>
      <c r="AJ44" s="219">
        <v>0</v>
      </c>
      <c r="AK44" s="219">
        <v>58.68</v>
      </c>
      <c r="AL44" s="219">
        <v>0</v>
      </c>
      <c r="AM44" s="219">
        <v>0</v>
      </c>
      <c r="AN44" s="219">
        <v>0</v>
      </c>
      <c r="AO44" s="219">
        <v>171</v>
      </c>
      <c r="AP44" s="219">
        <v>0</v>
      </c>
    </row>
    <row r="45" spans="1:42">
      <c r="A45" t="s">
        <v>87</v>
      </c>
      <c r="B45" s="219">
        <v>0</v>
      </c>
      <c r="C45" s="219">
        <v>3.6</v>
      </c>
      <c r="D45" s="219">
        <v>6.13</v>
      </c>
      <c r="E45" s="219">
        <v>0</v>
      </c>
      <c r="F45" s="219">
        <v>0</v>
      </c>
      <c r="G45" s="219">
        <v>16.55</v>
      </c>
      <c r="H45" s="219">
        <v>0</v>
      </c>
      <c r="I45" s="219">
        <v>0</v>
      </c>
      <c r="J45" s="219">
        <v>19.48</v>
      </c>
      <c r="K45" s="219">
        <v>125.03</v>
      </c>
      <c r="L45" s="219">
        <v>55.56</v>
      </c>
      <c r="M45" s="219">
        <v>0</v>
      </c>
      <c r="N45" s="219">
        <v>0.49</v>
      </c>
      <c r="O45" s="219">
        <v>1.64</v>
      </c>
      <c r="P45" s="219">
        <v>2.2400000000000002</v>
      </c>
      <c r="Q45" s="219">
        <v>4.57</v>
      </c>
      <c r="R45" s="219">
        <v>0.14000000000000001</v>
      </c>
      <c r="S45" s="219">
        <v>3.29</v>
      </c>
      <c r="T45" s="219">
        <v>0</v>
      </c>
      <c r="U45" s="219">
        <v>7.93</v>
      </c>
      <c r="V45" s="219">
        <v>0.17</v>
      </c>
      <c r="W45" s="219">
        <v>0.37</v>
      </c>
      <c r="X45" s="219">
        <v>1.22</v>
      </c>
      <c r="Y45" s="219">
        <v>0</v>
      </c>
      <c r="Z45" s="219">
        <v>13.58</v>
      </c>
      <c r="AA45" s="219">
        <v>13.45</v>
      </c>
      <c r="AB45" s="219">
        <v>0</v>
      </c>
      <c r="AC45" s="219">
        <v>11.1</v>
      </c>
      <c r="AD45" s="219">
        <v>0</v>
      </c>
      <c r="AE45" s="219">
        <v>0</v>
      </c>
      <c r="AF45" s="219">
        <v>0</v>
      </c>
      <c r="AG45" s="219">
        <v>18.32</v>
      </c>
      <c r="AH45" s="219">
        <v>0</v>
      </c>
      <c r="AI45" s="219">
        <v>6.43</v>
      </c>
      <c r="AJ45" s="219">
        <v>0</v>
      </c>
      <c r="AK45" s="219">
        <v>58.68</v>
      </c>
      <c r="AL45" s="219">
        <v>0</v>
      </c>
      <c r="AM45" s="219">
        <v>0</v>
      </c>
      <c r="AN45" s="219">
        <v>0</v>
      </c>
      <c r="AO45" s="219">
        <v>171</v>
      </c>
      <c r="AP45" s="219">
        <v>0</v>
      </c>
    </row>
    <row r="46" spans="1:42">
      <c r="A46" t="s">
        <v>88</v>
      </c>
      <c r="B46" s="219">
        <v>0</v>
      </c>
      <c r="C46" s="219">
        <v>3.6</v>
      </c>
      <c r="D46" s="219">
        <v>6.13</v>
      </c>
      <c r="E46" s="219">
        <v>0</v>
      </c>
      <c r="F46" s="219">
        <v>0</v>
      </c>
      <c r="G46" s="219">
        <v>16.55</v>
      </c>
      <c r="H46" s="219">
        <v>0</v>
      </c>
      <c r="I46" s="219">
        <v>0</v>
      </c>
      <c r="J46" s="219">
        <v>19.48</v>
      </c>
      <c r="K46" s="219">
        <v>125.03</v>
      </c>
      <c r="L46" s="219">
        <v>55.56</v>
      </c>
      <c r="M46" s="219">
        <v>0</v>
      </c>
      <c r="N46" s="219">
        <v>0.49</v>
      </c>
      <c r="O46" s="219">
        <v>1.64</v>
      </c>
      <c r="P46" s="219">
        <v>2.2400000000000002</v>
      </c>
      <c r="Q46" s="219">
        <v>4.57</v>
      </c>
      <c r="R46" s="219">
        <v>0.14000000000000001</v>
      </c>
      <c r="S46" s="219">
        <v>3.29</v>
      </c>
      <c r="T46" s="219">
        <v>0</v>
      </c>
      <c r="U46" s="219">
        <v>7.93</v>
      </c>
      <c r="V46" s="219">
        <v>0.17</v>
      </c>
      <c r="W46" s="219">
        <v>0.37</v>
      </c>
      <c r="X46" s="219">
        <v>1.22</v>
      </c>
      <c r="Y46" s="219">
        <v>0</v>
      </c>
      <c r="Z46" s="219">
        <v>2.2999999999999998</v>
      </c>
      <c r="AA46" s="219">
        <v>13.45</v>
      </c>
      <c r="AB46" s="219">
        <v>0</v>
      </c>
      <c r="AC46" s="219">
        <v>11.1</v>
      </c>
      <c r="AD46" s="219">
        <v>0</v>
      </c>
      <c r="AE46" s="219">
        <v>0</v>
      </c>
      <c r="AF46" s="219">
        <v>0</v>
      </c>
      <c r="AG46" s="219">
        <v>18.59</v>
      </c>
      <c r="AH46" s="219">
        <v>0</v>
      </c>
      <c r="AI46" s="219">
        <v>6.43</v>
      </c>
      <c r="AJ46" s="219">
        <v>0</v>
      </c>
      <c r="AK46" s="219">
        <v>58.68</v>
      </c>
      <c r="AL46" s="219">
        <v>0</v>
      </c>
      <c r="AM46" s="219">
        <v>0</v>
      </c>
      <c r="AN46" s="219">
        <v>0</v>
      </c>
      <c r="AO46" s="219">
        <v>171</v>
      </c>
      <c r="AP46" s="219">
        <v>0</v>
      </c>
    </row>
    <row r="47" spans="1:42">
      <c r="A47" t="s">
        <v>89</v>
      </c>
      <c r="B47" s="219">
        <v>0</v>
      </c>
      <c r="C47" s="219">
        <v>3.6</v>
      </c>
      <c r="D47" s="219">
        <v>6.13</v>
      </c>
      <c r="E47" s="219">
        <v>0</v>
      </c>
      <c r="F47" s="219">
        <v>0</v>
      </c>
      <c r="G47" s="219">
        <v>16.55</v>
      </c>
      <c r="H47" s="219">
        <v>0</v>
      </c>
      <c r="I47" s="219">
        <v>0</v>
      </c>
      <c r="J47" s="219">
        <v>19.48</v>
      </c>
      <c r="K47" s="219">
        <v>125.03</v>
      </c>
      <c r="L47" s="219">
        <v>55.56</v>
      </c>
      <c r="M47" s="219">
        <v>0</v>
      </c>
      <c r="N47" s="219">
        <v>0.49</v>
      </c>
      <c r="O47" s="219">
        <v>1.64</v>
      </c>
      <c r="P47" s="219">
        <v>2.2400000000000002</v>
      </c>
      <c r="Q47" s="219">
        <v>4.57</v>
      </c>
      <c r="R47" s="219">
        <v>0.35</v>
      </c>
      <c r="S47" s="219">
        <v>3.37</v>
      </c>
      <c r="T47" s="219">
        <v>0</v>
      </c>
      <c r="U47" s="219">
        <v>7.93</v>
      </c>
      <c r="V47" s="219">
        <v>0.17</v>
      </c>
      <c r="W47" s="219">
        <v>0.37</v>
      </c>
      <c r="X47" s="219">
        <v>1.22</v>
      </c>
      <c r="Y47" s="219">
        <v>0</v>
      </c>
      <c r="Z47" s="219">
        <v>2.2999999999999998</v>
      </c>
      <c r="AA47" s="219">
        <v>0.74</v>
      </c>
      <c r="AB47" s="219">
        <v>0</v>
      </c>
      <c r="AC47" s="219">
        <v>11.1</v>
      </c>
      <c r="AD47" s="219">
        <v>0</v>
      </c>
      <c r="AE47" s="219">
        <v>0</v>
      </c>
      <c r="AF47" s="219">
        <v>0</v>
      </c>
      <c r="AG47" s="219">
        <v>18.59</v>
      </c>
      <c r="AH47" s="219">
        <v>0</v>
      </c>
      <c r="AI47" s="219">
        <v>6.43</v>
      </c>
      <c r="AJ47" s="219">
        <v>0</v>
      </c>
      <c r="AK47" s="219">
        <v>58.68</v>
      </c>
      <c r="AL47" s="219">
        <v>0</v>
      </c>
      <c r="AM47" s="219">
        <v>0</v>
      </c>
      <c r="AN47" s="219">
        <v>0</v>
      </c>
      <c r="AO47" s="219">
        <v>171</v>
      </c>
      <c r="AP47" s="219">
        <v>0</v>
      </c>
    </row>
    <row r="48" spans="1:42">
      <c r="A48" t="s">
        <v>90</v>
      </c>
      <c r="B48" s="219">
        <v>0</v>
      </c>
      <c r="C48" s="219">
        <v>3.6</v>
      </c>
      <c r="D48" s="219">
        <v>6.13</v>
      </c>
      <c r="E48" s="219">
        <v>0</v>
      </c>
      <c r="F48" s="219">
        <v>0</v>
      </c>
      <c r="G48" s="219">
        <v>16.55</v>
      </c>
      <c r="H48" s="219">
        <v>0</v>
      </c>
      <c r="I48" s="219">
        <v>0</v>
      </c>
      <c r="J48" s="219">
        <v>19.48</v>
      </c>
      <c r="K48" s="219">
        <v>125.03</v>
      </c>
      <c r="L48" s="219">
        <v>55.56</v>
      </c>
      <c r="M48" s="219">
        <v>0</v>
      </c>
      <c r="N48" s="219">
        <v>0.49</v>
      </c>
      <c r="O48" s="219">
        <v>1.64</v>
      </c>
      <c r="P48" s="219">
        <v>2.2400000000000002</v>
      </c>
      <c r="Q48" s="219">
        <v>4.57</v>
      </c>
      <c r="R48" s="219">
        <v>0.35</v>
      </c>
      <c r="S48" s="219">
        <v>3.37</v>
      </c>
      <c r="T48" s="219">
        <v>0</v>
      </c>
      <c r="U48" s="219">
        <v>7.93</v>
      </c>
      <c r="V48" s="219">
        <v>0.17</v>
      </c>
      <c r="W48" s="219">
        <v>0.37</v>
      </c>
      <c r="X48" s="219">
        <v>1.22</v>
      </c>
      <c r="Y48" s="219">
        <v>0</v>
      </c>
      <c r="Z48" s="219">
        <v>2.2999999999999998</v>
      </c>
      <c r="AA48" s="219">
        <v>0.74</v>
      </c>
      <c r="AB48" s="219">
        <v>0</v>
      </c>
      <c r="AC48" s="219">
        <v>11.1</v>
      </c>
      <c r="AD48" s="219">
        <v>0</v>
      </c>
      <c r="AE48" s="219">
        <v>0</v>
      </c>
      <c r="AF48" s="219">
        <v>0</v>
      </c>
      <c r="AG48" s="219">
        <v>18.59</v>
      </c>
      <c r="AH48" s="219">
        <v>0</v>
      </c>
      <c r="AI48" s="219">
        <v>6.43</v>
      </c>
      <c r="AJ48" s="219">
        <v>0</v>
      </c>
      <c r="AK48" s="219">
        <v>58.68</v>
      </c>
      <c r="AL48" s="219">
        <v>0</v>
      </c>
      <c r="AM48" s="219">
        <v>0</v>
      </c>
      <c r="AN48" s="219">
        <v>0</v>
      </c>
      <c r="AO48" s="219">
        <v>171</v>
      </c>
      <c r="AP48" s="219">
        <v>0</v>
      </c>
    </row>
    <row r="49" spans="1:42">
      <c r="A49" t="s">
        <v>91</v>
      </c>
      <c r="B49" s="219">
        <v>0</v>
      </c>
      <c r="C49" s="219">
        <v>3.6</v>
      </c>
      <c r="D49" s="219">
        <v>6.13</v>
      </c>
      <c r="E49" s="219">
        <v>0</v>
      </c>
      <c r="F49" s="219">
        <v>0</v>
      </c>
      <c r="G49" s="219">
        <v>16.55</v>
      </c>
      <c r="H49" s="219">
        <v>0</v>
      </c>
      <c r="I49" s="219">
        <v>0</v>
      </c>
      <c r="J49" s="219">
        <v>19.48</v>
      </c>
      <c r="K49" s="219">
        <v>125.03</v>
      </c>
      <c r="L49" s="219">
        <v>55.55</v>
      </c>
      <c r="M49" s="219">
        <v>0</v>
      </c>
      <c r="N49" s="219">
        <v>0.49</v>
      </c>
      <c r="O49" s="219">
        <v>1.64</v>
      </c>
      <c r="P49" s="219">
        <v>2.2400000000000002</v>
      </c>
      <c r="Q49" s="219">
        <v>4.57</v>
      </c>
      <c r="R49" s="219">
        <v>0.35</v>
      </c>
      <c r="S49" s="219">
        <v>3.37</v>
      </c>
      <c r="T49" s="219">
        <v>0</v>
      </c>
      <c r="U49" s="219">
        <v>7.93</v>
      </c>
      <c r="V49" s="219">
        <v>0.17</v>
      </c>
      <c r="W49" s="219">
        <v>0.37</v>
      </c>
      <c r="X49" s="219">
        <v>1.22</v>
      </c>
      <c r="Y49" s="219">
        <v>0</v>
      </c>
      <c r="Z49" s="219">
        <v>2.2999999999999998</v>
      </c>
      <c r="AA49" s="219">
        <v>0.74</v>
      </c>
      <c r="AB49" s="219">
        <v>0</v>
      </c>
      <c r="AC49" s="219">
        <v>11.1</v>
      </c>
      <c r="AD49" s="219">
        <v>0</v>
      </c>
      <c r="AE49" s="219">
        <v>0</v>
      </c>
      <c r="AF49" s="219">
        <v>0</v>
      </c>
      <c r="AG49" s="219">
        <v>18.59</v>
      </c>
      <c r="AH49" s="219">
        <v>0</v>
      </c>
      <c r="AI49" s="219">
        <v>6.43</v>
      </c>
      <c r="AJ49" s="219">
        <v>0</v>
      </c>
      <c r="AK49" s="219">
        <v>58.68</v>
      </c>
      <c r="AL49" s="219">
        <v>0</v>
      </c>
      <c r="AM49" s="219">
        <v>0</v>
      </c>
      <c r="AN49" s="219">
        <v>0</v>
      </c>
      <c r="AO49" s="219">
        <v>171</v>
      </c>
      <c r="AP49" s="219">
        <v>0</v>
      </c>
    </row>
    <row r="50" spans="1:42">
      <c r="A50" t="s">
        <v>92</v>
      </c>
      <c r="B50" s="219">
        <v>0</v>
      </c>
      <c r="C50" s="219">
        <v>3.6</v>
      </c>
      <c r="D50" s="219">
        <v>6.13</v>
      </c>
      <c r="E50" s="219">
        <v>0</v>
      </c>
      <c r="F50" s="219">
        <v>0</v>
      </c>
      <c r="G50" s="219">
        <v>16.55</v>
      </c>
      <c r="H50" s="219">
        <v>0</v>
      </c>
      <c r="I50" s="219">
        <v>0</v>
      </c>
      <c r="J50" s="219">
        <v>19.48</v>
      </c>
      <c r="K50" s="219">
        <v>125.03</v>
      </c>
      <c r="L50" s="219">
        <v>55.55</v>
      </c>
      <c r="M50" s="219">
        <v>0</v>
      </c>
      <c r="N50" s="219">
        <v>0.49</v>
      </c>
      <c r="O50" s="219">
        <v>1.64</v>
      </c>
      <c r="P50" s="219">
        <v>2.2400000000000002</v>
      </c>
      <c r="Q50" s="219">
        <v>4.57</v>
      </c>
      <c r="R50" s="219">
        <v>0.35</v>
      </c>
      <c r="S50" s="219">
        <v>3.37</v>
      </c>
      <c r="T50" s="219">
        <v>0</v>
      </c>
      <c r="U50" s="219">
        <v>7.93</v>
      </c>
      <c r="V50" s="219">
        <v>0.17</v>
      </c>
      <c r="W50" s="219">
        <v>0.37</v>
      </c>
      <c r="X50" s="219">
        <v>1.22</v>
      </c>
      <c r="Y50" s="219">
        <v>0</v>
      </c>
      <c r="Z50" s="219">
        <v>2.2999999999999998</v>
      </c>
      <c r="AA50" s="219">
        <v>0.74</v>
      </c>
      <c r="AB50" s="219">
        <v>0</v>
      </c>
      <c r="AC50" s="219">
        <v>11.1</v>
      </c>
      <c r="AD50" s="219">
        <v>0</v>
      </c>
      <c r="AE50" s="219">
        <v>0</v>
      </c>
      <c r="AF50" s="219">
        <v>0</v>
      </c>
      <c r="AG50" s="219">
        <v>18.59</v>
      </c>
      <c r="AH50" s="219">
        <v>0</v>
      </c>
      <c r="AI50" s="219">
        <v>6.43</v>
      </c>
      <c r="AJ50" s="219">
        <v>0</v>
      </c>
      <c r="AK50" s="219">
        <v>58.68</v>
      </c>
      <c r="AL50" s="219">
        <v>0</v>
      </c>
      <c r="AM50" s="219">
        <v>0</v>
      </c>
      <c r="AN50" s="219">
        <v>0</v>
      </c>
      <c r="AO50" s="219">
        <v>171</v>
      </c>
      <c r="AP50" s="219">
        <v>0</v>
      </c>
    </row>
    <row r="51" spans="1:42">
      <c r="A51" t="s">
        <v>93</v>
      </c>
      <c r="B51" s="219">
        <v>0</v>
      </c>
      <c r="C51" s="219">
        <v>3.73</v>
      </c>
      <c r="D51" s="219">
        <v>6.13</v>
      </c>
      <c r="E51" s="219">
        <v>0</v>
      </c>
      <c r="F51" s="219">
        <v>0</v>
      </c>
      <c r="G51" s="219">
        <v>16.55</v>
      </c>
      <c r="H51" s="219">
        <v>0</v>
      </c>
      <c r="I51" s="219">
        <v>0</v>
      </c>
      <c r="J51" s="219">
        <v>19.48</v>
      </c>
      <c r="K51" s="219">
        <v>77.95</v>
      </c>
      <c r="L51" s="219">
        <v>2.12</v>
      </c>
      <c r="M51" s="219">
        <v>0</v>
      </c>
      <c r="N51" s="219">
        <v>0.49</v>
      </c>
      <c r="O51" s="219">
        <v>1.64</v>
      </c>
      <c r="P51" s="219">
        <v>2.2400000000000002</v>
      </c>
      <c r="Q51" s="219">
        <v>0.18</v>
      </c>
      <c r="R51" s="219">
        <v>0.35</v>
      </c>
      <c r="S51" s="219">
        <v>0</v>
      </c>
      <c r="T51" s="219">
        <v>0</v>
      </c>
      <c r="U51" s="219">
        <v>7.93</v>
      </c>
      <c r="V51" s="219">
        <v>0.17</v>
      </c>
      <c r="W51" s="219">
        <v>0.37</v>
      </c>
      <c r="X51" s="219">
        <v>1.22</v>
      </c>
      <c r="Y51" s="219">
        <v>0</v>
      </c>
      <c r="Z51" s="219">
        <v>2.2999999999999998</v>
      </c>
      <c r="AA51" s="219">
        <v>13.29</v>
      </c>
      <c r="AB51" s="219">
        <v>0</v>
      </c>
      <c r="AC51" s="219">
        <v>11.1</v>
      </c>
      <c r="AD51" s="219">
        <v>0</v>
      </c>
      <c r="AE51" s="219">
        <v>0</v>
      </c>
      <c r="AF51" s="219">
        <v>0</v>
      </c>
      <c r="AG51" s="219">
        <v>18.59</v>
      </c>
      <c r="AH51" s="219">
        <v>0</v>
      </c>
      <c r="AI51" s="219">
        <v>6.43</v>
      </c>
      <c r="AJ51" s="219">
        <v>0</v>
      </c>
      <c r="AK51" s="219">
        <v>58.68</v>
      </c>
      <c r="AL51" s="219">
        <v>0</v>
      </c>
      <c r="AM51" s="219">
        <v>0</v>
      </c>
      <c r="AN51" s="219">
        <v>0</v>
      </c>
      <c r="AO51" s="219">
        <v>171</v>
      </c>
      <c r="AP51" s="219">
        <v>0</v>
      </c>
    </row>
    <row r="52" spans="1:42">
      <c r="A52" t="s">
        <v>94</v>
      </c>
      <c r="B52" s="219">
        <v>0</v>
      </c>
      <c r="C52" s="219">
        <v>3.73</v>
      </c>
      <c r="D52" s="219">
        <v>6.13</v>
      </c>
      <c r="E52" s="219">
        <v>0</v>
      </c>
      <c r="F52" s="219">
        <v>0</v>
      </c>
      <c r="G52" s="219">
        <v>16.55</v>
      </c>
      <c r="H52" s="219">
        <v>0</v>
      </c>
      <c r="I52" s="219">
        <v>0</v>
      </c>
      <c r="J52" s="219">
        <v>19.48</v>
      </c>
      <c r="K52" s="219">
        <v>77.95</v>
      </c>
      <c r="L52" s="219">
        <v>2.12</v>
      </c>
      <c r="M52" s="219">
        <v>0</v>
      </c>
      <c r="N52" s="219">
        <v>0.49</v>
      </c>
      <c r="O52" s="219">
        <v>1.64</v>
      </c>
      <c r="P52" s="219">
        <v>2.2400000000000002</v>
      </c>
      <c r="Q52" s="219">
        <v>0.18</v>
      </c>
      <c r="R52" s="219">
        <v>0.35</v>
      </c>
      <c r="S52" s="219">
        <v>0</v>
      </c>
      <c r="T52" s="219">
        <v>0</v>
      </c>
      <c r="U52" s="219">
        <v>7.93</v>
      </c>
      <c r="V52" s="219">
        <v>0.17</v>
      </c>
      <c r="W52" s="219">
        <v>0.37</v>
      </c>
      <c r="X52" s="219">
        <v>1.22</v>
      </c>
      <c r="Y52" s="219">
        <v>0</v>
      </c>
      <c r="Z52" s="219">
        <v>2.2999999999999998</v>
      </c>
      <c r="AA52" s="219">
        <v>13.29</v>
      </c>
      <c r="AB52" s="219">
        <v>0</v>
      </c>
      <c r="AC52" s="219">
        <v>11.1</v>
      </c>
      <c r="AD52" s="219">
        <v>0</v>
      </c>
      <c r="AE52" s="219">
        <v>0</v>
      </c>
      <c r="AF52" s="219">
        <v>0</v>
      </c>
      <c r="AG52" s="219">
        <v>18.59</v>
      </c>
      <c r="AH52" s="219">
        <v>0</v>
      </c>
      <c r="AI52" s="219">
        <v>6.43</v>
      </c>
      <c r="AJ52" s="219">
        <v>0</v>
      </c>
      <c r="AK52" s="219">
        <v>58.68</v>
      </c>
      <c r="AL52" s="219">
        <v>0</v>
      </c>
      <c r="AM52" s="219">
        <v>0</v>
      </c>
      <c r="AN52" s="219">
        <v>0</v>
      </c>
      <c r="AO52" s="219">
        <v>171</v>
      </c>
      <c r="AP52" s="219">
        <v>0</v>
      </c>
    </row>
    <row r="53" spans="1:42">
      <c r="A53" t="s">
        <v>95</v>
      </c>
      <c r="B53" s="219">
        <v>0</v>
      </c>
      <c r="C53" s="219">
        <v>3.73</v>
      </c>
      <c r="D53" s="219">
        <v>6.13</v>
      </c>
      <c r="E53" s="219">
        <v>0</v>
      </c>
      <c r="F53" s="219">
        <v>0</v>
      </c>
      <c r="G53" s="219">
        <v>16.55</v>
      </c>
      <c r="H53" s="219">
        <v>0</v>
      </c>
      <c r="I53" s="219">
        <v>0</v>
      </c>
      <c r="J53" s="219">
        <v>19.48</v>
      </c>
      <c r="K53" s="219">
        <v>125.03</v>
      </c>
      <c r="L53" s="219">
        <v>50.72</v>
      </c>
      <c r="M53" s="219">
        <v>0</v>
      </c>
      <c r="N53" s="219">
        <v>0.49</v>
      </c>
      <c r="O53" s="219">
        <v>1.64</v>
      </c>
      <c r="P53" s="219">
        <v>2.2400000000000002</v>
      </c>
      <c r="Q53" s="219">
        <v>3.6</v>
      </c>
      <c r="R53" s="219">
        <v>0.35</v>
      </c>
      <c r="S53" s="219">
        <v>3.29</v>
      </c>
      <c r="T53" s="219">
        <v>0</v>
      </c>
      <c r="U53" s="219">
        <v>7.93</v>
      </c>
      <c r="V53" s="219">
        <v>0.17</v>
      </c>
      <c r="W53" s="219">
        <v>0.67</v>
      </c>
      <c r="X53" s="219">
        <v>1.22</v>
      </c>
      <c r="Y53" s="219">
        <v>0</v>
      </c>
      <c r="Z53" s="219">
        <v>2.2999999999999998</v>
      </c>
      <c r="AA53" s="219">
        <v>0.74</v>
      </c>
      <c r="AB53" s="219">
        <v>0</v>
      </c>
      <c r="AC53" s="219">
        <v>11.1</v>
      </c>
      <c r="AD53" s="219">
        <v>0</v>
      </c>
      <c r="AE53" s="219">
        <v>0</v>
      </c>
      <c r="AF53" s="219">
        <v>0</v>
      </c>
      <c r="AG53" s="219">
        <v>18.59</v>
      </c>
      <c r="AH53" s="219">
        <v>0</v>
      </c>
      <c r="AI53" s="219">
        <v>6.43</v>
      </c>
      <c r="AJ53" s="219">
        <v>0</v>
      </c>
      <c r="AK53" s="219">
        <v>59.04</v>
      </c>
      <c r="AL53" s="219">
        <v>0</v>
      </c>
      <c r="AM53" s="219">
        <v>0</v>
      </c>
      <c r="AN53" s="219">
        <v>0</v>
      </c>
      <c r="AO53" s="219">
        <v>171</v>
      </c>
      <c r="AP53" s="219">
        <v>0</v>
      </c>
    </row>
    <row r="54" spans="1:42">
      <c r="A54" t="s">
        <v>96</v>
      </c>
      <c r="B54" s="219">
        <v>0</v>
      </c>
      <c r="C54" s="219">
        <v>3.73</v>
      </c>
      <c r="D54" s="219">
        <v>6.13</v>
      </c>
      <c r="E54" s="219">
        <v>0</v>
      </c>
      <c r="F54" s="219">
        <v>0</v>
      </c>
      <c r="G54" s="219">
        <v>16.55</v>
      </c>
      <c r="H54" s="219">
        <v>0</v>
      </c>
      <c r="I54" s="219">
        <v>0</v>
      </c>
      <c r="J54" s="219">
        <v>19.48</v>
      </c>
      <c r="K54" s="219">
        <v>125.03</v>
      </c>
      <c r="L54" s="219">
        <v>50.72</v>
      </c>
      <c r="M54" s="219">
        <v>0</v>
      </c>
      <c r="N54" s="219">
        <v>0.49</v>
      </c>
      <c r="O54" s="219">
        <v>1.64</v>
      </c>
      <c r="P54" s="219">
        <v>2.2400000000000002</v>
      </c>
      <c r="Q54" s="219">
        <v>3.6</v>
      </c>
      <c r="R54" s="219">
        <v>0.35</v>
      </c>
      <c r="S54" s="219">
        <v>3.29</v>
      </c>
      <c r="T54" s="219">
        <v>0</v>
      </c>
      <c r="U54" s="219">
        <v>7.93</v>
      </c>
      <c r="V54" s="219">
        <v>0.17</v>
      </c>
      <c r="W54" s="219">
        <v>0.67</v>
      </c>
      <c r="X54" s="219">
        <v>1.22</v>
      </c>
      <c r="Y54" s="219">
        <v>0</v>
      </c>
      <c r="Z54" s="219">
        <v>2.2999999999999998</v>
      </c>
      <c r="AA54" s="219">
        <v>0.74</v>
      </c>
      <c r="AB54" s="219">
        <v>0</v>
      </c>
      <c r="AC54" s="219">
        <v>11.1</v>
      </c>
      <c r="AD54" s="219">
        <v>0</v>
      </c>
      <c r="AE54" s="219">
        <v>0</v>
      </c>
      <c r="AF54" s="219">
        <v>0</v>
      </c>
      <c r="AG54" s="219">
        <v>18.59</v>
      </c>
      <c r="AH54" s="219">
        <v>0</v>
      </c>
      <c r="AI54" s="219">
        <v>6.43</v>
      </c>
      <c r="AJ54" s="219">
        <v>0</v>
      </c>
      <c r="AK54" s="219">
        <v>59.04</v>
      </c>
      <c r="AL54" s="219">
        <v>0</v>
      </c>
      <c r="AM54" s="219">
        <v>0</v>
      </c>
      <c r="AN54" s="219">
        <v>0</v>
      </c>
      <c r="AO54" s="219">
        <v>171</v>
      </c>
      <c r="AP54" s="219">
        <v>0</v>
      </c>
    </row>
    <row r="55" spans="1:42">
      <c r="A55" t="s">
        <v>97</v>
      </c>
      <c r="B55" s="219">
        <v>0</v>
      </c>
      <c r="C55" s="219">
        <v>3.73</v>
      </c>
      <c r="D55" s="219">
        <v>6.13</v>
      </c>
      <c r="E55" s="219">
        <v>0</v>
      </c>
      <c r="F55" s="219">
        <v>0</v>
      </c>
      <c r="G55" s="219">
        <v>16.55</v>
      </c>
      <c r="H55" s="219">
        <v>0</v>
      </c>
      <c r="I55" s="219">
        <v>0</v>
      </c>
      <c r="J55" s="219">
        <v>19.48</v>
      </c>
      <c r="K55" s="219">
        <v>125.04</v>
      </c>
      <c r="L55" s="219">
        <v>50.72</v>
      </c>
      <c r="M55" s="219">
        <v>0</v>
      </c>
      <c r="N55" s="219">
        <v>0.49</v>
      </c>
      <c r="O55" s="219">
        <v>1.64</v>
      </c>
      <c r="P55" s="219">
        <v>2.2400000000000002</v>
      </c>
      <c r="Q55" s="219">
        <v>3.6</v>
      </c>
      <c r="R55" s="219">
        <v>0.35</v>
      </c>
      <c r="S55" s="219">
        <v>3.29</v>
      </c>
      <c r="T55" s="219">
        <v>0</v>
      </c>
      <c r="U55" s="219">
        <v>7.93</v>
      </c>
      <c r="V55" s="219">
        <v>0.17</v>
      </c>
      <c r="W55" s="219">
        <v>0.67</v>
      </c>
      <c r="X55" s="219">
        <v>1</v>
      </c>
      <c r="Y55" s="219">
        <v>0</v>
      </c>
      <c r="Z55" s="219">
        <v>2.2999999999999998</v>
      </c>
      <c r="AA55" s="219">
        <v>0.74</v>
      </c>
      <c r="AB55" s="219">
        <v>0</v>
      </c>
      <c r="AC55" s="219">
        <v>11.1</v>
      </c>
      <c r="AD55" s="219">
        <v>0</v>
      </c>
      <c r="AE55" s="219">
        <v>0</v>
      </c>
      <c r="AF55" s="219">
        <v>0</v>
      </c>
      <c r="AG55" s="219">
        <v>18.59</v>
      </c>
      <c r="AH55" s="219">
        <v>0</v>
      </c>
      <c r="AI55" s="219">
        <v>6.43</v>
      </c>
      <c r="AJ55" s="219">
        <v>6.43</v>
      </c>
      <c r="AK55" s="219">
        <v>59.04</v>
      </c>
      <c r="AL55" s="219">
        <v>0</v>
      </c>
      <c r="AM55" s="219">
        <v>0</v>
      </c>
      <c r="AN55" s="219">
        <v>0</v>
      </c>
      <c r="AO55" s="219">
        <v>171</v>
      </c>
      <c r="AP55" s="219">
        <v>0</v>
      </c>
    </row>
    <row r="56" spans="1:42">
      <c r="A56" t="s">
        <v>98</v>
      </c>
      <c r="B56" s="219">
        <v>0</v>
      </c>
      <c r="C56" s="219">
        <v>3.73</v>
      </c>
      <c r="D56" s="219">
        <v>6.13</v>
      </c>
      <c r="E56" s="219">
        <v>0</v>
      </c>
      <c r="F56" s="219">
        <v>0</v>
      </c>
      <c r="G56" s="219">
        <v>16.55</v>
      </c>
      <c r="H56" s="219">
        <v>0</v>
      </c>
      <c r="I56" s="219">
        <v>0</v>
      </c>
      <c r="J56" s="219">
        <v>19.48</v>
      </c>
      <c r="K56" s="219">
        <v>125.04</v>
      </c>
      <c r="L56" s="219">
        <v>50.72</v>
      </c>
      <c r="M56" s="219">
        <v>0</v>
      </c>
      <c r="N56" s="219">
        <v>0.49</v>
      </c>
      <c r="O56" s="219">
        <v>1.64</v>
      </c>
      <c r="P56" s="219">
        <v>2.2400000000000002</v>
      </c>
      <c r="Q56" s="219">
        <v>3.6</v>
      </c>
      <c r="R56" s="219">
        <v>0.35</v>
      </c>
      <c r="S56" s="219">
        <v>3.29</v>
      </c>
      <c r="T56" s="219">
        <v>0</v>
      </c>
      <c r="U56" s="219">
        <v>7.93</v>
      </c>
      <c r="V56" s="219">
        <v>0.17</v>
      </c>
      <c r="W56" s="219">
        <v>0.67</v>
      </c>
      <c r="X56" s="219">
        <v>1.22</v>
      </c>
      <c r="Y56" s="219">
        <v>0</v>
      </c>
      <c r="Z56" s="219">
        <v>2.2999999999999998</v>
      </c>
      <c r="AA56" s="219">
        <v>0.74</v>
      </c>
      <c r="AB56" s="219">
        <v>0</v>
      </c>
      <c r="AC56" s="219">
        <v>11.1</v>
      </c>
      <c r="AD56" s="219">
        <v>0</v>
      </c>
      <c r="AE56" s="219">
        <v>0</v>
      </c>
      <c r="AF56" s="219">
        <v>0</v>
      </c>
      <c r="AG56" s="219">
        <v>18.59</v>
      </c>
      <c r="AH56" s="219">
        <v>0</v>
      </c>
      <c r="AI56" s="219">
        <v>6.43</v>
      </c>
      <c r="AJ56" s="219">
        <v>6.43</v>
      </c>
      <c r="AK56" s="219">
        <v>59.04</v>
      </c>
      <c r="AL56" s="219">
        <v>0</v>
      </c>
      <c r="AM56" s="219">
        <v>0</v>
      </c>
      <c r="AN56" s="219">
        <v>0</v>
      </c>
      <c r="AO56" s="219">
        <v>171</v>
      </c>
      <c r="AP56" s="219">
        <v>0</v>
      </c>
    </row>
    <row r="57" spans="1:42">
      <c r="A57" t="s">
        <v>99</v>
      </c>
      <c r="B57" s="219">
        <v>0</v>
      </c>
      <c r="C57" s="219">
        <v>3.73</v>
      </c>
      <c r="D57" s="219">
        <v>6.13</v>
      </c>
      <c r="E57" s="219">
        <v>0</v>
      </c>
      <c r="F57" s="219">
        <v>0</v>
      </c>
      <c r="G57" s="219">
        <v>16.55</v>
      </c>
      <c r="H57" s="219">
        <v>0</v>
      </c>
      <c r="I57" s="219">
        <v>0</v>
      </c>
      <c r="J57" s="219">
        <v>19.48</v>
      </c>
      <c r="K57" s="219">
        <v>125.03</v>
      </c>
      <c r="L57" s="219">
        <v>50.72</v>
      </c>
      <c r="M57" s="219">
        <v>0</v>
      </c>
      <c r="N57" s="219">
        <v>0.49</v>
      </c>
      <c r="O57" s="219">
        <v>1.64</v>
      </c>
      <c r="P57" s="219">
        <v>2.2400000000000002</v>
      </c>
      <c r="Q57" s="219">
        <v>3.6</v>
      </c>
      <c r="R57" s="219">
        <v>0.35</v>
      </c>
      <c r="S57" s="219">
        <v>3.28</v>
      </c>
      <c r="T57" s="219">
        <v>0</v>
      </c>
      <c r="U57" s="219">
        <v>7.93</v>
      </c>
      <c r="V57" s="219">
        <v>0.17</v>
      </c>
      <c r="W57" s="219">
        <v>0.67</v>
      </c>
      <c r="X57" s="219">
        <v>1.22</v>
      </c>
      <c r="Y57" s="219">
        <v>0</v>
      </c>
      <c r="Z57" s="219">
        <v>2.2999999999999998</v>
      </c>
      <c r="AA57" s="219">
        <v>0.74</v>
      </c>
      <c r="AB57" s="219">
        <v>0</v>
      </c>
      <c r="AC57" s="219">
        <v>11.1</v>
      </c>
      <c r="AD57" s="219">
        <v>0</v>
      </c>
      <c r="AE57" s="219">
        <v>0</v>
      </c>
      <c r="AF57" s="219">
        <v>0</v>
      </c>
      <c r="AG57" s="219">
        <v>18.59</v>
      </c>
      <c r="AH57" s="219">
        <v>0</v>
      </c>
      <c r="AI57" s="219">
        <v>6.43</v>
      </c>
      <c r="AJ57" s="219">
        <v>6.43</v>
      </c>
      <c r="AK57" s="219">
        <v>59.04</v>
      </c>
      <c r="AL57" s="219">
        <v>0</v>
      </c>
      <c r="AM57" s="219">
        <v>0</v>
      </c>
      <c r="AN57" s="219">
        <v>0</v>
      </c>
      <c r="AO57" s="219">
        <v>171</v>
      </c>
      <c r="AP57" s="219">
        <v>0</v>
      </c>
    </row>
    <row r="58" spans="1:42">
      <c r="A58" t="s">
        <v>100</v>
      </c>
      <c r="B58" s="219">
        <v>0</v>
      </c>
      <c r="C58" s="219">
        <v>3.73</v>
      </c>
      <c r="D58" s="219">
        <v>6.13</v>
      </c>
      <c r="E58" s="219">
        <v>0</v>
      </c>
      <c r="F58" s="219">
        <v>0</v>
      </c>
      <c r="G58" s="219">
        <v>16.55</v>
      </c>
      <c r="H58" s="219">
        <v>0</v>
      </c>
      <c r="I58" s="219">
        <v>0</v>
      </c>
      <c r="J58" s="219">
        <v>19.48</v>
      </c>
      <c r="K58" s="219">
        <v>125.03</v>
      </c>
      <c r="L58" s="219">
        <v>50.72</v>
      </c>
      <c r="M58" s="219">
        <v>0</v>
      </c>
      <c r="N58" s="219">
        <v>0.49</v>
      </c>
      <c r="O58" s="219">
        <v>1.64</v>
      </c>
      <c r="P58" s="219">
        <v>2.2400000000000002</v>
      </c>
      <c r="Q58" s="219">
        <v>3.6</v>
      </c>
      <c r="R58" s="219">
        <v>0.35</v>
      </c>
      <c r="S58" s="219">
        <v>3.28</v>
      </c>
      <c r="T58" s="219">
        <v>0</v>
      </c>
      <c r="U58" s="219">
        <v>7.93</v>
      </c>
      <c r="V58" s="219">
        <v>0.17</v>
      </c>
      <c r="W58" s="219">
        <v>0.67</v>
      </c>
      <c r="X58" s="219">
        <v>1.22</v>
      </c>
      <c r="Y58" s="219">
        <v>0</v>
      </c>
      <c r="Z58" s="219">
        <v>2.2999999999999998</v>
      </c>
      <c r="AA58" s="219">
        <v>0.74</v>
      </c>
      <c r="AB58" s="219">
        <v>0</v>
      </c>
      <c r="AC58" s="219">
        <v>11.1</v>
      </c>
      <c r="AD58" s="219">
        <v>0</v>
      </c>
      <c r="AE58" s="219">
        <v>0</v>
      </c>
      <c r="AF58" s="219">
        <v>0</v>
      </c>
      <c r="AG58" s="219">
        <v>18.59</v>
      </c>
      <c r="AH58" s="219">
        <v>0</v>
      </c>
      <c r="AI58" s="219">
        <v>6.43</v>
      </c>
      <c r="AJ58" s="219">
        <v>6.43</v>
      </c>
      <c r="AK58" s="219">
        <v>59.04</v>
      </c>
      <c r="AL58" s="219">
        <v>0</v>
      </c>
      <c r="AM58" s="219">
        <v>0</v>
      </c>
      <c r="AN58" s="219">
        <v>0</v>
      </c>
      <c r="AO58" s="219">
        <v>171</v>
      </c>
      <c r="AP58" s="219">
        <v>0</v>
      </c>
    </row>
    <row r="59" spans="1:42">
      <c r="A59" t="s">
        <v>101</v>
      </c>
      <c r="B59" s="219">
        <v>0</v>
      </c>
      <c r="C59" s="219">
        <v>3.87</v>
      </c>
      <c r="D59" s="219">
        <v>6.13</v>
      </c>
      <c r="E59" s="219">
        <v>0</v>
      </c>
      <c r="F59" s="219">
        <v>0</v>
      </c>
      <c r="G59" s="219">
        <v>16.55</v>
      </c>
      <c r="H59" s="219">
        <v>0</v>
      </c>
      <c r="I59" s="219">
        <v>0</v>
      </c>
      <c r="J59" s="219">
        <v>19.48</v>
      </c>
      <c r="K59" s="219">
        <v>80.78</v>
      </c>
      <c r="L59" s="219">
        <v>6.67</v>
      </c>
      <c r="M59" s="219">
        <v>0</v>
      </c>
      <c r="N59" s="219">
        <v>0.49</v>
      </c>
      <c r="O59" s="219">
        <v>1.64</v>
      </c>
      <c r="P59" s="219">
        <v>2.2400000000000002</v>
      </c>
      <c r="Q59" s="219">
        <v>0.18</v>
      </c>
      <c r="R59" s="219">
        <v>0.35</v>
      </c>
      <c r="S59" s="219">
        <v>0.23</v>
      </c>
      <c r="T59" s="219">
        <v>0</v>
      </c>
      <c r="U59" s="219">
        <v>7.93</v>
      </c>
      <c r="V59" s="219">
        <v>0.17</v>
      </c>
      <c r="W59" s="219">
        <v>0.67</v>
      </c>
      <c r="X59" s="219">
        <v>1.22</v>
      </c>
      <c r="Y59" s="219">
        <v>0</v>
      </c>
      <c r="Z59" s="219">
        <v>2.2999999999999998</v>
      </c>
      <c r="AA59" s="219">
        <v>0.74</v>
      </c>
      <c r="AB59" s="219">
        <v>0</v>
      </c>
      <c r="AC59" s="219">
        <v>11.1</v>
      </c>
      <c r="AD59" s="219">
        <v>0</v>
      </c>
      <c r="AE59" s="219">
        <v>0</v>
      </c>
      <c r="AF59" s="219">
        <v>0</v>
      </c>
      <c r="AG59" s="219">
        <v>-1.37</v>
      </c>
      <c r="AH59" s="219">
        <v>0</v>
      </c>
      <c r="AI59" s="219">
        <v>6.43</v>
      </c>
      <c r="AJ59" s="219">
        <v>6.43</v>
      </c>
      <c r="AK59" s="219">
        <v>59.04</v>
      </c>
      <c r="AL59" s="219">
        <v>0</v>
      </c>
      <c r="AM59" s="219">
        <v>0</v>
      </c>
      <c r="AN59" s="219">
        <v>0</v>
      </c>
      <c r="AO59" s="219">
        <v>171</v>
      </c>
      <c r="AP59" s="219">
        <v>0</v>
      </c>
    </row>
    <row r="60" spans="1:42">
      <c r="A60" t="s">
        <v>102</v>
      </c>
      <c r="B60" s="219">
        <v>0</v>
      </c>
      <c r="C60" s="219">
        <v>3.87</v>
      </c>
      <c r="D60" s="219">
        <v>6.13</v>
      </c>
      <c r="E60" s="219">
        <v>0</v>
      </c>
      <c r="F60" s="219">
        <v>0</v>
      </c>
      <c r="G60" s="219">
        <v>16.55</v>
      </c>
      <c r="H60" s="219">
        <v>0</v>
      </c>
      <c r="I60" s="219">
        <v>0</v>
      </c>
      <c r="J60" s="219">
        <v>19.48</v>
      </c>
      <c r="K60" s="219">
        <v>80.78</v>
      </c>
      <c r="L60" s="219">
        <v>2.12</v>
      </c>
      <c r="M60" s="219">
        <v>0</v>
      </c>
      <c r="N60" s="219">
        <v>0.49</v>
      </c>
      <c r="O60" s="219">
        <v>1.64</v>
      </c>
      <c r="P60" s="219">
        <v>2.2400000000000002</v>
      </c>
      <c r="Q60" s="219">
        <v>0.18</v>
      </c>
      <c r="R60" s="219">
        <v>0.35</v>
      </c>
      <c r="S60" s="219">
        <v>0.23</v>
      </c>
      <c r="T60" s="219">
        <v>0</v>
      </c>
      <c r="U60" s="219">
        <v>7.93</v>
      </c>
      <c r="V60" s="219">
        <v>0.17</v>
      </c>
      <c r="W60" s="219">
        <v>0.67</v>
      </c>
      <c r="X60" s="219">
        <v>1.22</v>
      </c>
      <c r="Y60" s="219">
        <v>0</v>
      </c>
      <c r="Z60" s="219">
        <v>2.2999999999999998</v>
      </c>
      <c r="AA60" s="219">
        <v>0.74</v>
      </c>
      <c r="AB60" s="219">
        <v>0</v>
      </c>
      <c r="AC60" s="219">
        <v>11.1</v>
      </c>
      <c r="AD60" s="219">
        <v>0</v>
      </c>
      <c r="AE60" s="219">
        <v>0</v>
      </c>
      <c r="AF60" s="219">
        <v>0</v>
      </c>
      <c r="AG60" s="219">
        <v>-2</v>
      </c>
      <c r="AH60" s="219">
        <v>0</v>
      </c>
      <c r="AI60" s="219">
        <v>6.43</v>
      </c>
      <c r="AJ60" s="219">
        <v>6.43</v>
      </c>
      <c r="AK60" s="219">
        <v>59.04</v>
      </c>
      <c r="AL60" s="219">
        <v>0</v>
      </c>
      <c r="AM60" s="219">
        <v>0</v>
      </c>
      <c r="AN60" s="219">
        <v>0</v>
      </c>
      <c r="AO60" s="219">
        <v>171</v>
      </c>
      <c r="AP60" s="219">
        <v>0</v>
      </c>
    </row>
    <row r="61" spans="1:42">
      <c r="A61" t="s">
        <v>103</v>
      </c>
      <c r="B61" s="219">
        <v>0</v>
      </c>
      <c r="C61" s="219">
        <v>3.87</v>
      </c>
      <c r="D61" s="219">
        <v>6.13</v>
      </c>
      <c r="E61" s="219">
        <v>0</v>
      </c>
      <c r="F61" s="219">
        <v>0</v>
      </c>
      <c r="G61" s="219">
        <v>16.55</v>
      </c>
      <c r="H61" s="219">
        <v>0</v>
      </c>
      <c r="I61" s="219">
        <v>0</v>
      </c>
      <c r="J61" s="219">
        <v>19.48</v>
      </c>
      <c r="K61" s="219">
        <v>80.78</v>
      </c>
      <c r="L61" s="219">
        <v>2.12</v>
      </c>
      <c r="M61" s="219">
        <v>0</v>
      </c>
      <c r="N61" s="219">
        <v>0.49</v>
      </c>
      <c r="O61" s="219">
        <v>1.64</v>
      </c>
      <c r="P61" s="219">
        <v>2.2400000000000002</v>
      </c>
      <c r="Q61" s="219">
        <v>0.18</v>
      </c>
      <c r="R61" s="219">
        <v>0.35</v>
      </c>
      <c r="S61" s="219">
        <v>0.23</v>
      </c>
      <c r="T61" s="219">
        <v>0</v>
      </c>
      <c r="U61" s="219">
        <v>7.93</v>
      </c>
      <c r="V61" s="219">
        <v>0.17</v>
      </c>
      <c r="W61" s="219">
        <v>0.27</v>
      </c>
      <c r="X61" s="219">
        <v>1.22</v>
      </c>
      <c r="Y61" s="219">
        <v>0</v>
      </c>
      <c r="Z61" s="219">
        <v>2.2999999999999998</v>
      </c>
      <c r="AA61" s="219">
        <v>0.74</v>
      </c>
      <c r="AB61" s="219">
        <v>0</v>
      </c>
      <c r="AC61" s="219">
        <v>11.1</v>
      </c>
      <c r="AD61" s="219">
        <v>0</v>
      </c>
      <c r="AE61" s="219">
        <v>0</v>
      </c>
      <c r="AF61" s="219">
        <v>0</v>
      </c>
      <c r="AG61" s="219">
        <v>18.59</v>
      </c>
      <c r="AH61" s="219">
        <v>0</v>
      </c>
      <c r="AI61" s="219">
        <v>6.43</v>
      </c>
      <c r="AJ61" s="219">
        <v>6.43</v>
      </c>
      <c r="AK61" s="219">
        <v>59.04</v>
      </c>
      <c r="AL61" s="219">
        <v>0</v>
      </c>
      <c r="AM61" s="219">
        <v>0</v>
      </c>
      <c r="AN61" s="219">
        <v>0</v>
      </c>
      <c r="AO61" s="219">
        <v>171</v>
      </c>
      <c r="AP61" s="219">
        <v>0</v>
      </c>
    </row>
    <row r="62" spans="1:42">
      <c r="A62" t="s">
        <v>104</v>
      </c>
      <c r="B62" s="219">
        <v>0</v>
      </c>
      <c r="C62" s="219">
        <v>3.87</v>
      </c>
      <c r="D62" s="219">
        <v>6.13</v>
      </c>
      <c r="E62" s="219">
        <v>0</v>
      </c>
      <c r="F62" s="219">
        <v>0</v>
      </c>
      <c r="G62" s="219">
        <v>16.55</v>
      </c>
      <c r="H62" s="219">
        <v>0</v>
      </c>
      <c r="I62" s="219">
        <v>0</v>
      </c>
      <c r="J62" s="219">
        <v>19.48</v>
      </c>
      <c r="K62" s="219">
        <v>80.78</v>
      </c>
      <c r="L62" s="219">
        <v>2.12</v>
      </c>
      <c r="M62" s="219">
        <v>0</v>
      </c>
      <c r="N62" s="219">
        <v>0.49</v>
      </c>
      <c r="O62" s="219">
        <v>1.64</v>
      </c>
      <c r="P62" s="219">
        <v>2.2400000000000002</v>
      </c>
      <c r="Q62" s="219">
        <v>0.18</v>
      </c>
      <c r="R62" s="219">
        <v>0.35</v>
      </c>
      <c r="S62" s="219">
        <v>0.23</v>
      </c>
      <c r="T62" s="219">
        <v>0</v>
      </c>
      <c r="U62" s="219">
        <v>7.93</v>
      </c>
      <c r="V62" s="219">
        <v>0.17</v>
      </c>
      <c r="W62" s="219">
        <v>0.27</v>
      </c>
      <c r="X62" s="219">
        <v>1.22</v>
      </c>
      <c r="Y62" s="219">
        <v>0</v>
      </c>
      <c r="Z62" s="219">
        <v>2.2999999999999998</v>
      </c>
      <c r="AA62" s="219">
        <v>0.74</v>
      </c>
      <c r="AB62" s="219">
        <v>0</v>
      </c>
      <c r="AC62" s="219">
        <v>11.1</v>
      </c>
      <c r="AD62" s="219">
        <v>0</v>
      </c>
      <c r="AE62" s="219">
        <v>0</v>
      </c>
      <c r="AF62" s="219">
        <v>0</v>
      </c>
      <c r="AG62" s="219">
        <v>18.59</v>
      </c>
      <c r="AH62" s="219">
        <v>0</v>
      </c>
      <c r="AI62" s="219">
        <v>6.43</v>
      </c>
      <c r="AJ62" s="219">
        <v>6.43</v>
      </c>
      <c r="AK62" s="219">
        <v>59.04</v>
      </c>
      <c r="AL62" s="219">
        <v>0</v>
      </c>
      <c r="AM62" s="219">
        <v>0</v>
      </c>
      <c r="AN62" s="219">
        <v>0</v>
      </c>
      <c r="AO62" s="219">
        <v>171</v>
      </c>
      <c r="AP62" s="219">
        <v>0</v>
      </c>
    </row>
    <row r="63" spans="1:42">
      <c r="A63" t="s">
        <v>105</v>
      </c>
      <c r="B63" s="219">
        <v>0</v>
      </c>
      <c r="C63" s="219">
        <v>3.87</v>
      </c>
      <c r="D63" s="219">
        <v>6.13</v>
      </c>
      <c r="E63" s="219">
        <v>0</v>
      </c>
      <c r="F63" s="219">
        <v>0</v>
      </c>
      <c r="G63" s="219">
        <v>16.55</v>
      </c>
      <c r="H63" s="219">
        <v>0</v>
      </c>
      <c r="I63" s="219">
        <v>0</v>
      </c>
      <c r="J63" s="219">
        <v>19.48</v>
      </c>
      <c r="K63" s="219">
        <v>111.78</v>
      </c>
      <c r="L63" s="219">
        <v>2.12</v>
      </c>
      <c r="M63" s="219">
        <v>0</v>
      </c>
      <c r="N63" s="219">
        <v>0.49</v>
      </c>
      <c r="O63" s="219">
        <v>1.64</v>
      </c>
      <c r="P63" s="219">
        <v>2.2400000000000002</v>
      </c>
      <c r="Q63" s="219">
        <v>0.18</v>
      </c>
      <c r="R63" s="219">
        <v>0.35</v>
      </c>
      <c r="S63" s="219">
        <v>0.23</v>
      </c>
      <c r="T63" s="219">
        <v>0</v>
      </c>
      <c r="U63" s="219">
        <v>7.93</v>
      </c>
      <c r="V63" s="219">
        <v>0.17</v>
      </c>
      <c r="W63" s="219">
        <v>0.27</v>
      </c>
      <c r="X63" s="219">
        <v>1.22</v>
      </c>
      <c r="Y63" s="219">
        <v>0</v>
      </c>
      <c r="Z63" s="219">
        <v>2.2999999999999998</v>
      </c>
      <c r="AA63" s="219">
        <v>0.74</v>
      </c>
      <c r="AB63" s="219">
        <v>0</v>
      </c>
      <c r="AC63" s="219">
        <v>11.1</v>
      </c>
      <c r="AD63" s="219">
        <v>0</v>
      </c>
      <c r="AE63" s="219">
        <v>0</v>
      </c>
      <c r="AF63" s="219">
        <v>0</v>
      </c>
      <c r="AG63" s="219">
        <v>18.59</v>
      </c>
      <c r="AH63" s="219">
        <v>0</v>
      </c>
      <c r="AI63" s="219">
        <v>6.43</v>
      </c>
      <c r="AJ63" s="219">
        <v>6.43</v>
      </c>
      <c r="AK63" s="219">
        <v>59.04</v>
      </c>
      <c r="AL63" s="219">
        <v>0</v>
      </c>
      <c r="AM63" s="219">
        <v>0</v>
      </c>
      <c r="AN63" s="219">
        <v>0</v>
      </c>
      <c r="AO63" s="219">
        <v>171</v>
      </c>
      <c r="AP63" s="219">
        <v>0</v>
      </c>
    </row>
    <row r="64" spans="1:42">
      <c r="A64" t="s">
        <v>106</v>
      </c>
      <c r="B64" s="219">
        <v>0</v>
      </c>
      <c r="C64" s="219">
        <v>3.87</v>
      </c>
      <c r="D64" s="219">
        <v>6.13</v>
      </c>
      <c r="E64" s="219">
        <v>0</v>
      </c>
      <c r="F64" s="219">
        <v>0</v>
      </c>
      <c r="G64" s="219">
        <v>16.55</v>
      </c>
      <c r="H64" s="219">
        <v>0</v>
      </c>
      <c r="I64" s="219">
        <v>0</v>
      </c>
      <c r="J64" s="219">
        <v>19.48</v>
      </c>
      <c r="K64" s="219">
        <v>85.78</v>
      </c>
      <c r="L64" s="219">
        <v>2.12</v>
      </c>
      <c r="M64" s="219">
        <v>0</v>
      </c>
      <c r="N64" s="219">
        <v>0.49</v>
      </c>
      <c r="O64" s="219">
        <v>1.64</v>
      </c>
      <c r="P64" s="219">
        <v>2.2400000000000002</v>
      </c>
      <c r="Q64" s="219">
        <v>0.18</v>
      </c>
      <c r="R64" s="219">
        <v>0.35</v>
      </c>
      <c r="S64" s="219">
        <v>0.23</v>
      </c>
      <c r="T64" s="219">
        <v>0</v>
      </c>
      <c r="U64" s="219">
        <v>7.93</v>
      </c>
      <c r="V64" s="219">
        <v>0.17</v>
      </c>
      <c r="W64" s="219">
        <v>0.27</v>
      </c>
      <c r="X64" s="219">
        <v>1.22</v>
      </c>
      <c r="Y64" s="219">
        <v>0</v>
      </c>
      <c r="Z64" s="219">
        <v>2.2999999999999998</v>
      </c>
      <c r="AA64" s="219">
        <v>0.74</v>
      </c>
      <c r="AB64" s="219">
        <v>0</v>
      </c>
      <c r="AC64" s="219">
        <v>11.1</v>
      </c>
      <c r="AD64" s="219">
        <v>0</v>
      </c>
      <c r="AE64" s="219">
        <v>0</v>
      </c>
      <c r="AF64" s="219">
        <v>0</v>
      </c>
      <c r="AG64" s="219">
        <v>18.59</v>
      </c>
      <c r="AH64" s="219">
        <v>0</v>
      </c>
      <c r="AI64" s="219">
        <v>6.43</v>
      </c>
      <c r="AJ64" s="219">
        <v>6.43</v>
      </c>
      <c r="AK64" s="219">
        <v>59.04</v>
      </c>
      <c r="AL64" s="219">
        <v>0</v>
      </c>
      <c r="AM64" s="219">
        <v>0</v>
      </c>
      <c r="AN64" s="219">
        <v>0</v>
      </c>
      <c r="AO64" s="219">
        <v>171</v>
      </c>
      <c r="AP64" s="219">
        <v>0</v>
      </c>
    </row>
    <row r="65" spans="1:42">
      <c r="A65" t="s">
        <v>107</v>
      </c>
      <c r="B65" s="219">
        <v>0</v>
      </c>
      <c r="C65" s="219">
        <v>3.87</v>
      </c>
      <c r="D65" s="219">
        <v>6.13</v>
      </c>
      <c r="E65" s="219">
        <v>0</v>
      </c>
      <c r="F65" s="219">
        <v>0</v>
      </c>
      <c r="G65" s="219">
        <v>16.55</v>
      </c>
      <c r="H65" s="219">
        <v>0</v>
      </c>
      <c r="I65" s="219">
        <v>0</v>
      </c>
      <c r="J65" s="219">
        <v>19.48</v>
      </c>
      <c r="K65" s="219">
        <v>45.06</v>
      </c>
      <c r="L65" s="219">
        <v>2.12</v>
      </c>
      <c r="M65" s="219">
        <v>0</v>
      </c>
      <c r="N65" s="219">
        <v>0.49</v>
      </c>
      <c r="O65" s="219">
        <v>1.64</v>
      </c>
      <c r="P65" s="219">
        <v>2.2400000000000002</v>
      </c>
      <c r="Q65" s="219">
        <v>0.18</v>
      </c>
      <c r="R65" s="219">
        <v>0.35</v>
      </c>
      <c r="S65" s="219">
        <v>0</v>
      </c>
      <c r="T65" s="219">
        <v>0</v>
      </c>
      <c r="U65" s="219">
        <v>7.93</v>
      </c>
      <c r="V65" s="219">
        <v>0.17</v>
      </c>
      <c r="W65" s="219">
        <v>0.27</v>
      </c>
      <c r="X65" s="219">
        <v>1.22</v>
      </c>
      <c r="Y65" s="219">
        <v>0</v>
      </c>
      <c r="Z65" s="219">
        <v>2.2999999999999998</v>
      </c>
      <c r="AA65" s="219">
        <v>0.74</v>
      </c>
      <c r="AB65" s="219">
        <v>0</v>
      </c>
      <c r="AC65" s="219">
        <v>11.1</v>
      </c>
      <c r="AD65" s="219">
        <v>0</v>
      </c>
      <c r="AE65" s="219">
        <v>0</v>
      </c>
      <c r="AF65" s="219">
        <v>0</v>
      </c>
      <c r="AG65" s="219">
        <v>18.59</v>
      </c>
      <c r="AH65" s="219">
        <v>0</v>
      </c>
      <c r="AI65" s="219">
        <v>6.43</v>
      </c>
      <c r="AJ65" s="219">
        <v>6.43</v>
      </c>
      <c r="AK65" s="219">
        <v>59.04</v>
      </c>
      <c r="AL65" s="219">
        <v>0</v>
      </c>
      <c r="AM65" s="219">
        <v>0</v>
      </c>
      <c r="AN65" s="219">
        <v>0</v>
      </c>
      <c r="AO65" s="219">
        <v>171</v>
      </c>
      <c r="AP65" s="219">
        <v>0</v>
      </c>
    </row>
    <row r="66" spans="1:42">
      <c r="A66" t="s">
        <v>108</v>
      </c>
      <c r="B66" s="219">
        <v>0</v>
      </c>
      <c r="C66" s="219">
        <v>3.87</v>
      </c>
      <c r="D66" s="219">
        <v>6.13</v>
      </c>
      <c r="E66" s="219">
        <v>0</v>
      </c>
      <c r="F66" s="219">
        <v>0</v>
      </c>
      <c r="G66" s="219">
        <v>16.55</v>
      </c>
      <c r="H66" s="219">
        <v>0</v>
      </c>
      <c r="I66" s="219">
        <v>0</v>
      </c>
      <c r="J66" s="219">
        <v>19.48</v>
      </c>
      <c r="K66" s="219">
        <v>45.06</v>
      </c>
      <c r="L66" s="219">
        <v>2.12</v>
      </c>
      <c r="M66" s="219">
        <v>0</v>
      </c>
      <c r="N66" s="219">
        <v>0.49</v>
      </c>
      <c r="O66" s="219">
        <v>1.64</v>
      </c>
      <c r="P66" s="219">
        <v>2.2400000000000002</v>
      </c>
      <c r="Q66" s="219">
        <v>0.18</v>
      </c>
      <c r="R66" s="219">
        <v>0.35</v>
      </c>
      <c r="S66" s="219">
        <v>0</v>
      </c>
      <c r="T66" s="219">
        <v>0</v>
      </c>
      <c r="U66" s="219">
        <v>7.93</v>
      </c>
      <c r="V66" s="219">
        <v>0.17</v>
      </c>
      <c r="W66" s="219">
        <v>0.27</v>
      </c>
      <c r="X66" s="219">
        <v>1.22</v>
      </c>
      <c r="Y66" s="219">
        <v>0</v>
      </c>
      <c r="Z66" s="219">
        <v>2.2999999999999998</v>
      </c>
      <c r="AA66" s="219">
        <v>0.74</v>
      </c>
      <c r="AB66" s="219">
        <v>0</v>
      </c>
      <c r="AC66" s="219">
        <v>11.1</v>
      </c>
      <c r="AD66" s="219">
        <v>0</v>
      </c>
      <c r="AE66" s="219">
        <v>0</v>
      </c>
      <c r="AF66" s="219">
        <v>0</v>
      </c>
      <c r="AG66" s="219">
        <v>18.59</v>
      </c>
      <c r="AH66" s="219">
        <v>0</v>
      </c>
      <c r="AI66" s="219">
        <v>6.43</v>
      </c>
      <c r="AJ66" s="219">
        <v>6.43</v>
      </c>
      <c r="AK66" s="219">
        <v>59.04</v>
      </c>
      <c r="AL66" s="219">
        <v>0</v>
      </c>
      <c r="AM66" s="219">
        <v>0</v>
      </c>
      <c r="AN66" s="219">
        <v>0</v>
      </c>
      <c r="AO66" s="219">
        <v>171</v>
      </c>
      <c r="AP66" s="219">
        <v>0</v>
      </c>
    </row>
    <row r="67" spans="1:42">
      <c r="A67" t="s">
        <v>109</v>
      </c>
      <c r="B67" s="219">
        <v>0</v>
      </c>
      <c r="C67" s="219">
        <v>4</v>
      </c>
      <c r="D67" s="219">
        <v>6.13</v>
      </c>
      <c r="E67" s="219">
        <v>0</v>
      </c>
      <c r="F67" s="219">
        <v>0</v>
      </c>
      <c r="G67" s="219">
        <v>16.55</v>
      </c>
      <c r="H67" s="219">
        <v>0</v>
      </c>
      <c r="I67" s="219">
        <v>0</v>
      </c>
      <c r="J67" s="219">
        <v>19.48</v>
      </c>
      <c r="K67" s="219">
        <v>45.06</v>
      </c>
      <c r="L67" s="219">
        <v>2.12</v>
      </c>
      <c r="M67" s="219">
        <v>0</v>
      </c>
      <c r="N67" s="219">
        <v>0.49</v>
      </c>
      <c r="O67" s="219">
        <v>1.64</v>
      </c>
      <c r="P67" s="219">
        <v>2.2400000000000002</v>
      </c>
      <c r="Q67" s="219">
        <v>0.9</v>
      </c>
      <c r="R67" s="219">
        <v>2.57</v>
      </c>
      <c r="S67" s="219">
        <v>0.23</v>
      </c>
      <c r="T67" s="219">
        <v>0</v>
      </c>
      <c r="U67" s="219">
        <v>7.93</v>
      </c>
      <c r="V67" s="219">
        <v>0.17</v>
      </c>
      <c r="W67" s="219">
        <v>0.31</v>
      </c>
      <c r="X67" s="219">
        <v>1.22</v>
      </c>
      <c r="Y67" s="219">
        <v>0</v>
      </c>
      <c r="Z67" s="219">
        <v>5.39</v>
      </c>
      <c r="AA67" s="219">
        <v>0.74</v>
      </c>
      <c r="AB67" s="219">
        <v>0</v>
      </c>
      <c r="AC67" s="219">
        <v>11.1</v>
      </c>
      <c r="AD67" s="219">
        <v>0</v>
      </c>
      <c r="AE67" s="219">
        <v>0</v>
      </c>
      <c r="AF67" s="219">
        <v>0</v>
      </c>
      <c r="AG67" s="219">
        <v>18.59</v>
      </c>
      <c r="AH67" s="219">
        <v>0</v>
      </c>
      <c r="AI67" s="219">
        <v>6.43</v>
      </c>
      <c r="AJ67" s="219">
        <v>6.43</v>
      </c>
      <c r="AK67" s="219">
        <v>59.04</v>
      </c>
      <c r="AL67" s="219">
        <v>0</v>
      </c>
      <c r="AM67" s="219">
        <v>0</v>
      </c>
      <c r="AN67" s="219">
        <v>0</v>
      </c>
      <c r="AO67" s="219">
        <v>171</v>
      </c>
      <c r="AP67" s="219">
        <v>0</v>
      </c>
    </row>
    <row r="68" spans="1:42">
      <c r="A68" t="s">
        <v>110</v>
      </c>
      <c r="B68" s="219">
        <v>0</v>
      </c>
      <c r="C68" s="219">
        <v>4</v>
      </c>
      <c r="D68" s="219">
        <v>6.13</v>
      </c>
      <c r="E68" s="219">
        <v>0</v>
      </c>
      <c r="F68" s="219">
        <v>0</v>
      </c>
      <c r="G68" s="219">
        <v>16.55</v>
      </c>
      <c r="H68" s="219">
        <v>0</v>
      </c>
      <c r="I68" s="219">
        <v>0</v>
      </c>
      <c r="J68" s="219">
        <v>19.48</v>
      </c>
      <c r="K68" s="219">
        <v>45.06</v>
      </c>
      <c r="L68" s="219">
        <v>2.12</v>
      </c>
      <c r="M68" s="219">
        <v>0</v>
      </c>
      <c r="N68" s="219">
        <v>0.49</v>
      </c>
      <c r="O68" s="219">
        <v>1.64</v>
      </c>
      <c r="P68" s="219">
        <v>2.2400000000000002</v>
      </c>
      <c r="Q68" s="219">
        <v>0</v>
      </c>
      <c r="R68" s="219">
        <v>0.35</v>
      </c>
      <c r="S68" s="219">
        <v>0.23</v>
      </c>
      <c r="T68" s="219">
        <v>0</v>
      </c>
      <c r="U68" s="219">
        <v>7.93</v>
      </c>
      <c r="V68" s="219">
        <v>0.17</v>
      </c>
      <c r="W68" s="219">
        <v>0.31</v>
      </c>
      <c r="X68" s="219">
        <v>1.22</v>
      </c>
      <c r="Y68" s="219">
        <v>0</v>
      </c>
      <c r="Z68" s="219">
        <v>2.2999999999999998</v>
      </c>
      <c r="AA68" s="219">
        <v>0.74</v>
      </c>
      <c r="AB68" s="219">
        <v>0</v>
      </c>
      <c r="AC68" s="219">
        <v>11.1</v>
      </c>
      <c r="AD68" s="219">
        <v>0</v>
      </c>
      <c r="AE68" s="219">
        <v>0</v>
      </c>
      <c r="AF68" s="219">
        <v>0</v>
      </c>
      <c r="AG68" s="219">
        <v>18.59</v>
      </c>
      <c r="AH68" s="219">
        <v>0</v>
      </c>
      <c r="AI68" s="219">
        <v>6.43</v>
      </c>
      <c r="AJ68" s="219">
        <v>6.43</v>
      </c>
      <c r="AK68" s="219">
        <v>59.04</v>
      </c>
      <c r="AL68" s="219">
        <v>0</v>
      </c>
      <c r="AM68" s="219">
        <v>0</v>
      </c>
      <c r="AN68" s="219">
        <v>0</v>
      </c>
      <c r="AO68" s="219">
        <v>171</v>
      </c>
      <c r="AP68" s="219">
        <v>0</v>
      </c>
    </row>
    <row r="69" spans="1:42">
      <c r="A69" t="s">
        <v>111</v>
      </c>
      <c r="B69" s="219">
        <v>0</v>
      </c>
      <c r="C69" s="219">
        <v>4</v>
      </c>
      <c r="D69" s="219">
        <v>6.13</v>
      </c>
      <c r="E69" s="219">
        <v>0</v>
      </c>
      <c r="F69" s="219">
        <v>0</v>
      </c>
      <c r="G69" s="219">
        <v>16.55</v>
      </c>
      <c r="H69" s="219">
        <v>0</v>
      </c>
      <c r="I69" s="219">
        <v>0</v>
      </c>
      <c r="J69" s="219">
        <v>19.48</v>
      </c>
      <c r="K69" s="219">
        <v>45.06</v>
      </c>
      <c r="L69" s="219">
        <v>2.12</v>
      </c>
      <c r="M69" s="219">
        <v>0</v>
      </c>
      <c r="N69" s="219">
        <v>0.49</v>
      </c>
      <c r="O69" s="219">
        <v>1.64</v>
      </c>
      <c r="P69" s="219">
        <v>2.2400000000000002</v>
      </c>
      <c r="Q69" s="219">
        <v>0</v>
      </c>
      <c r="R69" s="219">
        <v>0.35</v>
      </c>
      <c r="S69" s="219">
        <v>0.23</v>
      </c>
      <c r="T69" s="219">
        <v>0</v>
      </c>
      <c r="U69" s="219">
        <v>7.93</v>
      </c>
      <c r="V69" s="219">
        <v>0.17</v>
      </c>
      <c r="W69" s="219">
        <v>0.31</v>
      </c>
      <c r="X69" s="219">
        <v>1.22</v>
      </c>
      <c r="Y69" s="219">
        <v>0</v>
      </c>
      <c r="Z69" s="219">
        <v>2.2999999999999998</v>
      </c>
      <c r="AA69" s="219">
        <v>0.74</v>
      </c>
      <c r="AB69" s="219">
        <v>0</v>
      </c>
      <c r="AC69" s="219">
        <v>11.1</v>
      </c>
      <c r="AD69" s="219">
        <v>0</v>
      </c>
      <c r="AE69" s="219">
        <v>0</v>
      </c>
      <c r="AF69" s="219">
        <v>0</v>
      </c>
      <c r="AG69" s="219">
        <v>18.59</v>
      </c>
      <c r="AH69" s="219">
        <v>0</v>
      </c>
      <c r="AI69" s="219">
        <v>6.43</v>
      </c>
      <c r="AJ69" s="219">
        <v>6.43</v>
      </c>
      <c r="AK69" s="219">
        <v>59.04</v>
      </c>
      <c r="AL69" s="219">
        <v>0</v>
      </c>
      <c r="AM69" s="219">
        <v>0</v>
      </c>
      <c r="AN69" s="219">
        <v>0</v>
      </c>
      <c r="AO69" s="219">
        <v>171</v>
      </c>
      <c r="AP69" s="219">
        <v>0</v>
      </c>
    </row>
    <row r="70" spans="1:42">
      <c r="A70" t="s">
        <v>112</v>
      </c>
      <c r="B70" s="219">
        <v>0</v>
      </c>
      <c r="C70" s="219">
        <v>4</v>
      </c>
      <c r="D70" s="219">
        <v>6.13</v>
      </c>
      <c r="E70" s="219">
        <v>0</v>
      </c>
      <c r="F70" s="219">
        <v>0</v>
      </c>
      <c r="G70" s="219">
        <v>16.55</v>
      </c>
      <c r="H70" s="219">
        <v>0</v>
      </c>
      <c r="I70" s="219">
        <v>0</v>
      </c>
      <c r="J70" s="219">
        <v>19.48</v>
      </c>
      <c r="K70" s="219">
        <v>45.06</v>
      </c>
      <c r="L70" s="219">
        <v>2.12</v>
      </c>
      <c r="M70" s="219">
        <v>0</v>
      </c>
      <c r="N70" s="219">
        <v>0.49</v>
      </c>
      <c r="O70" s="219">
        <v>1.64</v>
      </c>
      <c r="P70" s="219">
        <v>2.2400000000000002</v>
      </c>
      <c r="Q70" s="219">
        <v>0</v>
      </c>
      <c r="R70" s="219">
        <v>0.35</v>
      </c>
      <c r="S70" s="219">
        <v>0.23</v>
      </c>
      <c r="T70" s="219">
        <v>0</v>
      </c>
      <c r="U70" s="219">
        <v>7.93</v>
      </c>
      <c r="V70" s="219">
        <v>0.17</v>
      </c>
      <c r="W70" s="219">
        <v>0.31</v>
      </c>
      <c r="X70" s="219">
        <v>1.22</v>
      </c>
      <c r="Y70" s="219">
        <v>0</v>
      </c>
      <c r="Z70" s="219">
        <v>2.2999999999999998</v>
      </c>
      <c r="AA70" s="219">
        <v>0.74</v>
      </c>
      <c r="AB70" s="219">
        <v>0</v>
      </c>
      <c r="AC70" s="219">
        <v>11.1</v>
      </c>
      <c r="AD70" s="219">
        <v>0</v>
      </c>
      <c r="AE70" s="219">
        <v>0</v>
      </c>
      <c r="AF70" s="219">
        <v>0</v>
      </c>
      <c r="AG70" s="219">
        <v>18.59</v>
      </c>
      <c r="AH70" s="219">
        <v>0</v>
      </c>
      <c r="AI70" s="219">
        <v>6.43</v>
      </c>
      <c r="AJ70" s="219">
        <v>6.43</v>
      </c>
      <c r="AK70" s="219">
        <v>59.04</v>
      </c>
      <c r="AL70" s="219">
        <v>0</v>
      </c>
      <c r="AM70" s="219">
        <v>0</v>
      </c>
      <c r="AN70" s="219">
        <v>0</v>
      </c>
      <c r="AO70" s="219">
        <v>171</v>
      </c>
      <c r="AP70" s="219">
        <v>0</v>
      </c>
    </row>
    <row r="71" spans="1:42">
      <c r="A71" t="s">
        <v>113</v>
      </c>
      <c r="B71" s="219">
        <v>0</v>
      </c>
      <c r="C71" s="219">
        <v>4</v>
      </c>
      <c r="D71" s="219">
        <v>6.13</v>
      </c>
      <c r="E71" s="219">
        <v>0</v>
      </c>
      <c r="F71" s="219">
        <v>0</v>
      </c>
      <c r="G71" s="219">
        <v>16.55</v>
      </c>
      <c r="H71" s="219">
        <v>0</v>
      </c>
      <c r="I71" s="219">
        <v>0</v>
      </c>
      <c r="J71" s="219">
        <v>19.48</v>
      </c>
      <c r="K71" s="219">
        <v>45.06</v>
      </c>
      <c r="L71" s="219">
        <v>2.12</v>
      </c>
      <c r="M71" s="219">
        <v>0</v>
      </c>
      <c r="N71" s="219">
        <v>0.49</v>
      </c>
      <c r="O71" s="219">
        <v>1.64</v>
      </c>
      <c r="P71" s="219">
        <v>2.2400000000000002</v>
      </c>
      <c r="Q71" s="219">
        <v>0</v>
      </c>
      <c r="R71" s="219">
        <v>0.35</v>
      </c>
      <c r="S71" s="219">
        <v>0.23</v>
      </c>
      <c r="T71" s="219">
        <v>0</v>
      </c>
      <c r="U71" s="219">
        <v>7.93</v>
      </c>
      <c r="V71" s="219">
        <v>0.17</v>
      </c>
      <c r="W71" s="219">
        <v>0.31</v>
      </c>
      <c r="X71" s="219">
        <v>1.22</v>
      </c>
      <c r="Y71" s="219">
        <v>0</v>
      </c>
      <c r="Z71" s="219">
        <v>2.2999999999999998</v>
      </c>
      <c r="AA71" s="219">
        <v>0.74</v>
      </c>
      <c r="AB71" s="219">
        <v>0</v>
      </c>
      <c r="AC71" s="219">
        <v>11.1</v>
      </c>
      <c r="AD71" s="219">
        <v>0</v>
      </c>
      <c r="AE71" s="219">
        <v>0</v>
      </c>
      <c r="AF71" s="219">
        <v>0</v>
      </c>
      <c r="AG71" s="219">
        <v>18.59</v>
      </c>
      <c r="AH71" s="219">
        <v>0</v>
      </c>
      <c r="AI71" s="219">
        <v>6.43</v>
      </c>
      <c r="AJ71" s="219">
        <v>6.43</v>
      </c>
      <c r="AK71" s="219">
        <v>59.04</v>
      </c>
      <c r="AL71" s="219">
        <v>0</v>
      </c>
      <c r="AM71" s="219">
        <v>0</v>
      </c>
      <c r="AN71" s="219">
        <v>0</v>
      </c>
      <c r="AO71" s="219">
        <v>171</v>
      </c>
      <c r="AP71" s="219">
        <v>0</v>
      </c>
    </row>
    <row r="72" spans="1:42">
      <c r="A72" t="s">
        <v>114</v>
      </c>
      <c r="B72" s="219">
        <v>0</v>
      </c>
      <c r="C72" s="219">
        <v>4</v>
      </c>
      <c r="D72" s="219">
        <v>6.13</v>
      </c>
      <c r="E72" s="219">
        <v>0</v>
      </c>
      <c r="F72" s="219">
        <v>0</v>
      </c>
      <c r="G72" s="219">
        <v>16.55</v>
      </c>
      <c r="H72" s="219">
        <v>0</v>
      </c>
      <c r="I72" s="219">
        <v>0</v>
      </c>
      <c r="J72" s="219">
        <v>19.48</v>
      </c>
      <c r="K72" s="219">
        <v>45.06</v>
      </c>
      <c r="L72" s="219">
        <v>2.12</v>
      </c>
      <c r="M72" s="219">
        <v>0</v>
      </c>
      <c r="N72" s="219">
        <v>0.49</v>
      </c>
      <c r="O72" s="219">
        <v>1.64</v>
      </c>
      <c r="P72" s="219">
        <v>2.2400000000000002</v>
      </c>
      <c r="Q72" s="219">
        <v>0</v>
      </c>
      <c r="R72" s="219">
        <v>0.35</v>
      </c>
      <c r="S72" s="219">
        <v>0.23</v>
      </c>
      <c r="T72" s="219">
        <v>0</v>
      </c>
      <c r="U72" s="219">
        <v>7.93</v>
      </c>
      <c r="V72" s="219">
        <v>0.17</v>
      </c>
      <c r="W72" s="219">
        <v>0.31</v>
      </c>
      <c r="X72" s="219">
        <v>1.22</v>
      </c>
      <c r="Y72" s="219">
        <v>0</v>
      </c>
      <c r="Z72" s="219">
        <v>2.2999999999999998</v>
      </c>
      <c r="AA72" s="219">
        <v>0.74</v>
      </c>
      <c r="AB72" s="219">
        <v>0</v>
      </c>
      <c r="AC72" s="219">
        <v>11.1</v>
      </c>
      <c r="AD72" s="219">
        <v>0</v>
      </c>
      <c r="AE72" s="219">
        <v>0</v>
      </c>
      <c r="AF72" s="219">
        <v>0</v>
      </c>
      <c r="AG72" s="219">
        <v>18.59</v>
      </c>
      <c r="AH72" s="219">
        <v>0</v>
      </c>
      <c r="AI72" s="219">
        <v>6.43</v>
      </c>
      <c r="AJ72" s="219">
        <v>6.43</v>
      </c>
      <c r="AK72" s="219">
        <v>59.04</v>
      </c>
      <c r="AL72" s="219">
        <v>0</v>
      </c>
      <c r="AM72" s="219">
        <v>0</v>
      </c>
      <c r="AN72" s="219">
        <v>0</v>
      </c>
      <c r="AO72" s="219">
        <v>171</v>
      </c>
      <c r="AP72" s="219">
        <v>0</v>
      </c>
    </row>
    <row r="73" spans="1:42">
      <c r="A73" t="s">
        <v>115</v>
      </c>
      <c r="B73" s="219">
        <v>0</v>
      </c>
      <c r="C73" s="219">
        <v>4</v>
      </c>
      <c r="D73" s="219">
        <v>6.13</v>
      </c>
      <c r="E73" s="219">
        <v>0</v>
      </c>
      <c r="F73" s="219">
        <v>0</v>
      </c>
      <c r="G73" s="219">
        <v>16.55</v>
      </c>
      <c r="H73" s="219">
        <v>0</v>
      </c>
      <c r="I73" s="219">
        <v>0</v>
      </c>
      <c r="J73" s="219">
        <v>19.48</v>
      </c>
      <c r="K73" s="219">
        <v>45.06</v>
      </c>
      <c r="L73" s="219">
        <v>2.12</v>
      </c>
      <c r="M73" s="219">
        <v>0</v>
      </c>
      <c r="N73" s="219">
        <v>0.49</v>
      </c>
      <c r="O73" s="219">
        <v>1.64</v>
      </c>
      <c r="P73" s="219">
        <v>2.2400000000000002</v>
      </c>
      <c r="Q73" s="219">
        <v>0</v>
      </c>
      <c r="R73" s="219">
        <v>0.35</v>
      </c>
      <c r="S73" s="219">
        <v>0.23</v>
      </c>
      <c r="T73" s="219">
        <v>0</v>
      </c>
      <c r="U73" s="219">
        <v>7.93</v>
      </c>
      <c r="V73" s="219">
        <v>0.17</v>
      </c>
      <c r="W73" s="219">
        <v>0.31</v>
      </c>
      <c r="X73" s="219">
        <v>1.22</v>
      </c>
      <c r="Y73" s="219">
        <v>0</v>
      </c>
      <c r="Z73" s="219">
        <v>2.2999999999999998</v>
      </c>
      <c r="AA73" s="219">
        <v>0.74</v>
      </c>
      <c r="AB73" s="219">
        <v>0</v>
      </c>
      <c r="AC73" s="219">
        <v>11.1</v>
      </c>
      <c r="AD73" s="219">
        <v>0</v>
      </c>
      <c r="AE73" s="219">
        <v>0</v>
      </c>
      <c r="AF73" s="219">
        <v>0</v>
      </c>
      <c r="AG73" s="219">
        <v>18.59</v>
      </c>
      <c r="AH73" s="219">
        <v>0</v>
      </c>
      <c r="AI73" s="219">
        <v>6.43</v>
      </c>
      <c r="AJ73" s="219">
        <v>6.43</v>
      </c>
      <c r="AK73" s="219">
        <v>59.04</v>
      </c>
      <c r="AL73" s="219">
        <v>0</v>
      </c>
      <c r="AM73" s="219">
        <v>0</v>
      </c>
      <c r="AN73" s="219">
        <v>0</v>
      </c>
      <c r="AO73" s="219">
        <v>171</v>
      </c>
      <c r="AP73" s="219">
        <v>0</v>
      </c>
    </row>
    <row r="74" spans="1:42">
      <c r="A74" t="s">
        <v>116</v>
      </c>
      <c r="B74" s="219">
        <v>0</v>
      </c>
      <c r="C74" s="219">
        <v>4</v>
      </c>
      <c r="D74" s="219">
        <v>6.13</v>
      </c>
      <c r="E74" s="219">
        <v>0</v>
      </c>
      <c r="F74" s="219">
        <v>0</v>
      </c>
      <c r="G74" s="219">
        <v>16.55</v>
      </c>
      <c r="H74" s="219">
        <v>0</v>
      </c>
      <c r="I74" s="219">
        <v>0</v>
      </c>
      <c r="J74" s="219">
        <v>19.48</v>
      </c>
      <c r="K74" s="219">
        <v>45.06</v>
      </c>
      <c r="L74" s="219">
        <v>2.12</v>
      </c>
      <c r="M74" s="219">
        <v>0</v>
      </c>
      <c r="N74" s="219">
        <v>0.49</v>
      </c>
      <c r="O74" s="219">
        <v>1.64</v>
      </c>
      <c r="P74" s="219">
        <v>2.2400000000000002</v>
      </c>
      <c r="Q74" s="219">
        <v>0</v>
      </c>
      <c r="R74" s="219">
        <v>0.35</v>
      </c>
      <c r="S74" s="219">
        <v>0.23</v>
      </c>
      <c r="T74" s="219">
        <v>0</v>
      </c>
      <c r="U74" s="219">
        <v>7.93</v>
      </c>
      <c r="V74" s="219">
        <v>0.17</v>
      </c>
      <c r="W74" s="219">
        <v>0.31</v>
      </c>
      <c r="X74" s="219">
        <v>1.22</v>
      </c>
      <c r="Y74" s="219">
        <v>0</v>
      </c>
      <c r="Z74" s="219">
        <v>2.2999999999999998</v>
      </c>
      <c r="AA74" s="219">
        <v>0.74</v>
      </c>
      <c r="AB74" s="219">
        <v>0</v>
      </c>
      <c r="AC74" s="219">
        <v>11.1</v>
      </c>
      <c r="AD74" s="219">
        <v>0</v>
      </c>
      <c r="AE74" s="219">
        <v>0</v>
      </c>
      <c r="AF74" s="219">
        <v>0</v>
      </c>
      <c r="AG74" s="219">
        <v>18.59</v>
      </c>
      <c r="AH74" s="219">
        <v>0</v>
      </c>
      <c r="AI74" s="219">
        <v>6.43</v>
      </c>
      <c r="AJ74" s="219">
        <v>6.43</v>
      </c>
      <c r="AK74" s="219">
        <v>59.04</v>
      </c>
      <c r="AL74" s="219">
        <v>0</v>
      </c>
      <c r="AM74" s="219">
        <v>0</v>
      </c>
      <c r="AN74" s="219">
        <v>0</v>
      </c>
      <c r="AO74" s="219">
        <v>171</v>
      </c>
      <c r="AP74" s="219">
        <v>0</v>
      </c>
    </row>
    <row r="75" spans="1:42">
      <c r="A75" t="s">
        <v>117</v>
      </c>
      <c r="B75" s="219">
        <v>0</v>
      </c>
      <c r="C75" s="219">
        <v>4</v>
      </c>
      <c r="D75" s="219">
        <v>6.13</v>
      </c>
      <c r="E75" s="219">
        <v>0</v>
      </c>
      <c r="F75" s="219">
        <v>0</v>
      </c>
      <c r="G75" s="219">
        <v>15.72</v>
      </c>
      <c r="H75" s="219">
        <v>0</v>
      </c>
      <c r="I75" s="219">
        <v>0</v>
      </c>
      <c r="J75" s="219">
        <v>19.48</v>
      </c>
      <c r="K75" s="219">
        <v>45.06</v>
      </c>
      <c r="L75" s="219">
        <v>2.12</v>
      </c>
      <c r="M75" s="219">
        <v>0</v>
      </c>
      <c r="N75" s="219">
        <v>0.49</v>
      </c>
      <c r="O75" s="219">
        <v>1.64</v>
      </c>
      <c r="P75" s="219">
        <v>2.2400000000000002</v>
      </c>
      <c r="Q75" s="219">
        <v>0</v>
      </c>
      <c r="R75" s="219">
        <v>0.35</v>
      </c>
      <c r="S75" s="219">
        <v>0.23</v>
      </c>
      <c r="T75" s="219">
        <v>0</v>
      </c>
      <c r="U75" s="219">
        <v>7.93</v>
      </c>
      <c r="V75" s="219">
        <v>0.17</v>
      </c>
      <c r="W75" s="219">
        <v>0.31</v>
      </c>
      <c r="X75" s="219">
        <v>1.22</v>
      </c>
      <c r="Y75" s="219">
        <v>0</v>
      </c>
      <c r="Z75" s="219">
        <v>2.2999999999999998</v>
      </c>
      <c r="AA75" s="219">
        <v>0.74</v>
      </c>
      <c r="AB75" s="219">
        <v>0</v>
      </c>
      <c r="AC75" s="219">
        <v>11.1</v>
      </c>
      <c r="AD75" s="219">
        <v>0</v>
      </c>
      <c r="AE75" s="219">
        <v>0</v>
      </c>
      <c r="AF75" s="219">
        <v>0</v>
      </c>
      <c r="AG75" s="219">
        <v>18.59</v>
      </c>
      <c r="AH75" s="219">
        <v>0</v>
      </c>
      <c r="AI75" s="219">
        <v>6.43</v>
      </c>
      <c r="AJ75" s="219">
        <v>0</v>
      </c>
      <c r="AK75" s="219">
        <v>59.04</v>
      </c>
      <c r="AL75" s="219">
        <v>0</v>
      </c>
      <c r="AM75" s="219">
        <v>0</v>
      </c>
      <c r="AN75" s="219">
        <v>0</v>
      </c>
      <c r="AO75" s="219">
        <v>174.6</v>
      </c>
      <c r="AP75" s="219">
        <v>0</v>
      </c>
    </row>
    <row r="76" spans="1:42">
      <c r="A76" t="s">
        <v>118</v>
      </c>
      <c r="B76" s="219">
        <v>0</v>
      </c>
      <c r="C76" s="219">
        <v>4</v>
      </c>
      <c r="D76" s="219">
        <v>6.13</v>
      </c>
      <c r="E76" s="219">
        <v>0</v>
      </c>
      <c r="F76" s="219">
        <v>0</v>
      </c>
      <c r="G76" s="219">
        <v>15.72</v>
      </c>
      <c r="H76" s="219">
        <v>0</v>
      </c>
      <c r="I76" s="219">
        <v>0</v>
      </c>
      <c r="J76" s="219">
        <v>19.48</v>
      </c>
      <c r="K76" s="219">
        <v>45.06</v>
      </c>
      <c r="L76" s="219">
        <v>2.12</v>
      </c>
      <c r="M76" s="219">
        <v>0</v>
      </c>
      <c r="N76" s="219">
        <v>0.49</v>
      </c>
      <c r="O76" s="219">
        <v>1.64</v>
      </c>
      <c r="P76" s="219">
        <v>2.2400000000000002</v>
      </c>
      <c r="Q76" s="219">
        <v>0</v>
      </c>
      <c r="R76" s="219">
        <v>0.35</v>
      </c>
      <c r="S76" s="219">
        <v>0.23</v>
      </c>
      <c r="T76" s="219">
        <v>0</v>
      </c>
      <c r="U76" s="219">
        <v>7.93</v>
      </c>
      <c r="V76" s="219">
        <v>0.17</v>
      </c>
      <c r="W76" s="219">
        <v>0.31</v>
      </c>
      <c r="X76" s="219">
        <v>1.22</v>
      </c>
      <c r="Y76" s="219">
        <v>0</v>
      </c>
      <c r="Z76" s="219">
        <v>2.2999999999999998</v>
      </c>
      <c r="AA76" s="219">
        <v>0.74</v>
      </c>
      <c r="AB76" s="219">
        <v>0</v>
      </c>
      <c r="AC76" s="219">
        <v>11.1</v>
      </c>
      <c r="AD76" s="219">
        <v>0</v>
      </c>
      <c r="AE76" s="219">
        <v>0</v>
      </c>
      <c r="AF76" s="219">
        <v>0</v>
      </c>
      <c r="AG76" s="219">
        <v>18.59</v>
      </c>
      <c r="AH76" s="219">
        <v>0</v>
      </c>
      <c r="AI76" s="219">
        <v>6.43</v>
      </c>
      <c r="AJ76" s="219">
        <v>0</v>
      </c>
      <c r="AK76" s="219">
        <v>59.04</v>
      </c>
      <c r="AL76" s="219">
        <v>0</v>
      </c>
      <c r="AM76" s="219">
        <v>0</v>
      </c>
      <c r="AN76" s="219">
        <v>0</v>
      </c>
      <c r="AO76" s="219">
        <v>174.6</v>
      </c>
      <c r="AP76" s="219">
        <v>0</v>
      </c>
    </row>
    <row r="77" spans="1:42">
      <c r="A77" t="s">
        <v>119</v>
      </c>
      <c r="B77" s="219">
        <v>0</v>
      </c>
      <c r="C77" s="219">
        <v>4</v>
      </c>
      <c r="D77" s="219">
        <v>6.13</v>
      </c>
      <c r="E77" s="219">
        <v>0</v>
      </c>
      <c r="F77" s="219">
        <v>0</v>
      </c>
      <c r="G77" s="219">
        <v>15.72</v>
      </c>
      <c r="H77" s="219">
        <v>0</v>
      </c>
      <c r="I77" s="219">
        <v>0</v>
      </c>
      <c r="J77" s="219">
        <v>19.48</v>
      </c>
      <c r="K77" s="219">
        <v>5.36</v>
      </c>
      <c r="L77" s="219">
        <v>2.12</v>
      </c>
      <c r="M77" s="219">
        <v>0</v>
      </c>
      <c r="N77" s="219">
        <v>0.49</v>
      </c>
      <c r="O77" s="219">
        <v>1.64</v>
      </c>
      <c r="P77" s="219">
        <v>2.2400000000000002</v>
      </c>
      <c r="Q77" s="219">
        <v>0.16</v>
      </c>
      <c r="R77" s="219">
        <v>0.35</v>
      </c>
      <c r="S77" s="219">
        <v>0.23</v>
      </c>
      <c r="T77" s="219">
        <v>0</v>
      </c>
      <c r="U77" s="219">
        <v>7.93</v>
      </c>
      <c r="V77" s="219">
        <v>0.17</v>
      </c>
      <c r="W77" s="219">
        <v>0.31</v>
      </c>
      <c r="X77" s="219">
        <v>1.22</v>
      </c>
      <c r="Y77" s="219">
        <v>0</v>
      </c>
      <c r="Z77" s="219">
        <v>2.2999999999999998</v>
      </c>
      <c r="AA77" s="219">
        <v>0.74</v>
      </c>
      <c r="AB77" s="219">
        <v>0</v>
      </c>
      <c r="AC77" s="219">
        <v>11.1</v>
      </c>
      <c r="AD77" s="219">
        <v>0</v>
      </c>
      <c r="AE77" s="219">
        <v>0</v>
      </c>
      <c r="AF77" s="219">
        <v>0</v>
      </c>
      <c r="AG77" s="219">
        <v>18.59</v>
      </c>
      <c r="AH77" s="219">
        <v>0</v>
      </c>
      <c r="AI77" s="219">
        <v>6.43</v>
      </c>
      <c r="AJ77" s="219">
        <v>0</v>
      </c>
      <c r="AK77" s="219">
        <v>59.04</v>
      </c>
      <c r="AL77" s="219">
        <v>0</v>
      </c>
      <c r="AM77" s="219">
        <v>0</v>
      </c>
      <c r="AN77" s="219">
        <v>0</v>
      </c>
      <c r="AO77" s="219">
        <v>174.6</v>
      </c>
      <c r="AP77" s="219">
        <v>0</v>
      </c>
    </row>
    <row r="78" spans="1:42">
      <c r="A78" t="s">
        <v>120</v>
      </c>
      <c r="B78" s="219">
        <v>0</v>
      </c>
      <c r="C78" s="219">
        <v>4</v>
      </c>
      <c r="D78" s="219">
        <v>6.13</v>
      </c>
      <c r="E78" s="219">
        <v>0</v>
      </c>
      <c r="F78" s="219">
        <v>0</v>
      </c>
      <c r="G78" s="219">
        <v>15.72</v>
      </c>
      <c r="H78" s="219">
        <v>0</v>
      </c>
      <c r="I78" s="219">
        <v>0</v>
      </c>
      <c r="J78" s="219">
        <v>19.48</v>
      </c>
      <c r="K78" s="219">
        <v>5.36</v>
      </c>
      <c r="L78" s="219">
        <v>2.12</v>
      </c>
      <c r="M78" s="219">
        <v>0</v>
      </c>
      <c r="N78" s="219">
        <v>0.49</v>
      </c>
      <c r="O78" s="219">
        <v>1.64</v>
      </c>
      <c r="P78" s="219">
        <v>2.2400000000000002</v>
      </c>
      <c r="Q78" s="219">
        <v>0.16</v>
      </c>
      <c r="R78" s="219">
        <v>0.35</v>
      </c>
      <c r="S78" s="219">
        <v>0.23</v>
      </c>
      <c r="T78" s="219">
        <v>0</v>
      </c>
      <c r="U78" s="219">
        <v>7.93</v>
      </c>
      <c r="V78" s="219">
        <v>0.17</v>
      </c>
      <c r="W78" s="219">
        <v>0.31</v>
      </c>
      <c r="X78" s="219">
        <v>1.22</v>
      </c>
      <c r="Y78" s="219">
        <v>0</v>
      </c>
      <c r="Z78" s="219">
        <v>2.2999999999999998</v>
      </c>
      <c r="AA78" s="219">
        <v>0.74</v>
      </c>
      <c r="AB78" s="219">
        <v>0</v>
      </c>
      <c r="AC78" s="219">
        <v>11.1</v>
      </c>
      <c r="AD78" s="219">
        <v>0</v>
      </c>
      <c r="AE78" s="219">
        <v>0</v>
      </c>
      <c r="AF78" s="219">
        <v>0</v>
      </c>
      <c r="AG78" s="219">
        <v>18.59</v>
      </c>
      <c r="AH78" s="219">
        <v>0</v>
      </c>
      <c r="AI78" s="219">
        <v>6.43</v>
      </c>
      <c r="AJ78" s="219">
        <v>0</v>
      </c>
      <c r="AK78" s="219">
        <v>59.04</v>
      </c>
      <c r="AL78" s="219">
        <v>0</v>
      </c>
      <c r="AM78" s="219">
        <v>0</v>
      </c>
      <c r="AN78" s="219">
        <v>0</v>
      </c>
      <c r="AO78" s="219">
        <v>174.6</v>
      </c>
      <c r="AP78" s="219">
        <v>0</v>
      </c>
    </row>
    <row r="79" spans="1:42">
      <c r="A79" t="s">
        <v>121</v>
      </c>
      <c r="B79" s="219">
        <v>0</v>
      </c>
      <c r="C79" s="219">
        <v>4</v>
      </c>
      <c r="D79" s="219">
        <v>6.13</v>
      </c>
      <c r="E79" s="219">
        <v>0</v>
      </c>
      <c r="F79" s="219">
        <v>0</v>
      </c>
      <c r="G79" s="219">
        <v>15.72</v>
      </c>
      <c r="H79" s="219">
        <v>0</v>
      </c>
      <c r="I79" s="219">
        <v>0</v>
      </c>
      <c r="J79" s="219">
        <v>19.48</v>
      </c>
      <c r="K79" s="219">
        <v>5.36</v>
      </c>
      <c r="L79" s="219">
        <v>2.12</v>
      </c>
      <c r="M79" s="219">
        <v>0</v>
      </c>
      <c r="N79" s="219">
        <v>0.49</v>
      </c>
      <c r="O79" s="219">
        <v>1.64</v>
      </c>
      <c r="P79" s="219">
        <v>2.2400000000000002</v>
      </c>
      <c r="Q79" s="219">
        <v>0.16</v>
      </c>
      <c r="R79" s="219">
        <v>0.35</v>
      </c>
      <c r="S79" s="219">
        <v>0.23</v>
      </c>
      <c r="T79" s="219">
        <v>0</v>
      </c>
      <c r="U79" s="219">
        <v>7.93</v>
      </c>
      <c r="V79" s="219">
        <v>0.17</v>
      </c>
      <c r="W79" s="219">
        <v>0.31</v>
      </c>
      <c r="X79" s="219">
        <v>1.22</v>
      </c>
      <c r="Y79" s="219">
        <v>0</v>
      </c>
      <c r="Z79" s="219">
        <v>2.2999999999999998</v>
      </c>
      <c r="AA79" s="219">
        <v>0.74</v>
      </c>
      <c r="AB79" s="219">
        <v>0</v>
      </c>
      <c r="AC79" s="219">
        <v>11.1</v>
      </c>
      <c r="AD79" s="219">
        <v>0</v>
      </c>
      <c r="AE79" s="219">
        <v>0</v>
      </c>
      <c r="AF79" s="219">
        <v>0</v>
      </c>
      <c r="AG79" s="219">
        <v>18.59</v>
      </c>
      <c r="AH79" s="219">
        <v>0</v>
      </c>
      <c r="AI79" s="219">
        <v>6.43</v>
      </c>
      <c r="AJ79" s="219">
        <v>0</v>
      </c>
      <c r="AK79" s="219">
        <v>59.04</v>
      </c>
      <c r="AL79" s="219">
        <v>0</v>
      </c>
      <c r="AM79" s="219">
        <v>0</v>
      </c>
      <c r="AN79" s="219">
        <v>0</v>
      </c>
      <c r="AO79" s="219">
        <v>174.6</v>
      </c>
      <c r="AP79" s="219">
        <v>0</v>
      </c>
    </row>
    <row r="80" spans="1:42">
      <c r="A80" t="s">
        <v>122</v>
      </c>
      <c r="B80" s="219">
        <v>0</v>
      </c>
      <c r="C80" s="219">
        <v>4</v>
      </c>
      <c r="D80" s="219">
        <v>6.13</v>
      </c>
      <c r="E80" s="219">
        <v>0</v>
      </c>
      <c r="F80" s="219">
        <v>0</v>
      </c>
      <c r="G80" s="219">
        <v>15.72</v>
      </c>
      <c r="H80" s="219">
        <v>0</v>
      </c>
      <c r="I80" s="219">
        <v>0</v>
      </c>
      <c r="J80" s="219">
        <v>19.48</v>
      </c>
      <c r="K80" s="219">
        <v>5.36</v>
      </c>
      <c r="L80" s="219">
        <v>2.12</v>
      </c>
      <c r="M80" s="219">
        <v>0</v>
      </c>
      <c r="N80" s="219">
        <v>0.49</v>
      </c>
      <c r="O80" s="219">
        <v>1.64</v>
      </c>
      <c r="P80" s="219">
        <v>2.2400000000000002</v>
      </c>
      <c r="Q80" s="219">
        <v>0.16</v>
      </c>
      <c r="R80" s="219">
        <v>0.35</v>
      </c>
      <c r="S80" s="219">
        <v>0.23</v>
      </c>
      <c r="T80" s="219">
        <v>0</v>
      </c>
      <c r="U80" s="219">
        <v>7.93</v>
      </c>
      <c r="V80" s="219">
        <v>0.17</v>
      </c>
      <c r="W80" s="219">
        <v>0.31</v>
      </c>
      <c r="X80" s="219">
        <v>1.22</v>
      </c>
      <c r="Y80" s="219">
        <v>0</v>
      </c>
      <c r="Z80" s="219">
        <v>2.2999999999999998</v>
      </c>
      <c r="AA80" s="219">
        <v>0.74</v>
      </c>
      <c r="AB80" s="219">
        <v>0</v>
      </c>
      <c r="AC80" s="219">
        <v>11.1</v>
      </c>
      <c r="AD80" s="219">
        <v>0</v>
      </c>
      <c r="AE80" s="219">
        <v>0</v>
      </c>
      <c r="AF80" s="219">
        <v>0</v>
      </c>
      <c r="AG80" s="219">
        <v>18.16</v>
      </c>
      <c r="AH80" s="219">
        <v>0</v>
      </c>
      <c r="AI80" s="219">
        <v>6.43</v>
      </c>
      <c r="AJ80" s="219">
        <v>0</v>
      </c>
      <c r="AK80" s="219">
        <v>59.04</v>
      </c>
      <c r="AL80" s="219">
        <v>0</v>
      </c>
      <c r="AM80" s="219">
        <v>0</v>
      </c>
      <c r="AN80" s="219">
        <v>0</v>
      </c>
      <c r="AO80" s="219">
        <v>174.6</v>
      </c>
      <c r="AP80" s="219">
        <v>0</v>
      </c>
    </row>
    <row r="81" spans="1:42">
      <c r="A81" t="s">
        <v>123</v>
      </c>
      <c r="B81" s="219">
        <v>0</v>
      </c>
      <c r="C81" s="219">
        <v>4</v>
      </c>
      <c r="D81" s="219">
        <v>6.13</v>
      </c>
      <c r="E81" s="219">
        <v>0</v>
      </c>
      <c r="F81" s="219">
        <v>0</v>
      </c>
      <c r="G81" s="219">
        <v>15.72</v>
      </c>
      <c r="H81" s="219">
        <v>0</v>
      </c>
      <c r="I81" s="219">
        <v>0</v>
      </c>
      <c r="J81" s="219">
        <v>19.48</v>
      </c>
      <c r="K81" s="219">
        <v>5.36</v>
      </c>
      <c r="L81" s="219">
        <v>2.12</v>
      </c>
      <c r="M81" s="219">
        <v>0</v>
      </c>
      <c r="N81" s="219">
        <v>0.49</v>
      </c>
      <c r="O81" s="219">
        <v>1.64</v>
      </c>
      <c r="P81" s="219">
        <v>2.2400000000000002</v>
      </c>
      <c r="Q81" s="219">
        <v>0.16</v>
      </c>
      <c r="R81" s="219">
        <v>0.35</v>
      </c>
      <c r="S81" s="219">
        <v>0.23</v>
      </c>
      <c r="T81" s="219">
        <v>0</v>
      </c>
      <c r="U81" s="219">
        <v>7.93</v>
      </c>
      <c r="V81" s="219">
        <v>0.17</v>
      </c>
      <c r="W81" s="219">
        <v>0.31</v>
      </c>
      <c r="X81" s="219">
        <v>1.22</v>
      </c>
      <c r="Y81" s="219">
        <v>0</v>
      </c>
      <c r="Z81" s="219">
        <v>2.2999999999999998</v>
      </c>
      <c r="AA81" s="219">
        <v>0.74</v>
      </c>
      <c r="AB81" s="219">
        <v>0</v>
      </c>
      <c r="AC81" s="219">
        <v>11.1</v>
      </c>
      <c r="AD81" s="219">
        <v>0</v>
      </c>
      <c r="AE81" s="219">
        <v>0</v>
      </c>
      <c r="AF81" s="219">
        <v>0</v>
      </c>
      <c r="AG81" s="219">
        <v>18.16</v>
      </c>
      <c r="AH81" s="219">
        <v>0</v>
      </c>
      <c r="AI81" s="219">
        <v>6.43</v>
      </c>
      <c r="AJ81" s="219">
        <v>0</v>
      </c>
      <c r="AK81" s="219">
        <v>59.04</v>
      </c>
      <c r="AL81" s="219">
        <v>0</v>
      </c>
      <c r="AM81" s="219">
        <v>0</v>
      </c>
      <c r="AN81" s="219">
        <v>0</v>
      </c>
      <c r="AO81" s="219">
        <v>174.6</v>
      </c>
      <c r="AP81" s="219">
        <v>0</v>
      </c>
    </row>
    <row r="82" spans="1:42">
      <c r="A82" t="s">
        <v>124</v>
      </c>
      <c r="B82" s="219">
        <v>0</v>
      </c>
      <c r="C82" s="219">
        <v>4</v>
      </c>
      <c r="D82" s="219">
        <v>6.13</v>
      </c>
      <c r="E82" s="219">
        <v>0</v>
      </c>
      <c r="F82" s="219">
        <v>0</v>
      </c>
      <c r="G82" s="219">
        <v>15.72</v>
      </c>
      <c r="H82" s="219">
        <v>0</v>
      </c>
      <c r="I82" s="219">
        <v>0</v>
      </c>
      <c r="J82" s="219">
        <v>19.48</v>
      </c>
      <c r="K82" s="219">
        <v>5.36</v>
      </c>
      <c r="L82" s="219">
        <v>2.12</v>
      </c>
      <c r="M82" s="219">
        <v>0</v>
      </c>
      <c r="N82" s="219">
        <v>0.49</v>
      </c>
      <c r="O82" s="219">
        <v>1.64</v>
      </c>
      <c r="P82" s="219">
        <v>2.2400000000000002</v>
      </c>
      <c r="Q82" s="219">
        <v>0.16</v>
      </c>
      <c r="R82" s="219">
        <v>0.35</v>
      </c>
      <c r="S82" s="219">
        <v>0.23</v>
      </c>
      <c r="T82" s="219">
        <v>0</v>
      </c>
      <c r="U82" s="219">
        <v>7.93</v>
      </c>
      <c r="V82" s="219">
        <v>0.17</v>
      </c>
      <c r="W82" s="219">
        <v>0.31</v>
      </c>
      <c r="X82" s="219">
        <v>1.22</v>
      </c>
      <c r="Y82" s="219">
        <v>0</v>
      </c>
      <c r="Z82" s="219">
        <v>2.2999999999999998</v>
      </c>
      <c r="AA82" s="219">
        <v>0.74</v>
      </c>
      <c r="AB82" s="219">
        <v>0</v>
      </c>
      <c r="AC82" s="219">
        <v>11.1</v>
      </c>
      <c r="AD82" s="219">
        <v>0</v>
      </c>
      <c r="AE82" s="219">
        <v>0</v>
      </c>
      <c r="AF82" s="219">
        <v>0</v>
      </c>
      <c r="AG82" s="219">
        <v>18.16</v>
      </c>
      <c r="AH82" s="219">
        <v>0</v>
      </c>
      <c r="AI82" s="219">
        <v>6.43</v>
      </c>
      <c r="AJ82" s="219">
        <v>0</v>
      </c>
      <c r="AK82" s="219">
        <v>59.04</v>
      </c>
      <c r="AL82" s="219">
        <v>0</v>
      </c>
      <c r="AM82" s="219">
        <v>0</v>
      </c>
      <c r="AN82" s="219">
        <v>0</v>
      </c>
      <c r="AO82" s="219">
        <v>174.6</v>
      </c>
      <c r="AP82" s="219">
        <v>0</v>
      </c>
    </row>
    <row r="83" spans="1:42">
      <c r="A83" t="s">
        <v>125</v>
      </c>
      <c r="B83" s="219">
        <v>0</v>
      </c>
      <c r="C83" s="219">
        <v>4</v>
      </c>
      <c r="D83" s="219">
        <v>6.13</v>
      </c>
      <c r="E83" s="219">
        <v>0</v>
      </c>
      <c r="F83" s="219">
        <v>0</v>
      </c>
      <c r="G83" s="219">
        <v>15.72</v>
      </c>
      <c r="H83" s="219">
        <v>0</v>
      </c>
      <c r="I83" s="219">
        <v>0</v>
      </c>
      <c r="J83" s="219">
        <v>19.48</v>
      </c>
      <c r="K83" s="219">
        <v>5.36</v>
      </c>
      <c r="L83" s="219">
        <v>1.61</v>
      </c>
      <c r="M83" s="219">
        <v>0</v>
      </c>
      <c r="N83" s="219">
        <v>0.49</v>
      </c>
      <c r="O83" s="219">
        <v>1.64</v>
      </c>
      <c r="P83" s="219">
        <v>2.2400000000000002</v>
      </c>
      <c r="Q83" s="219">
        <v>0.16</v>
      </c>
      <c r="R83" s="219">
        <v>0.35</v>
      </c>
      <c r="S83" s="219">
        <v>0.23</v>
      </c>
      <c r="T83" s="219">
        <v>0</v>
      </c>
      <c r="U83" s="219">
        <v>7.93</v>
      </c>
      <c r="V83" s="219">
        <v>0.17</v>
      </c>
      <c r="W83" s="219">
        <v>0.31</v>
      </c>
      <c r="X83" s="219">
        <v>1.22</v>
      </c>
      <c r="Y83" s="219">
        <v>0</v>
      </c>
      <c r="Z83" s="219">
        <v>2.2999999999999998</v>
      </c>
      <c r="AA83" s="219">
        <v>0.74</v>
      </c>
      <c r="AB83" s="219">
        <v>0</v>
      </c>
      <c r="AC83" s="219">
        <v>11.1</v>
      </c>
      <c r="AD83" s="219">
        <v>0</v>
      </c>
      <c r="AE83" s="219">
        <v>0</v>
      </c>
      <c r="AF83" s="219">
        <v>0</v>
      </c>
      <c r="AG83" s="219">
        <v>18</v>
      </c>
      <c r="AH83" s="219">
        <v>0</v>
      </c>
      <c r="AI83" s="219">
        <v>6.43</v>
      </c>
      <c r="AJ83" s="219">
        <v>0</v>
      </c>
      <c r="AK83" s="219">
        <v>59.04</v>
      </c>
      <c r="AL83" s="219">
        <v>0</v>
      </c>
      <c r="AM83" s="219">
        <v>0</v>
      </c>
      <c r="AN83" s="219">
        <v>0</v>
      </c>
      <c r="AO83" s="219">
        <v>174.6</v>
      </c>
      <c r="AP83" s="219">
        <v>0</v>
      </c>
    </row>
    <row r="84" spans="1:42">
      <c r="A84" t="s">
        <v>126</v>
      </c>
      <c r="B84" s="219">
        <v>0</v>
      </c>
      <c r="C84" s="219">
        <v>4</v>
      </c>
      <c r="D84" s="219">
        <v>6.13</v>
      </c>
      <c r="E84" s="219">
        <v>0</v>
      </c>
      <c r="F84" s="219">
        <v>0</v>
      </c>
      <c r="G84" s="219">
        <v>15.72</v>
      </c>
      <c r="H84" s="219">
        <v>0</v>
      </c>
      <c r="I84" s="219">
        <v>0</v>
      </c>
      <c r="J84" s="219">
        <v>19.48</v>
      </c>
      <c r="K84" s="219">
        <v>5.36</v>
      </c>
      <c r="L84" s="219">
        <v>1.61</v>
      </c>
      <c r="M84" s="219">
        <v>0</v>
      </c>
      <c r="N84" s="219">
        <v>0.49</v>
      </c>
      <c r="O84" s="219">
        <v>1.64</v>
      </c>
      <c r="P84" s="219">
        <v>2.2400000000000002</v>
      </c>
      <c r="Q84" s="219">
        <v>0.16</v>
      </c>
      <c r="R84" s="219">
        <v>0.35</v>
      </c>
      <c r="S84" s="219">
        <v>0.23</v>
      </c>
      <c r="T84" s="219">
        <v>0</v>
      </c>
      <c r="U84" s="219">
        <v>7.93</v>
      </c>
      <c r="V84" s="219">
        <v>0.17</v>
      </c>
      <c r="W84" s="219">
        <v>0.31</v>
      </c>
      <c r="X84" s="219">
        <v>1.22</v>
      </c>
      <c r="Y84" s="219">
        <v>0</v>
      </c>
      <c r="Z84" s="219">
        <v>2.2999999999999998</v>
      </c>
      <c r="AA84" s="219">
        <v>0.74</v>
      </c>
      <c r="AB84" s="219">
        <v>0</v>
      </c>
      <c r="AC84" s="219">
        <v>10.87</v>
      </c>
      <c r="AD84" s="219">
        <v>0</v>
      </c>
      <c r="AE84" s="219">
        <v>0</v>
      </c>
      <c r="AF84" s="219">
        <v>0</v>
      </c>
      <c r="AG84" s="219">
        <v>-2.89</v>
      </c>
      <c r="AH84" s="219">
        <v>0</v>
      </c>
      <c r="AI84" s="219">
        <v>6.43</v>
      </c>
      <c r="AJ84" s="219">
        <v>0</v>
      </c>
      <c r="AK84" s="219">
        <v>59.04</v>
      </c>
      <c r="AL84" s="219">
        <v>0</v>
      </c>
      <c r="AM84" s="219">
        <v>0</v>
      </c>
      <c r="AN84" s="219">
        <v>0</v>
      </c>
      <c r="AO84" s="219">
        <v>174.6</v>
      </c>
      <c r="AP84" s="219">
        <v>0</v>
      </c>
    </row>
    <row r="85" spans="1:42">
      <c r="A85" t="s">
        <v>127</v>
      </c>
      <c r="B85" s="219">
        <v>0</v>
      </c>
      <c r="C85" s="219">
        <v>4</v>
      </c>
      <c r="D85" s="219">
        <v>6.13</v>
      </c>
      <c r="E85" s="219">
        <v>0</v>
      </c>
      <c r="F85" s="219">
        <v>0</v>
      </c>
      <c r="G85" s="219">
        <v>15.72</v>
      </c>
      <c r="H85" s="219">
        <v>0</v>
      </c>
      <c r="I85" s="219">
        <v>0</v>
      </c>
      <c r="J85" s="219">
        <v>19.48</v>
      </c>
      <c r="K85" s="219">
        <v>20.239999999999998</v>
      </c>
      <c r="L85" s="219">
        <v>39.630000000000003</v>
      </c>
      <c r="M85" s="219">
        <v>0</v>
      </c>
      <c r="N85" s="219">
        <v>0.49</v>
      </c>
      <c r="O85" s="219">
        <v>1.64</v>
      </c>
      <c r="P85" s="219">
        <v>2.2400000000000002</v>
      </c>
      <c r="Q85" s="219">
        <v>2.92</v>
      </c>
      <c r="R85" s="219">
        <v>0.35</v>
      </c>
      <c r="S85" s="219">
        <v>1.2</v>
      </c>
      <c r="T85" s="219">
        <v>0</v>
      </c>
      <c r="U85" s="219">
        <v>7.93</v>
      </c>
      <c r="V85" s="219">
        <v>0.17</v>
      </c>
      <c r="W85" s="219">
        <v>0.35</v>
      </c>
      <c r="X85" s="219">
        <v>1.22</v>
      </c>
      <c r="Y85" s="219">
        <v>0</v>
      </c>
      <c r="Z85" s="219">
        <v>2.2999999999999998</v>
      </c>
      <c r="AA85" s="219">
        <v>0.74</v>
      </c>
      <c r="AB85" s="219">
        <v>0</v>
      </c>
      <c r="AC85" s="219">
        <v>10.87</v>
      </c>
      <c r="AD85" s="219">
        <v>0</v>
      </c>
      <c r="AE85" s="219">
        <v>0</v>
      </c>
      <c r="AF85" s="219">
        <v>0</v>
      </c>
      <c r="AG85" s="219">
        <v>17.68</v>
      </c>
      <c r="AH85" s="219">
        <v>0</v>
      </c>
      <c r="AI85" s="219">
        <v>6.43</v>
      </c>
      <c r="AJ85" s="219">
        <v>0</v>
      </c>
      <c r="AK85" s="219">
        <v>59.04</v>
      </c>
      <c r="AL85" s="219">
        <v>0</v>
      </c>
      <c r="AM85" s="219">
        <v>0</v>
      </c>
      <c r="AN85" s="219">
        <v>0</v>
      </c>
      <c r="AO85" s="219">
        <v>174.6</v>
      </c>
      <c r="AP85" s="219">
        <v>0</v>
      </c>
    </row>
    <row r="86" spans="1:42">
      <c r="A86" t="s">
        <v>128</v>
      </c>
      <c r="B86" s="219">
        <v>0</v>
      </c>
      <c r="C86" s="219">
        <v>4</v>
      </c>
      <c r="D86" s="219">
        <v>6.13</v>
      </c>
      <c r="E86" s="219">
        <v>0</v>
      </c>
      <c r="F86" s="219">
        <v>0</v>
      </c>
      <c r="G86" s="219">
        <v>15.72</v>
      </c>
      <c r="H86" s="219">
        <v>0</v>
      </c>
      <c r="I86" s="219">
        <v>0</v>
      </c>
      <c r="J86" s="219">
        <v>19.48</v>
      </c>
      <c r="K86" s="219">
        <v>86.37</v>
      </c>
      <c r="L86" s="219">
        <v>39.630000000000003</v>
      </c>
      <c r="M86" s="219">
        <v>0</v>
      </c>
      <c r="N86" s="219">
        <v>0.49</v>
      </c>
      <c r="O86" s="219">
        <v>1.64</v>
      </c>
      <c r="P86" s="219">
        <v>2.2400000000000002</v>
      </c>
      <c r="Q86" s="219">
        <v>2.92</v>
      </c>
      <c r="R86" s="219">
        <v>0.35</v>
      </c>
      <c r="S86" s="219">
        <v>2.99</v>
      </c>
      <c r="T86" s="219">
        <v>0</v>
      </c>
      <c r="U86" s="219">
        <v>7.93</v>
      </c>
      <c r="V86" s="219">
        <v>0.17</v>
      </c>
      <c r="W86" s="219">
        <v>0.35</v>
      </c>
      <c r="X86" s="219">
        <v>1.22</v>
      </c>
      <c r="Y86" s="219">
        <v>0</v>
      </c>
      <c r="Z86" s="219">
        <v>2.2999999999999998</v>
      </c>
      <c r="AA86" s="219">
        <v>0.74</v>
      </c>
      <c r="AB86" s="219">
        <v>0</v>
      </c>
      <c r="AC86" s="219">
        <v>10.87</v>
      </c>
      <c r="AD86" s="219">
        <v>0</v>
      </c>
      <c r="AE86" s="219">
        <v>0</v>
      </c>
      <c r="AF86" s="219">
        <v>0</v>
      </c>
      <c r="AG86" s="219">
        <v>17.68</v>
      </c>
      <c r="AH86" s="219">
        <v>0</v>
      </c>
      <c r="AI86" s="219">
        <v>6.43</v>
      </c>
      <c r="AJ86" s="219">
        <v>0</v>
      </c>
      <c r="AK86" s="219">
        <v>59.04</v>
      </c>
      <c r="AL86" s="219">
        <v>0</v>
      </c>
      <c r="AM86" s="219">
        <v>0</v>
      </c>
      <c r="AN86" s="219">
        <v>0</v>
      </c>
      <c r="AO86" s="219">
        <v>174.6</v>
      </c>
      <c r="AP86" s="219">
        <v>0</v>
      </c>
    </row>
    <row r="87" spans="1:42">
      <c r="A87" t="s">
        <v>129</v>
      </c>
      <c r="B87" s="219">
        <v>0</v>
      </c>
      <c r="C87" s="219">
        <v>4</v>
      </c>
      <c r="D87" s="219">
        <v>6.13</v>
      </c>
      <c r="E87" s="219">
        <v>0</v>
      </c>
      <c r="F87" s="219">
        <v>0</v>
      </c>
      <c r="G87" s="219">
        <v>15.72</v>
      </c>
      <c r="H87" s="219">
        <v>0</v>
      </c>
      <c r="I87" s="219">
        <v>0</v>
      </c>
      <c r="J87" s="219">
        <v>20.309999999999999</v>
      </c>
      <c r="K87" s="219">
        <v>124.78</v>
      </c>
      <c r="L87" s="219">
        <v>39.630000000000003</v>
      </c>
      <c r="M87" s="219">
        <v>0</v>
      </c>
      <c r="N87" s="219">
        <v>0.49</v>
      </c>
      <c r="O87" s="219">
        <v>1.64</v>
      </c>
      <c r="P87" s="219">
        <v>2.2400000000000002</v>
      </c>
      <c r="Q87" s="219">
        <v>3.06</v>
      </c>
      <c r="R87" s="219">
        <v>0.35</v>
      </c>
      <c r="S87" s="219">
        <v>3.69</v>
      </c>
      <c r="T87" s="219">
        <v>0</v>
      </c>
      <c r="U87" s="219">
        <v>7.93</v>
      </c>
      <c r="V87" s="219">
        <v>0.17</v>
      </c>
      <c r="W87" s="219">
        <v>0.35</v>
      </c>
      <c r="X87" s="219">
        <v>1.22</v>
      </c>
      <c r="Y87" s="219">
        <v>0</v>
      </c>
      <c r="Z87" s="219">
        <v>2.2999999999999998</v>
      </c>
      <c r="AA87" s="219">
        <v>0.74</v>
      </c>
      <c r="AB87" s="219">
        <v>0</v>
      </c>
      <c r="AC87" s="219">
        <v>10.87</v>
      </c>
      <c r="AD87" s="219">
        <v>0</v>
      </c>
      <c r="AE87" s="219">
        <v>0</v>
      </c>
      <c r="AF87" s="219">
        <v>0</v>
      </c>
      <c r="AG87" s="219">
        <v>17.68</v>
      </c>
      <c r="AH87" s="219">
        <v>0</v>
      </c>
      <c r="AI87" s="219">
        <v>6.43</v>
      </c>
      <c r="AJ87" s="219">
        <v>0</v>
      </c>
      <c r="AK87" s="219">
        <v>59.04</v>
      </c>
      <c r="AL87" s="219">
        <v>0</v>
      </c>
      <c r="AM87" s="219">
        <v>0</v>
      </c>
      <c r="AN87" s="219">
        <v>0</v>
      </c>
      <c r="AO87" s="219">
        <v>174.6</v>
      </c>
      <c r="AP87" s="219">
        <v>0</v>
      </c>
    </row>
    <row r="88" spans="1:42">
      <c r="A88" t="s">
        <v>130</v>
      </c>
      <c r="B88" s="219">
        <v>0</v>
      </c>
      <c r="C88" s="219">
        <v>4</v>
      </c>
      <c r="D88" s="219">
        <v>6.13</v>
      </c>
      <c r="E88" s="219">
        <v>0</v>
      </c>
      <c r="F88" s="219">
        <v>0</v>
      </c>
      <c r="G88" s="219">
        <v>15.72</v>
      </c>
      <c r="H88" s="219">
        <v>0</v>
      </c>
      <c r="I88" s="219">
        <v>0</v>
      </c>
      <c r="J88" s="219">
        <v>20.309999999999999</v>
      </c>
      <c r="K88" s="219">
        <v>124.78</v>
      </c>
      <c r="L88" s="219">
        <v>39.630000000000003</v>
      </c>
      <c r="M88" s="219">
        <v>0</v>
      </c>
      <c r="N88" s="219">
        <v>0.49</v>
      </c>
      <c r="O88" s="219">
        <v>1.64</v>
      </c>
      <c r="P88" s="219">
        <v>2.2400000000000002</v>
      </c>
      <c r="Q88" s="219">
        <v>3.06</v>
      </c>
      <c r="R88" s="219">
        <v>0.35</v>
      </c>
      <c r="S88" s="219">
        <v>3.69</v>
      </c>
      <c r="T88" s="219">
        <v>0</v>
      </c>
      <c r="U88" s="219">
        <v>7.93</v>
      </c>
      <c r="V88" s="219">
        <v>0.17</v>
      </c>
      <c r="W88" s="219">
        <v>0.35</v>
      </c>
      <c r="X88" s="219">
        <v>1.22</v>
      </c>
      <c r="Y88" s="219">
        <v>0</v>
      </c>
      <c r="Z88" s="219">
        <v>2.2999999999999998</v>
      </c>
      <c r="AA88" s="219">
        <v>0.74</v>
      </c>
      <c r="AB88" s="219">
        <v>0</v>
      </c>
      <c r="AC88" s="219">
        <v>10.87</v>
      </c>
      <c r="AD88" s="219">
        <v>0</v>
      </c>
      <c r="AE88" s="219">
        <v>0</v>
      </c>
      <c r="AF88" s="219">
        <v>0</v>
      </c>
      <c r="AG88" s="219">
        <v>17.68</v>
      </c>
      <c r="AH88" s="219">
        <v>0</v>
      </c>
      <c r="AI88" s="219">
        <v>6.43</v>
      </c>
      <c r="AJ88" s="219">
        <v>0</v>
      </c>
      <c r="AK88" s="219">
        <v>59.04</v>
      </c>
      <c r="AL88" s="219">
        <v>0</v>
      </c>
      <c r="AM88" s="219">
        <v>0</v>
      </c>
      <c r="AN88" s="219">
        <v>0</v>
      </c>
      <c r="AO88" s="219">
        <v>174.6</v>
      </c>
      <c r="AP88" s="219">
        <v>0</v>
      </c>
    </row>
    <row r="89" spans="1:42">
      <c r="A89" t="s">
        <v>131</v>
      </c>
      <c r="B89" s="219">
        <v>0</v>
      </c>
      <c r="C89" s="219">
        <v>4</v>
      </c>
      <c r="D89" s="219">
        <v>4</v>
      </c>
      <c r="E89" s="219">
        <v>0</v>
      </c>
      <c r="F89" s="219">
        <v>0</v>
      </c>
      <c r="G89" s="219">
        <v>15.72</v>
      </c>
      <c r="H89" s="219">
        <v>0</v>
      </c>
      <c r="I89" s="219">
        <v>0</v>
      </c>
      <c r="J89" s="219">
        <v>20.309999999999999</v>
      </c>
      <c r="K89" s="219">
        <v>124.78</v>
      </c>
      <c r="L89" s="219">
        <v>39.630000000000003</v>
      </c>
      <c r="M89" s="219">
        <v>0</v>
      </c>
      <c r="N89" s="219">
        <v>0.49</v>
      </c>
      <c r="O89" s="219">
        <v>1.64</v>
      </c>
      <c r="P89" s="219">
        <v>2.2400000000000002</v>
      </c>
      <c r="Q89" s="219">
        <v>3.06</v>
      </c>
      <c r="R89" s="219">
        <v>0.35</v>
      </c>
      <c r="S89" s="219">
        <v>3.69</v>
      </c>
      <c r="T89" s="219">
        <v>0</v>
      </c>
      <c r="U89" s="219">
        <v>7.93</v>
      </c>
      <c r="V89" s="219">
        <v>0.17</v>
      </c>
      <c r="W89" s="219">
        <v>0.35</v>
      </c>
      <c r="X89" s="219">
        <v>1.22</v>
      </c>
      <c r="Y89" s="219">
        <v>0</v>
      </c>
      <c r="Z89" s="219">
        <v>0</v>
      </c>
      <c r="AA89" s="219">
        <v>0.74</v>
      </c>
      <c r="AB89" s="219">
        <v>0</v>
      </c>
      <c r="AC89" s="219">
        <v>10.87</v>
      </c>
      <c r="AD89" s="219">
        <v>0</v>
      </c>
      <c r="AE89" s="219">
        <v>0</v>
      </c>
      <c r="AF89" s="219">
        <v>0</v>
      </c>
      <c r="AG89" s="219">
        <v>17.68</v>
      </c>
      <c r="AH89" s="219">
        <v>0</v>
      </c>
      <c r="AI89" s="219">
        <v>6.43</v>
      </c>
      <c r="AJ89" s="219">
        <v>0</v>
      </c>
      <c r="AK89" s="219">
        <v>59.04</v>
      </c>
      <c r="AL89" s="219">
        <v>0</v>
      </c>
      <c r="AM89" s="219">
        <v>0</v>
      </c>
      <c r="AN89" s="219">
        <v>0</v>
      </c>
      <c r="AO89" s="219">
        <v>174.6</v>
      </c>
      <c r="AP89" s="219">
        <v>0</v>
      </c>
    </row>
    <row r="90" spans="1:42">
      <c r="A90" t="s">
        <v>132</v>
      </c>
      <c r="B90" s="219">
        <v>0</v>
      </c>
      <c r="C90" s="219">
        <v>4</v>
      </c>
      <c r="D90" s="219">
        <v>4</v>
      </c>
      <c r="E90" s="219">
        <v>0</v>
      </c>
      <c r="F90" s="219">
        <v>0</v>
      </c>
      <c r="G90" s="219">
        <v>15.72</v>
      </c>
      <c r="H90" s="219">
        <v>0</v>
      </c>
      <c r="I90" s="219">
        <v>0</v>
      </c>
      <c r="J90" s="219">
        <v>20.309999999999999</v>
      </c>
      <c r="K90" s="219">
        <v>124.78</v>
      </c>
      <c r="L90" s="219">
        <v>39.630000000000003</v>
      </c>
      <c r="M90" s="219">
        <v>0</v>
      </c>
      <c r="N90" s="219">
        <v>0.49</v>
      </c>
      <c r="O90" s="219">
        <v>1.64</v>
      </c>
      <c r="P90" s="219">
        <v>2.2400000000000002</v>
      </c>
      <c r="Q90" s="219">
        <v>3.06</v>
      </c>
      <c r="R90" s="219">
        <v>0.35</v>
      </c>
      <c r="S90" s="219">
        <v>3.69</v>
      </c>
      <c r="T90" s="219">
        <v>0</v>
      </c>
      <c r="U90" s="219">
        <v>7.93</v>
      </c>
      <c r="V90" s="219">
        <v>0.17</v>
      </c>
      <c r="W90" s="219">
        <v>0.35</v>
      </c>
      <c r="X90" s="219">
        <v>1.22</v>
      </c>
      <c r="Y90" s="219">
        <v>0</v>
      </c>
      <c r="Z90" s="219">
        <v>2.2999999999999998</v>
      </c>
      <c r="AA90" s="219">
        <v>0.74</v>
      </c>
      <c r="AB90" s="219">
        <v>0</v>
      </c>
      <c r="AC90" s="219">
        <v>10.87</v>
      </c>
      <c r="AD90" s="219">
        <v>0</v>
      </c>
      <c r="AE90" s="219">
        <v>0</v>
      </c>
      <c r="AF90" s="219">
        <v>0</v>
      </c>
      <c r="AG90" s="219">
        <v>17.68</v>
      </c>
      <c r="AH90" s="219">
        <v>0</v>
      </c>
      <c r="AI90" s="219">
        <v>6.43</v>
      </c>
      <c r="AJ90" s="219">
        <v>0</v>
      </c>
      <c r="AK90" s="219">
        <v>59.04</v>
      </c>
      <c r="AL90" s="219">
        <v>0</v>
      </c>
      <c r="AM90" s="219">
        <v>0</v>
      </c>
      <c r="AN90" s="219">
        <v>0</v>
      </c>
      <c r="AO90" s="219">
        <v>174.6</v>
      </c>
      <c r="AP90" s="219">
        <v>0</v>
      </c>
    </row>
    <row r="91" spans="1:42">
      <c r="A91" t="s">
        <v>133</v>
      </c>
      <c r="B91" s="219">
        <v>0</v>
      </c>
      <c r="C91" s="219">
        <v>4</v>
      </c>
      <c r="D91" s="219">
        <v>6.13</v>
      </c>
      <c r="E91" s="219">
        <v>0</v>
      </c>
      <c r="F91" s="219">
        <v>0</v>
      </c>
      <c r="G91" s="219">
        <v>15.72</v>
      </c>
      <c r="H91" s="219">
        <v>0</v>
      </c>
      <c r="I91" s="219">
        <v>0</v>
      </c>
      <c r="J91" s="219">
        <v>20.309999999999999</v>
      </c>
      <c r="K91" s="219">
        <v>12.85</v>
      </c>
      <c r="L91" s="219">
        <v>7.33</v>
      </c>
      <c r="M91" s="219">
        <v>0</v>
      </c>
      <c r="N91" s="219">
        <v>0.49</v>
      </c>
      <c r="O91" s="219">
        <v>1.64</v>
      </c>
      <c r="P91" s="219">
        <v>2.2400000000000002</v>
      </c>
      <c r="Q91" s="219">
        <v>0.3</v>
      </c>
      <c r="R91" s="219">
        <v>0.35</v>
      </c>
      <c r="S91" s="219">
        <v>0.75</v>
      </c>
      <c r="T91" s="219">
        <v>0</v>
      </c>
      <c r="U91" s="219">
        <v>7.93</v>
      </c>
      <c r="V91" s="219">
        <v>0.17</v>
      </c>
      <c r="W91" s="219">
        <v>0.35</v>
      </c>
      <c r="X91" s="219">
        <v>1.22</v>
      </c>
      <c r="Y91" s="219">
        <v>0</v>
      </c>
      <c r="Z91" s="219">
        <v>2.2999999999999998</v>
      </c>
      <c r="AA91" s="219">
        <v>0.74</v>
      </c>
      <c r="AB91" s="219">
        <v>0</v>
      </c>
      <c r="AC91" s="219">
        <v>10.87</v>
      </c>
      <c r="AD91" s="219">
        <v>0</v>
      </c>
      <c r="AE91" s="219">
        <v>0</v>
      </c>
      <c r="AF91" s="219">
        <v>0</v>
      </c>
      <c r="AG91" s="219">
        <v>17.68</v>
      </c>
      <c r="AH91" s="219">
        <v>0</v>
      </c>
      <c r="AI91" s="219">
        <v>6.43</v>
      </c>
      <c r="AJ91" s="219">
        <v>0</v>
      </c>
      <c r="AK91" s="219">
        <v>59.04</v>
      </c>
      <c r="AL91" s="219">
        <v>0</v>
      </c>
      <c r="AM91" s="219">
        <v>0</v>
      </c>
      <c r="AN91" s="219">
        <v>0</v>
      </c>
      <c r="AO91" s="219">
        <v>174.6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10.130000000000001</v>
      </c>
      <c r="E92" s="219">
        <v>0</v>
      </c>
      <c r="F92" s="219">
        <v>0</v>
      </c>
      <c r="G92" s="219">
        <v>15.72</v>
      </c>
      <c r="H92" s="219">
        <v>0</v>
      </c>
      <c r="I92" s="219">
        <v>0</v>
      </c>
      <c r="J92" s="219">
        <v>20.309999999999999</v>
      </c>
      <c r="K92" s="219">
        <v>5.36</v>
      </c>
      <c r="L92" s="219">
        <v>9.65</v>
      </c>
      <c r="M92" s="219">
        <v>0</v>
      </c>
      <c r="N92" s="219">
        <v>0.49</v>
      </c>
      <c r="O92" s="219">
        <v>1.64</v>
      </c>
      <c r="P92" s="219">
        <v>2.2400000000000002</v>
      </c>
      <c r="Q92" s="219">
        <v>0.3</v>
      </c>
      <c r="R92" s="219">
        <v>0.35</v>
      </c>
      <c r="S92" s="219">
        <v>0.23</v>
      </c>
      <c r="T92" s="219">
        <v>0</v>
      </c>
      <c r="U92" s="219">
        <v>7.93</v>
      </c>
      <c r="V92" s="219">
        <v>0.17</v>
      </c>
      <c r="W92" s="219">
        <v>0.35</v>
      </c>
      <c r="X92" s="219">
        <v>1.22</v>
      </c>
      <c r="Y92" s="219">
        <v>0</v>
      </c>
      <c r="Z92" s="219">
        <v>2.2999999999999998</v>
      </c>
      <c r="AA92" s="219">
        <v>0.74</v>
      </c>
      <c r="AB92" s="219">
        <v>0</v>
      </c>
      <c r="AC92" s="219">
        <v>10.87</v>
      </c>
      <c r="AD92" s="219">
        <v>0</v>
      </c>
      <c r="AE92" s="219">
        <v>0</v>
      </c>
      <c r="AF92" s="219">
        <v>0</v>
      </c>
      <c r="AG92" s="219">
        <v>17.68</v>
      </c>
      <c r="AH92" s="219">
        <v>0</v>
      </c>
      <c r="AI92" s="219">
        <v>6.43</v>
      </c>
      <c r="AJ92" s="219">
        <v>0</v>
      </c>
      <c r="AK92" s="219">
        <v>59.04</v>
      </c>
      <c r="AL92" s="219">
        <v>0</v>
      </c>
      <c r="AM92" s="219">
        <v>0</v>
      </c>
      <c r="AN92" s="219">
        <v>0</v>
      </c>
      <c r="AO92" s="219">
        <v>174.6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10.130000000000001</v>
      </c>
      <c r="E93" s="219">
        <v>0</v>
      </c>
      <c r="F93" s="219">
        <v>0</v>
      </c>
      <c r="G93" s="219">
        <v>15.72</v>
      </c>
      <c r="H93" s="219">
        <v>0</v>
      </c>
      <c r="I93" s="219">
        <v>0</v>
      </c>
      <c r="J93" s="219">
        <v>20.309999999999999</v>
      </c>
      <c r="K93" s="219">
        <v>5.36</v>
      </c>
      <c r="L93" s="219">
        <v>9.6</v>
      </c>
      <c r="M93" s="219">
        <v>0</v>
      </c>
      <c r="N93" s="219">
        <v>0.49</v>
      </c>
      <c r="O93" s="219">
        <v>1.64</v>
      </c>
      <c r="P93" s="219">
        <v>2.2400000000000002</v>
      </c>
      <c r="Q93" s="219">
        <v>0.3</v>
      </c>
      <c r="R93" s="219">
        <v>0.35</v>
      </c>
      <c r="S93" s="219">
        <v>0.23</v>
      </c>
      <c r="T93" s="219">
        <v>0</v>
      </c>
      <c r="U93" s="219">
        <v>7.93</v>
      </c>
      <c r="V93" s="219">
        <v>0.17</v>
      </c>
      <c r="W93" s="219">
        <v>0.35</v>
      </c>
      <c r="X93" s="219">
        <v>1.22</v>
      </c>
      <c r="Y93" s="219">
        <v>0</v>
      </c>
      <c r="Z93" s="219">
        <v>2.2999999999999998</v>
      </c>
      <c r="AA93" s="219">
        <v>0.74</v>
      </c>
      <c r="AB93" s="219">
        <v>0</v>
      </c>
      <c r="AC93" s="219">
        <v>10.87</v>
      </c>
      <c r="AD93" s="219">
        <v>0</v>
      </c>
      <c r="AE93" s="219">
        <v>0</v>
      </c>
      <c r="AF93" s="219">
        <v>0</v>
      </c>
      <c r="AG93" s="219">
        <v>17.68</v>
      </c>
      <c r="AH93" s="219">
        <v>0</v>
      </c>
      <c r="AI93" s="219">
        <v>6.43</v>
      </c>
      <c r="AJ93" s="219">
        <v>0</v>
      </c>
      <c r="AK93" s="219">
        <v>59.04</v>
      </c>
      <c r="AL93" s="219">
        <v>0</v>
      </c>
      <c r="AM93" s="219">
        <v>0</v>
      </c>
      <c r="AN93" s="219">
        <v>0</v>
      </c>
      <c r="AO93" s="219">
        <v>174.6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10.130000000000001</v>
      </c>
      <c r="E94" s="219">
        <v>0</v>
      </c>
      <c r="F94" s="219">
        <v>0</v>
      </c>
      <c r="G94" s="219">
        <v>15.72</v>
      </c>
      <c r="H94" s="219">
        <v>0</v>
      </c>
      <c r="I94" s="219">
        <v>0</v>
      </c>
      <c r="J94" s="219">
        <v>20.309999999999999</v>
      </c>
      <c r="K94" s="219">
        <v>5.36</v>
      </c>
      <c r="L94" s="219">
        <v>9.6</v>
      </c>
      <c r="M94" s="219">
        <v>0</v>
      </c>
      <c r="N94" s="219">
        <v>0.49</v>
      </c>
      <c r="O94" s="219">
        <v>1.64</v>
      </c>
      <c r="P94" s="219">
        <v>2.2400000000000002</v>
      </c>
      <c r="Q94" s="219">
        <v>0.3</v>
      </c>
      <c r="R94" s="219">
        <v>0.35</v>
      </c>
      <c r="S94" s="219">
        <v>0.23</v>
      </c>
      <c r="T94" s="219">
        <v>0</v>
      </c>
      <c r="U94" s="219">
        <v>7.93</v>
      </c>
      <c r="V94" s="219">
        <v>0.17</v>
      </c>
      <c r="W94" s="219">
        <v>0.35</v>
      </c>
      <c r="X94" s="219">
        <v>1.22</v>
      </c>
      <c r="Y94" s="219">
        <v>0</v>
      </c>
      <c r="Z94" s="219">
        <v>2.2999999999999998</v>
      </c>
      <c r="AA94" s="219">
        <v>0.74</v>
      </c>
      <c r="AB94" s="219">
        <v>0</v>
      </c>
      <c r="AC94" s="219">
        <v>10.87</v>
      </c>
      <c r="AD94" s="219">
        <v>0</v>
      </c>
      <c r="AE94" s="219">
        <v>0</v>
      </c>
      <c r="AF94" s="219">
        <v>0</v>
      </c>
      <c r="AG94" s="219">
        <v>17.68</v>
      </c>
      <c r="AH94" s="219">
        <v>0</v>
      </c>
      <c r="AI94" s="219">
        <v>6.43</v>
      </c>
      <c r="AJ94" s="219">
        <v>0</v>
      </c>
      <c r="AK94" s="219">
        <v>59.04</v>
      </c>
      <c r="AL94" s="219">
        <v>0</v>
      </c>
      <c r="AM94" s="219">
        <v>0</v>
      </c>
      <c r="AN94" s="219">
        <v>0</v>
      </c>
      <c r="AO94" s="219">
        <v>174.6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10.130000000000001</v>
      </c>
      <c r="E95" s="219">
        <v>0</v>
      </c>
      <c r="F95" s="219">
        <v>0</v>
      </c>
      <c r="G95" s="219">
        <v>15.72</v>
      </c>
      <c r="H95" s="219">
        <v>0</v>
      </c>
      <c r="I95" s="219">
        <v>0</v>
      </c>
      <c r="J95" s="219">
        <v>20.309999999999999</v>
      </c>
      <c r="K95" s="219">
        <v>5.36</v>
      </c>
      <c r="L95" s="219">
        <v>9.6</v>
      </c>
      <c r="M95" s="219">
        <v>0</v>
      </c>
      <c r="N95" s="219">
        <v>0.49</v>
      </c>
      <c r="O95" s="219">
        <v>1.64</v>
      </c>
      <c r="P95" s="219">
        <v>2.2400000000000002</v>
      </c>
      <c r="Q95" s="219">
        <v>0.3</v>
      </c>
      <c r="R95" s="219">
        <v>0.35</v>
      </c>
      <c r="S95" s="219">
        <v>0.23</v>
      </c>
      <c r="T95" s="219">
        <v>0</v>
      </c>
      <c r="U95" s="219">
        <v>7.93</v>
      </c>
      <c r="V95" s="219">
        <v>0.17</v>
      </c>
      <c r="W95" s="219">
        <v>0.35</v>
      </c>
      <c r="X95" s="219">
        <v>1.22</v>
      </c>
      <c r="Y95" s="219">
        <v>0</v>
      </c>
      <c r="Z95" s="219">
        <v>2.2999999999999998</v>
      </c>
      <c r="AA95" s="219">
        <v>0.74</v>
      </c>
      <c r="AB95" s="219">
        <v>0</v>
      </c>
      <c r="AC95" s="219">
        <v>10.87</v>
      </c>
      <c r="AD95" s="219">
        <v>0</v>
      </c>
      <c r="AE95" s="219">
        <v>0</v>
      </c>
      <c r="AF95" s="219">
        <v>0</v>
      </c>
      <c r="AG95" s="219">
        <v>17.68</v>
      </c>
      <c r="AH95" s="219">
        <v>0</v>
      </c>
      <c r="AI95" s="219">
        <v>6.43</v>
      </c>
      <c r="AJ95" s="219">
        <v>0</v>
      </c>
      <c r="AK95" s="219">
        <v>59.04</v>
      </c>
      <c r="AL95" s="219">
        <v>0</v>
      </c>
      <c r="AM95" s="219">
        <v>0</v>
      </c>
      <c r="AN95" s="219">
        <v>0</v>
      </c>
      <c r="AO95" s="219">
        <v>174.6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10.130000000000001</v>
      </c>
      <c r="E96" s="219">
        <v>0</v>
      </c>
      <c r="F96" s="219">
        <v>0</v>
      </c>
      <c r="G96" s="219">
        <v>15.72</v>
      </c>
      <c r="H96" s="219">
        <v>0</v>
      </c>
      <c r="I96" s="219">
        <v>0</v>
      </c>
      <c r="J96" s="219">
        <v>20.309999999999999</v>
      </c>
      <c r="K96" s="219">
        <v>5.36</v>
      </c>
      <c r="L96" s="219">
        <v>9.6</v>
      </c>
      <c r="M96" s="219">
        <v>0</v>
      </c>
      <c r="N96" s="219">
        <v>0.49</v>
      </c>
      <c r="O96" s="219">
        <v>1.64</v>
      </c>
      <c r="P96" s="219">
        <v>2.2400000000000002</v>
      </c>
      <c r="Q96" s="219">
        <v>0.3</v>
      </c>
      <c r="R96" s="219">
        <v>0.35</v>
      </c>
      <c r="S96" s="219">
        <v>0.23</v>
      </c>
      <c r="T96" s="219">
        <v>0</v>
      </c>
      <c r="U96" s="219">
        <v>7.93</v>
      </c>
      <c r="V96" s="219">
        <v>0.17</v>
      </c>
      <c r="W96" s="219">
        <v>0.35</v>
      </c>
      <c r="X96" s="219">
        <v>1.22</v>
      </c>
      <c r="Y96" s="219">
        <v>0</v>
      </c>
      <c r="Z96" s="219">
        <v>2.2999999999999998</v>
      </c>
      <c r="AA96" s="219">
        <v>0.74</v>
      </c>
      <c r="AB96" s="219">
        <v>0</v>
      </c>
      <c r="AC96" s="219">
        <v>10.87</v>
      </c>
      <c r="AD96" s="219">
        <v>0</v>
      </c>
      <c r="AE96" s="219">
        <v>0</v>
      </c>
      <c r="AF96" s="219">
        <v>0</v>
      </c>
      <c r="AG96" s="219">
        <v>17.68</v>
      </c>
      <c r="AH96" s="219">
        <v>0</v>
      </c>
      <c r="AI96" s="219">
        <v>6.43</v>
      </c>
      <c r="AJ96" s="219">
        <v>0</v>
      </c>
      <c r="AK96" s="219">
        <v>59.04</v>
      </c>
      <c r="AL96" s="219">
        <v>0</v>
      </c>
      <c r="AM96" s="219">
        <v>0</v>
      </c>
      <c r="AN96" s="219">
        <v>0</v>
      </c>
      <c r="AO96" s="219">
        <v>174.6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10.130000000000001</v>
      </c>
      <c r="E97" s="219">
        <v>0</v>
      </c>
      <c r="F97" s="219">
        <v>0</v>
      </c>
      <c r="G97" s="219">
        <v>15.72</v>
      </c>
      <c r="H97" s="219">
        <v>0</v>
      </c>
      <c r="I97" s="219">
        <v>0</v>
      </c>
      <c r="J97" s="219">
        <v>20.309999999999999</v>
      </c>
      <c r="K97" s="219">
        <v>5.36</v>
      </c>
      <c r="L97" s="219">
        <v>9.6</v>
      </c>
      <c r="M97" s="219">
        <v>0</v>
      </c>
      <c r="N97" s="219">
        <v>0.49</v>
      </c>
      <c r="O97" s="219">
        <v>1.64</v>
      </c>
      <c r="P97" s="219">
        <v>2.2400000000000002</v>
      </c>
      <c r="Q97" s="219">
        <v>0.3</v>
      </c>
      <c r="R97" s="219">
        <v>0.35</v>
      </c>
      <c r="S97" s="219">
        <v>0.23</v>
      </c>
      <c r="T97" s="219">
        <v>0</v>
      </c>
      <c r="U97" s="219">
        <v>7.93</v>
      </c>
      <c r="V97" s="219">
        <v>0.17</v>
      </c>
      <c r="W97" s="219">
        <v>0.35</v>
      </c>
      <c r="X97" s="219">
        <v>1.22</v>
      </c>
      <c r="Y97" s="219">
        <v>0</v>
      </c>
      <c r="Z97" s="219">
        <v>2.2999999999999998</v>
      </c>
      <c r="AA97" s="219">
        <v>0.74</v>
      </c>
      <c r="AB97" s="219">
        <v>0</v>
      </c>
      <c r="AC97" s="219">
        <v>10.87</v>
      </c>
      <c r="AD97" s="219">
        <v>0</v>
      </c>
      <c r="AE97" s="219">
        <v>0</v>
      </c>
      <c r="AF97" s="219">
        <v>0</v>
      </c>
      <c r="AG97" s="219">
        <v>17.68</v>
      </c>
      <c r="AH97" s="219">
        <v>0</v>
      </c>
      <c r="AI97" s="219">
        <v>6.43</v>
      </c>
      <c r="AJ97" s="219">
        <v>0</v>
      </c>
      <c r="AK97" s="219">
        <v>59.04</v>
      </c>
      <c r="AL97" s="219">
        <v>0</v>
      </c>
      <c r="AM97" s="219">
        <v>0</v>
      </c>
      <c r="AN97" s="219">
        <v>0</v>
      </c>
      <c r="AO97" s="219">
        <v>174.6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10.130000000000001</v>
      </c>
      <c r="E98" s="219">
        <v>0</v>
      </c>
      <c r="F98" s="219">
        <v>0</v>
      </c>
      <c r="G98" s="219">
        <v>15.72</v>
      </c>
      <c r="H98" s="219">
        <v>0</v>
      </c>
      <c r="I98" s="219">
        <v>0</v>
      </c>
      <c r="J98" s="219">
        <v>20.309999999999999</v>
      </c>
      <c r="K98" s="219">
        <v>5.36</v>
      </c>
      <c r="L98" s="219">
        <v>9.6</v>
      </c>
      <c r="M98" s="219">
        <v>0</v>
      </c>
      <c r="N98" s="219">
        <v>0.49</v>
      </c>
      <c r="O98" s="219">
        <v>1.64</v>
      </c>
      <c r="P98" s="219">
        <v>2.2400000000000002</v>
      </c>
      <c r="Q98" s="219">
        <v>0.3</v>
      </c>
      <c r="R98" s="219">
        <v>0.35</v>
      </c>
      <c r="S98" s="219">
        <v>0.23</v>
      </c>
      <c r="T98" s="219">
        <v>0</v>
      </c>
      <c r="U98" s="219">
        <v>7.93</v>
      </c>
      <c r="V98" s="219">
        <v>0.17</v>
      </c>
      <c r="W98" s="219">
        <v>0.35</v>
      </c>
      <c r="X98" s="219">
        <v>1.22</v>
      </c>
      <c r="Y98" s="219">
        <v>0</v>
      </c>
      <c r="Z98" s="219">
        <v>2.2999999999999998</v>
      </c>
      <c r="AA98" s="219">
        <v>0.74</v>
      </c>
      <c r="AB98" s="219">
        <v>0</v>
      </c>
      <c r="AC98" s="219">
        <v>10.87</v>
      </c>
      <c r="AD98" s="219">
        <v>0</v>
      </c>
      <c r="AE98" s="219">
        <v>0</v>
      </c>
      <c r="AF98" s="219">
        <v>0</v>
      </c>
      <c r="AG98" s="219">
        <v>17.68</v>
      </c>
      <c r="AH98" s="219">
        <v>0</v>
      </c>
      <c r="AI98" s="219">
        <v>6.43</v>
      </c>
      <c r="AJ98" s="219">
        <v>0</v>
      </c>
      <c r="AK98" s="219">
        <v>59.04</v>
      </c>
      <c r="AL98" s="219">
        <v>0</v>
      </c>
      <c r="AM98" s="219">
        <v>0</v>
      </c>
      <c r="AN98" s="219">
        <v>0</v>
      </c>
      <c r="AO98" s="219">
        <v>174.6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9.026499999999997E-2</v>
      </c>
      <c r="D99">
        <f t="shared" si="0"/>
        <v>0.15305499999999991</v>
      </c>
      <c r="E99">
        <f t="shared" si="0"/>
        <v>0</v>
      </c>
      <c r="F99">
        <f t="shared" si="0"/>
        <v>0</v>
      </c>
      <c r="G99">
        <f t="shared" si="0"/>
        <v>0.39221999999999974</v>
      </c>
      <c r="H99">
        <f t="shared" si="0"/>
        <v>0</v>
      </c>
      <c r="I99">
        <f t="shared" si="0"/>
        <v>0</v>
      </c>
      <c r="J99">
        <f t="shared" si="0"/>
        <v>0.48336999999999997</v>
      </c>
      <c r="K99">
        <f t="shared" si="0"/>
        <v>1.5055549999999995</v>
      </c>
      <c r="L99">
        <f t="shared" si="0"/>
        <v>0.63358999999999899</v>
      </c>
      <c r="M99">
        <f t="shared" si="0"/>
        <v>0</v>
      </c>
      <c r="N99">
        <f t="shared" si="0"/>
        <v>1.1760000000000003E-2</v>
      </c>
      <c r="O99">
        <f t="shared" si="0"/>
        <v>3.9359999999999951E-2</v>
      </c>
      <c r="P99">
        <f t="shared" si="0"/>
        <v>5.3760000000000065E-2</v>
      </c>
      <c r="Q99">
        <f t="shared" si="0"/>
        <v>3.4462500000000014E-2</v>
      </c>
      <c r="R99">
        <f t="shared" si="0"/>
        <v>2.3977499999999926E-2</v>
      </c>
      <c r="S99">
        <f t="shared" si="0"/>
        <v>3.5790000000000023E-2</v>
      </c>
      <c r="T99">
        <f t="shared" si="0"/>
        <v>0</v>
      </c>
      <c r="U99">
        <f t="shared" si="0"/>
        <v>0.19031999999999971</v>
      </c>
      <c r="V99">
        <f t="shared" si="0"/>
        <v>1.6830000000000019E-2</v>
      </c>
      <c r="W99">
        <f t="shared" si="0"/>
        <v>1.9219999999999984E-2</v>
      </c>
      <c r="X99">
        <f t="shared" si="0"/>
        <v>2.9999999999999978E-2</v>
      </c>
      <c r="Y99">
        <f t="shared" si="0"/>
        <v>0</v>
      </c>
      <c r="Z99">
        <f t="shared" si="0"/>
        <v>0.16452749999999938</v>
      </c>
      <c r="AA99">
        <f t="shared" si="0"/>
        <v>7.7227500000000102E-2</v>
      </c>
      <c r="AB99">
        <f t="shared" si="0"/>
        <v>0</v>
      </c>
      <c r="AC99">
        <f t="shared" si="0"/>
        <v>0.25449500000000025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0.41023500000000007</v>
      </c>
      <c r="AH99">
        <f t="shared" si="0"/>
        <v>0</v>
      </c>
      <c r="AI99">
        <f t="shared" si="0"/>
        <v>0.1543199999999999</v>
      </c>
      <c r="AJ99">
        <f t="shared" si="0"/>
        <v>3.2150000000000012E-2</v>
      </c>
      <c r="AK99">
        <f t="shared" si="0"/>
        <v>1.4124599999999992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4.1616000000000017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6.85</v>
      </c>
      <c r="AH3" s="219">
        <v>0</v>
      </c>
      <c r="AI3" s="219">
        <v>2.42</v>
      </c>
      <c r="AJ3" s="219">
        <v>0</v>
      </c>
      <c r="AK3" s="219">
        <v>5.93</v>
      </c>
      <c r="AL3" s="219">
        <v>0</v>
      </c>
      <c r="AM3" s="219">
        <v>0</v>
      </c>
      <c r="AN3" s="219">
        <v>0</v>
      </c>
      <c r="AO3" s="219">
        <v>17.649999999999999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6.85</v>
      </c>
      <c r="AH4" s="219">
        <v>0</v>
      </c>
      <c r="AI4" s="219">
        <v>2.42</v>
      </c>
      <c r="AJ4" s="219">
        <v>0</v>
      </c>
      <c r="AK4" s="219">
        <v>5.93</v>
      </c>
      <c r="AL4" s="219">
        <v>0</v>
      </c>
      <c r="AM4" s="219">
        <v>0</v>
      </c>
      <c r="AN4" s="219">
        <v>0</v>
      </c>
      <c r="AO4" s="219">
        <v>17.649999999999999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6.85</v>
      </c>
      <c r="AH5" s="219">
        <v>0</v>
      </c>
      <c r="AI5" s="219">
        <v>2.42</v>
      </c>
      <c r="AJ5" s="219">
        <v>0</v>
      </c>
      <c r="AK5" s="219">
        <v>5.93</v>
      </c>
      <c r="AL5" s="219">
        <v>0</v>
      </c>
      <c r="AM5" s="219">
        <v>0</v>
      </c>
      <c r="AN5" s="219">
        <v>0</v>
      </c>
      <c r="AO5" s="219">
        <v>17.649999999999999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6.85</v>
      </c>
      <c r="AH6" s="219">
        <v>0</v>
      </c>
      <c r="AI6" s="219">
        <v>2.42</v>
      </c>
      <c r="AJ6" s="219">
        <v>0</v>
      </c>
      <c r="AK6" s="219">
        <v>5.93</v>
      </c>
      <c r="AL6" s="219">
        <v>0</v>
      </c>
      <c r="AM6" s="219">
        <v>0</v>
      </c>
      <c r="AN6" s="219">
        <v>0</v>
      </c>
      <c r="AO6" s="219">
        <v>17.649999999999999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6.85</v>
      </c>
      <c r="AH7" s="219">
        <v>0</v>
      </c>
      <c r="AI7" s="219">
        <v>2.42</v>
      </c>
      <c r="AJ7" s="219">
        <v>0</v>
      </c>
      <c r="AK7" s="219">
        <v>5.93</v>
      </c>
      <c r="AL7" s="219">
        <v>0</v>
      </c>
      <c r="AM7" s="219">
        <v>0</v>
      </c>
      <c r="AN7" s="219">
        <v>0</v>
      </c>
      <c r="AO7" s="219">
        <v>17.649999999999999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6.85</v>
      </c>
      <c r="AH8" s="219">
        <v>0</v>
      </c>
      <c r="AI8" s="219">
        <v>2.42</v>
      </c>
      <c r="AJ8" s="219">
        <v>0</v>
      </c>
      <c r="AK8" s="219">
        <v>5.93</v>
      </c>
      <c r="AL8" s="219">
        <v>0</v>
      </c>
      <c r="AM8" s="219">
        <v>0</v>
      </c>
      <c r="AN8" s="219">
        <v>0</v>
      </c>
      <c r="AO8" s="219">
        <v>17.649999999999999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6.85</v>
      </c>
      <c r="AH9" s="219">
        <v>0</v>
      </c>
      <c r="AI9" s="219">
        <v>2.42</v>
      </c>
      <c r="AJ9" s="219">
        <v>0</v>
      </c>
      <c r="AK9" s="219">
        <v>5.93</v>
      </c>
      <c r="AL9" s="219">
        <v>0</v>
      </c>
      <c r="AM9" s="219">
        <v>0</v>
      </c>
      <c r="AN9" s="219">
        <v>0</v>
      </c>
      <c r="AO9" s="219">
        <v>17.649999999999999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6.85</v>
      </c>
      <c r="AH10" s="219">
        <v>0</v>
      </c>
      <c r="AI10" s="219">
        <v>2.42</v>
      </c>
      <c r="AJ10" s="219">
        <v>0</v>
      </c>
      <c r="AK10" s="219">
        <v>5.93</v>
      </c>
      <c r="AL10" s="219">
        <v>0</v>
      </c>
      <c r="AM10" s="219">
        <v>0</v>
      </c>
      <c r="AN10" s="219">
        <v>0</v>
      </c>
      <c r="AO10" s="219">
        <v>17.649999999999999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6.85</v>
      </c>
      <c r="AH11" s="219">
        <v>0</v>
      </c>
      <c r="AI11" s="219">
        <v>2.42</v>
      </c>
      <c r="AJ11" s="219">
        <v>0</v>
      </c>
      <c r="AK11" s="219">
        <v>5.93</v>
      </c>
      <c r="AL11" s="219">
        <v>0</v>
      </c>
      <c r="AM11" s="219">
        <v>0</v>
      </c>
      <c r="AN11" s="219">
        <v>0</v>
      </c>
      <c r="AO11" s="219">
        <v>17.649999999999999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6.85</v>
      </c>
      <c r="AH12" s="219">
        <v>0</v>
      </c>
      <c r="AI12" s="219">
        <v>2.42</v>
      </c>
      <c r="AJ12" s="219">
        <v>0</v>
      </c>
      <c r="AK12" s="219">
        <v>5.93</v>
      </c>
      <c r="AL12" s="219">
        <v>0</v>
      </c>
      <c r="AM12" s="219">
        <v>0</v>
      </c>
      <c r="AN12" s="219">
        <v>0</v>
      </c>
      <c r="AO12" s="219">
        <v>17.649999999999999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6.85</v>
      </c>
      <c r="AH13" s="219">
        <v>0</v>
      </c>
      <c r="AI13" s="219">
        <v>2.42</v>
      </c>
      <c r="AJ13" s="219">
        <v>0</v>
      </c>
      <c r="AK13" s="219">
        <v>5.93</v>
      </c>
      <c r="AL13" s="219">
        <v>0</v>
      </c>
      <c r="AM13" s="219">
        <v>0</v>
      </c>
      <c r="AN13" s="219">
        <v>0</v>
      </c>
      <c r="AO13" s="219">
        <v>17.649999999999999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6.85</v>
      </c>
      <c r="AH14" s="219">
        <v>0</v>
      </c>
      <c r="AI14" s="219">
        <v>2.42</v>
      </c>
      <c r="AJ14" s="219">
        <v>0</v>
      </c>
      <c r="AK14" s="219">
        <v>5.93</v>
      </c>
      <c r="AL14" s="219">
        <v>0</v>
      </c>
      <c r="AM14" s="219">
        <v>0</v>
      </c>
      <c r="AN14" s="219">
        <v>0</v>
      </c>
      <c r="AO14" s="219">
        <v>17.649999999999999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6.73</v>
      </c>
      <c r="AH15" s="219">
        <v>0</v>
      </c>
      <c r="AI15" s="219">
        <v>2.42</v>
      </c>
      <c r="AJ15" s="219">
        <v>0</v>
      </c>
      <c r="AK15" s="219">
        <v>5.93</v>
      </c>
      <c r="AL15" s="219">
        <v>0</v>
      </c>
      <c r="AM15" s="219">
        <v>0</v>
      </c>
      <c r="AN15" s="219">
        <v>0</v>
      </c>
      <c r="AO15" s="219">
        <v>17.649999999999999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6.73</v>
      </c>
      <c r="AH16" s="219">
        <v>0</v>
      </c>
      <c r="AI16" s="219">
        <v>2.42</v>
      </c>
      <c r="AJ16" s="219">
        <v>0</v>
      </c>
      <c r="AK16" s="219">
        <v>5.93</v>
      </c>
      <c r="AL16" s="219">
        <v>0</v>
      </c>
      <c r="AM16" s="219">
        <v>0</v>
      </c>
      <c r="AN16" s="219">
        <v>0</v>
      </c>
      <c r="AO16" s="219">
        <v>17.649999999999999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6.73</v>
      </c>
      <c r="AH17" s="219">
        <v>0</v>
      </c>
      <c r="AI17" s="219">
        <v>2.42</v>
      </c>
      <c r="AJ17" s="219">
        <v>0</v>
      </c>
      <c r="AK17" s="219">
        <v>5.93</v>
      </c>
      <c r="AL17" s="219">
        <v>0</v>
      </c>
      <c r="AM17" s="219">
        <v>0</v>
      </c>
      <c r="AN17" s="219">
        <v>0</v>
      </c>
      <c r="AO17" s="219">
        <v>17.649999999999999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6.73</v>
      </c>
      <c r="AH18" s="219">
        <v>0</v>
      </c>
      <c r="AI18" s="219">
        <v>2.42</v>
      </c>
      <c r="AJ18" s="219">
        <v>0</v>
      </c>
      <c r="AK18" s="219">
        <v>5.93</v>
      </c>
      <c r="AL18" s="219">
        <v>0</v>
      </c>
      <c r="AM18" s="219">
        <v>0</v>
      </c>
      <c r="AN18" s="219">
        <v>0</v>
      </c>
      <c r="AO18" s="219">
        <v>17.649999999999999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6.73</v>
      </c>
      <c r="AH19" s="219">
        <v>0</v>
      </c>
      <c r="AI19" s="219">
        <v>2.42</v>
      </c>
      <c r="AJ19" s="219">
        <v>0</v>
      </c>
      <c r="AK19" s="219">
        <v>5.93</v>
      </c>
      <c r="AL19" s="219">
        <v>0</v>
      </c>
      <c r="AM19" s="219">
        <v>0</v>
      </c>
      <c r="AN19" s="219">
        <v>0</v>
      </c>
      <c r="AO19" s="219">
        <v>17.649999999999999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6.73</v>
      </c>
      <c r="AH20" s="219">
        <v>0</v>
      </c>
      <c r="AI20" s="219">
        <v>2.42</v>
      </c>
      <c r="AJ20" s="219">
        <v>0</v>
      </c>
      <c r="AK20" s="219">
        <v>5.93</v>
      </c>
      <c r="AL20" s="219">
        <v>0</v>
      </c>
      <c r="AM20" s="219">
        <v>0</v>
      </c>
      <c r="AN20" s="219">
        <v>0</v>
      </c>
      <c r="AO20" s="219">
        <v>17.649999999999999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6.73</v>
      </c>
      <c r="AH21" s="219">
        <v>0</v>
      </c>
      <c r="AI21" s="219">
        <v>2.42</v>
      </c>
      <c r="AJ21" s="219">
        <v>0</v>
      </c>
      <c r="AK21" s="219">
        <v>5.93</v>
      </c>
      <c r="AL21" s="219">
        <v>0</v>
      </c>
      <c r="AM21" s="219">
        <v>0</v>
      </c>
      <c r="AN21" s="219">
        <v>0</v>
      </c>
      <c r="AO21" s="219">
        <v>17.649999999999999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6.73</v>
      </c>
      <c r="AH22" s="219">
        <v>0</v>
      </c>
      <c r="AI22" s="219">
        <v>2.42</v>
      </c>
      <c r="AJ22" s="219">
        <v>0</v>
      </c>
      <c r="AK22" s="219">
        <v>5.93</v>
      </c>
      <c r="AL22" s="219">
        <v>0</v>
      </c>
      <c r="AM22" s="219">
        <v>0</v>
      </c>
      <c r="AN22" s="219">
        <v>0</v>
      </c>
      <c r="AO22" s="219">
        <v>17.649999999999999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6.73</v>
      </c>
      <c r="AH23" s="219">
        <v>0</v>
      </c>
      <c r="AI23" s="219">
        <v>2.42</v>
      </c>
      <c r="AJ23" s="219">
        <v>0</v>
      </c>
      <c r="AK23" s="219">
        <v>5.93</v>
      </c>
      <c r="AL23" s="219">
        <v>0</v>
      </c>
      <c r="AM23" s="219">
        <v>0</v>
      </c>
      <c r="AN23" s="219">
        <v>0</v>
      </c>
      <c r="AO23" s="219">
        <v>17.649999999999999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6.73</v>
      </c>
      <c r="AH24" s="219">
        <v>0</v>
      </c>
      <c r="AI24" s="219">
        <v>2.42</v>
      </c>
      <c r="AJ24" s="219">
        <v>0</v>
      </c>
      <c r="AK24" s="219">
        <v>5.93</v>
      </c>
      <c r="AL24" s="219">
        <v>0</v>
      </c>
      <c r="AM24" s="219">
        <v>0</v>
      </c>
      <c r="AN24" s="219">
        <v>0</v>
      </c>
      <c r="AO24" s="219">
        <v>17.649999999999999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6.73</v>
      </c>
      <c r="AH25" s="219">
        <v>0</v>
      </c>
      <c r="AI25" s="219">
        <v>2.42</v>
      </c>
      <c r="AJ25" s="219">
        <v>0</v>
      </c>
      <c r="AK25" s="219">
        <v>5.93</v>
      </c>
      <c r="AL25" s="219">
        <v>0</v>
      </c>
      <c r="AM25" s="219">
        <v>0</v>
      </c>
      <c r="AN25" s="219">
        <v>0</v>
      </c>
      <c r="AO25" s="219">
        <v>17.649999999999999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6.73</v>
      </c>
      <c r="AH26" s="219">
        <v>0</v>
      </c>
      <c r="AI26" s="219">
        <v>2.42</v>
      </c>
      <c r="AJ26" s="219">
        <v>0</v>
      </c>
      <c r="AK26" s="219">
        <v>5.93</v>
      </c>
      <c r="AL26" s="219">
        <v>0</v>
      </c>
      <c r="AM26" s="219">
        <v>0</v>
      </c>
      <c r="AN26" s="219">
        <v>0</v>
      </c>
      <c r="AO26" s="219">
        <v>17.649999999999999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6.73</v>
      </c>
      <c r="AH27" s="219">
        <v>0</v>
      </c>
      <c r="AI27" s="219">
        <v>2.42</v>
      </c>
      <c r="AJ27" s="219">
        <v>0</v>
      </c>
      <c r="AK27" s="219">
        <v>5.93</v>
      </c>
      <c r="AL27" s="219">
        <v>0</v>
      </c>
      <c r="AM27" s="219">
        <v>0</v>
      </c>
      <c r="AN27" s="219">
        <v>0</v>
      </c>
      <c r="AO27" s="219">
        <v>17.649999999999999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6.73</v>
      </c>
      <c r="AH28" s="219">
        <v>0</v>
      </c>
      <c r="AI28" s="219">
        <v>2.42</v>
      </c>
      <c r="AJ28" s="219">
        <v>0</v>
      </c>
      <c r="AK28" s="219">
        <v>5.93</v>
      </c>
      <c r="AL28" s="219">
        <v>0</v>
      </c>
      <c r="AM28" s="219">
        <v>0</v>
      </c>
      <c r="AN28" s="219">
        <v>0</v>
      </c>
      <c r="AO28" s="219">
        <v>17.649999999999999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6.73</v>
      </c>
      <c r="AH29" s="219">
        <v>0</v>
      </c>
      <c r="AI29" s="219">
        <v>2.42</v>
      </c>
      <c r="AJ29" s="219">
        <v>0</v>
      </c>
      <c r="AK29" s="219">
        <v>5.93</v>
      </c>
      <c r="AL29" s="219">
        <v>0</v>
      </c>
      <c r="AM29" s="219">
        <v>0</v>
      </c>
      <c r="AN29" s="219">
        <v>0</v>
      </c>
      <c r="AO29" s="219">
        <v>17.649999999999999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6.73</v>
      </c>
      <c r="AH30" s="219">
        <v>0</v>
      </c>
      <c r="AI30" s="219">
        <v>2.42</v>
      </c>
      <c r="AJ30" s="219">
        <v>0</v>
      </c>
      <c r="AK30" s="219">
        <v>5.93</v>
      </c>
      <c r="AL30" s="219">
        <v>0</v>
      </c>
      <c r="AM30" s="219">
        <v>0</v>
      </c>
      <c r="AN30" s="219">
        <v>0</v>
      </c>
      <c r="AO30" s="219">
        <v>17.649999999999999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6.73</v>
      </c>
      <c r="AH31" s="219">
        <v>0</v>
      </c>
      <c r="AI31" s="219">
        <v>2.42</v>
      </c>
      <c r="AJ31" s="219">
        <v>0</v>
      </c>
      <c r="AK31" s="219">
        <v>5.93</v>
      </c>
      <c r="AL31" s="219">
        <v>0</v>
      </c>
      <c r="AM31" s="219">
        <v>0</v>
      </c>
      <c r="AN31" s="219">
        <v>0</v>
      </c>
      <c r="AO31" s="219">
        <v>17.649999999999999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6.73</v>
      </c>
      <c r="AH32" s="219">
        <v>0</v>
      </c>
      <c r="AI32" s="219">
        <v>2.42</v>
      </c>
      <c r="AJ32" s="219">
        <v>0</v>
      </c>
      <c r="AK32" s="219">
        <v>5.93</v>
      </c>
      <c r="AL32" s="219">
        <v>0</v>
      </c>
      <c r="AM32" s="219">
        <v>0</v>
      </c>
      <c r="AN32" s="219">
        <v>0</v>
      </c>
      <c r="AO32" s="219">
        <v>17.649999999999999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6.73</v>
      </c>
      <c r="AH33" s="219">
        <v>0</v>
      </c>
      <c r="AI33" s="219">
        <v>2.42</v>
      </c>
      <c r="AJ33" s="219">
        <v>0</v>
      </c>
      <c r="AK33" s="219">
        <v>5.93</v>
      </c>
      <c r="AL33" s="219">
        <v>0</v>
      </c>
      <c r="AM33" s="219">
        <v>0</v>
      </c>
      <c r="AN33" s="219">
        <v>0</v>
      </c>
      <c r="AO33" s="219">
        <v>17.649999999999999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6.73</v>
      </c>
      <c r="AH34" s="219">
        <v>0</v>
      </c>
      <c r="AI34" s="219">
        <v>2.42</v>
      </c>
      <c r="AJ34" s="219">
        <v>0</v>
      </c>
      <c r="AK34" s="219">
        <v>5.93</v>
      </c>
      <c r="AL34" s="219">
        <v>0</v>
      </c>
      <c r="AM34" s="219">
        <v>0</v>
      </c>
      <c r="AN34" s="219">
        <v>0</v>
      </c>
      <c r="AO34" s="219">
        <v>17.649999999999999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7.75</v>
      </c>
      <c r="AH35" s="219">
        <v>0</v>
      </c>
      <c r="AI35" s="219">
        <v>2.42</v>
      </c>
      <c r="AJ35" s="219">
        <v>0</v>
      </c>
      <c r="AK35" s="219">
        <v>5.93</v>
      </c>
      <c r="AL35" s="219">
        <v>0</v>
      </c>
      <c r="AM35" s="219">
        <v>0</v>
      </c>
      <c r="AN35" s="219">
        <v>0</v>
      </c>
      <c r="AO35" s="219">
        <v>17.649999999999999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7.75</v>
      </c>
      <c r="AH36" s="219">
        <v>0</v>
      </c>
      <c r="AI36" s="219">
        <v>2.42</v>
      </c>
      <c r="AJ36" s="219">
        <v>0</v>
      </c>
      <c r="AK36" s="219">
        <v>5.93</v>
      </c>
      <c r="AL36" s="219">
        <v>0</v>
      </c>
      <c r="AM36" s="219">
        <v>0</v>
      </c>
      <c r="AN36" s="219">
        <v>0</v>
      </c>
      <c r="AO36" s="219">
        <v>17.649999999999999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6.73</v>
      </c>
      <c r="AH37" s="219">
        <v>0</v>
      </c>
      <c r="AI37" s="219">
        <v>2.42</v>
      </c>
      <c r="AJ37" s="219">
        <v>0</v>
      </c>
      <c r="AK37" s="219">
        <v>5.93</v>
      </c>
      <c r="AL37" s="219">
        <v>0</v>
      </c>
      <c r="AM37" s="219">
        <v>0</v>
      </c>
      <c r="AN37" s="219">
        <v>0</v>
      </c>
      <c r="AO37" s="219">
        <v>17.649999999999999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6.73</v>
      </c>
      <c r="AH38" s="219">
        <v>0</v>
      </c>
      <c r="AI38" s="219">
        <v>2.42</v>
      </c>
      <c r="AJ38" s="219">
        <v>0</v>
      </c>
      <c r="AK38" s="219">
        <v>5.93</v>
      </c>
      <c r="AL38" s="219">
        <v>0</v>
      </c>
      <c r="AM38" s="219">
        <v>0</v>
      </c>
      <c r="AN38" s="219">
        <v>0</v>
      </c>
      <c r="AO38" s="219">
        <v>17.649999999999999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6.73</v>
      </c>
      <c r="AH39" s="219">
        <v>0</v>
      </c>
      <c r="AI39" s="219">
        <v>2.42</v>
      </c>
      <c r="AJ39" s="219">
        <v>0</v>
      </c>
      <c r="AK39" s="219">
        <v>5.93</v>
      </c>
      <c r="AL39" s="219">
        <v>0</v>
      </c>
      <c r="AM39" s="219">
        <v>0</v>
      </c>
      <c r="AN39" s="219">
        <v>0</v>
      </c>
      <c r="AO39" s="219">
        <v>17.649999999999999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6.73</v>
      </c>
      <c r="AH40" s="219">
        <v>0</v>
      </c>
      <c r="AI40" s="219">
        <v>2.42</v>
      </c>
      <c r="AJ40" s="219">
        <v>0</v>
      </c>
      <c r="AK40" s="219">
        <v>5.93</v>
      </c>
      <c r="AL40" s="219">
        <v>0</v>
      </c>
      <c r="AM40" s="219">
        <v>0</v>
      </c>
      <c r="AN40" s="219">
        <v>0</v>
      </c>
      <c r="AO40" s="219">
        <v>17.649999999999999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6.73</v>
      </c>
      <c r="AH41" s="219">
        <v>0</v>
      </c>
      <c r="AI41" s="219">
        <v>2.42</v>
      </c>
      <c r="AJ41" s="219">
        <v>0</v>
      </c>
      <c r="AK41" s="219">
        <v>5.93</v>
      </c>
      <c r="AL41" s="219">
        <v>0</v>
      </c>
      <c r="AM41" s="219">
        <v>0</v>
      </c>
      <c r="AN41" s="219">
        <v>0</v>
      </c>
      <c r="AO41" s="219">
        <v>17.649999999999999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6.91</v>
      </c>
      <c r="AH42" s="219">
        <v>0</v>
      </c>
      <c r="AI42" s="219">
        <v>2.42</v>
      </c>
      <c r="AJ42" s="219">
        <v>0</v>
      </c>
      <c r="AK42" s="219">
        <v>5.93</v>
      </c>
      <c r="AL42" s="219">
        <v>0</v>
      </c>
      <c r="AM42" s="219">
        <v>0</v>
      </c>
      <c r="AN42" s="219">
        <v>0</v>
      </c>
      <c r="AO42" s="219">
        <v>17.649999999999999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6.91</v>
      </c>
      <c r="AH43" s="219">
        <v>0</v>
      </c>
      <c r="AI43" s="219">
        <v>2.42</v>
      </c>
      <c r="AJ43" s="219">
        <v>0</v>
      </c>
      <c r="AK43" s="219">
        <v>5.93</v>
      </c>
      <c r="AL43" s="219">
        <v>0</v>
      </c>
      <c r="AM43" s="219">
        <v>0</v>
      </c>
      <c r="AN43" s="219">
        <v>0</v>
      </c>
      <c r="AO43" s="219">
        <v>17.29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6.91</v>
      </c>
      <c r="AH44" s="219">
        <v>0</v>
      </c>
      <c r="AI44" s="219">
        <v>2.42</v>
      </c>
      <c r="AJ44" s="219">
        <v>0</v>
      </c>
      <c r="AK44" s="219">
        <v>5.93</v>
      </c>
      <c r="AL44" s="219">
        <v>0</v>
      </c>
      <c r="AM44" s="219">
        <v>0</v>
      </c>
      <c r="AN44" s="219">
        <v>0</v>
      </c>
      <c r="AO44" s="219">
        <v>17.29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6.91</v>
      </c>
      <c r="AH45" s="219">
        <v>0</v>
      </c>
      <c r="AI45" s="219">
        <v>2.42</v>
      </c>
      <c r="AJ45" s="219">
        <v>0</v>
      </c>
      <c r="AK45" s="219">
        <v>5.93</v>
      </c>
      <c r="AL45" s="219">
        <v>0</v>
      </c>
      <c r="AM45" s="219">
        <v>0</v>
      </c>
      <c r="AN45" s="219">
        <v>0</v>
      </c>
      <c r="AO45" s="219">
        <v>17.29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7.06</v>
      </c>
      <c r="AH46" s="219">
        <v>0</v>
      </c>
      <c r="AI46" s="219">
        <v>2.42</v>
      </c>
      <c r="AJ46" s="219">
        <v>0</v>
      </c>
      <c r="AK46" s="219">
        <v>5.93</v>
      </c>
      <c r="AL46" s="219">
        <v>0</v>
      </c>
      <c r="AM46" s="219">
        <v>0</v>
      </c>
      <c r="AN46" s="219">
        <v>0</v>
      </c>
      <c r="AO46" s="219">
        <v>17.29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7.06</v>
      </c>
      <c r="AH47" s="219">
        <v>0</v>
      </c>
      <c r="AI47" s="219">
        <v>2.42</v>
      </c>
      <c r="AJ47" s="219">
        <v>0</v>
      </c>
      <c r="AK47" s="219">
        <v>5.93</v>
      </c>
      <c r="AL47" s="219">
        <v>0</v>
      </c>
      <c r="AM47" s="219">
        <v>0</v>
      </c>
      <c r="AN47" s="219">
        <v>0</v>
      </c>
      <c r="AO47" s="219">
        <v>17.29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7.06</v>
      </c>
      <c r="AH48" s="219">
        <v>0</v>
      </c>
      <c r="AI48" s="219">
        <v>2.42</v>
      </c>
      <c r="AJ48" s="219">
        <v>0</v>
      </c>
      <c r="AK48" s="219">
        <v>5.93</v>
      </c>
      <c r="AL48" s="219">
        <v>0</v>
      </c>
      <c r="AM48" s="219">
        <v>0</v>
      </c>
      <c r="AN48" s="219">
        <v>0</v>
      </c>
      <c r="AO48" s="219">
        <v>17.29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7.06</v>
      </c>
      <c r="AH49" s="219">
        <v>0</v>
      </c>
      <c r="AI49" s="219">
        <v>2.42</v>
      </c>
      <c r="AJ49" s="219">
        <v>0</v>
      </c>
      <c r="AK49" s="219">
        <v>5.93</v>
      </c>
      <c r="AL49" s="219">
        <v>0</v>
      </c>
      <c r="AM49" s="219">
        <v>0</v>
      </c>
      <c r="AN49" s="219">
        <v>0</v>
      </c>
      <c r="AO49" s="219">
        <v>17.29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7.06</v>
      </c>
      <c r="AH50" s="219">
        <v>0</v>
      </c>
      <c r="AI50" s="219">
        <v>2.42</v>
      </c>
      <c r="AJ50" s="219">
        <v>0</v>
      </c>
      <c r="AK50" s="219">
        <v>5.93</v>
      </c>
      <c r="AL50" s="219">
        <v>0</v>
      </c>
      <c r="AM50" s="219">
        <v>0</v>
      </c>
      <c r="AN50" s="219">
        <v>0</v>
      </c>
      <c r="AO50" s="219">
        <v>17.29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7.06</v>
      </c>
      <c r="AH51" s="219">
        <v>0</v>
      </c>
      <c r="AI51" s="219">
        <v>2.42</v>
      </c>
      <c r="AJ51" s="219">
        <v>0</v>
      </c>
      <c r="AK51" s="219">
        <v>5.93</v>
      </c>
      <c r="AL51" s="219">
        <v>0</v>
      </c>
      <c r="AM51" s="219">
        <v>0</v>
      </c>
      <c r="AN51" s="219">
        <v>0</v>
      </c>
      <c r="AO51" s="219">
        <v>17.29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7.06</v>
      </c>
      <c r="AH52" s="219">
        <v>0</v>
      </c>
      <c r="AI52" s="219">
        <v>2.42</v>
      </c>
      <c r="AJ52" s="219">
        <v>0</v>
      </c>
      <c r="AK52" s="219">
        <v>5.93</v>
      </c>
      <c r="AL52" s="219">
        <v>0</v>
      </c>
      <c r="AM52" s="219">
        <v>0</v>
      </c>
      <c r="AN52" s="219">
        <v>0</v>
      </c>
      <c r="AO52" s="219">
        <v>17.29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7.06</v>
      </c>
      <c r="AH53" s="219">
        <v>0</v>
      </c>
      <c r="AI53" s="219">
        <v>2.42</v>
      </c>
      <c r="AJ53" s="219">
        <v>0</v>
      </c>
      <c r="AK53" s="219">
        <v>5.97</v>
      </c>
      <c r="AL53" s="219">
        <v>0</v>
      </c>
      <c r="AM53" s="219">
        <v>0</v>
      </c>
      <c r="AN53" s="219">
        <v>0</v>
      </c>
      <c r="AO53" s="219">
        <v>17.29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7.06</v>
      </c>
      <c r="AH54" s="219">
        <v>0</v>
      </c>
      <c r="AI54" s="219">
        <v>2.42</v>
      </c>
      <c r="AJ54" s="219">
        <v>0</v>
      </c>
      <c r="AK54" s="219">
        <v>5.97</v>
      </c>
      <c r="AL54" s="219">
        <v>0</v>
      </c>
      <c r="AM54" s="219">
        <v>0</v>
      </c>
      <c r="AN54" s="219">
        <v>0</v>
      </c>
      <c r="AO54" s="219">
        <v>17.29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7.06</v>
      </c>
      <c r="AH55" s="219">
        <v>0</v>
      </c>
      <c r="AI55" s="219">
        <v>2.42</v>
      </c>
      <c r="AJ55" s="219">
        <v>2.42</v>
      </c>
      <c r="AK55" s="219">
        <v>5.97</v>
      </c>
      <c r="AL55" s="219">
        <v>0</v>
      </c>
      <c r="AM55" s="219">
        <v>0</v>
      </c>
      <c r="AN55" s="219">
        <v>0</v>
      </c>
      <c r="AO55" s="219">
        <v>17.29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7.06</v>
      </c>
      <c r="AH56" s="219">
        <v>0</v>
      </c>
      <c r="AI56" s="219">
        <v>2.42</v>
      </c>
      <c r="AJ56" s="219">
        <v>2.42</v>
      </c>
      <c r="AK56" s="219">
        <v>5.97</v>
      </c>
      <c r="AL56" s="219">
        <v>0</v>
      </c>
      <c r="AM56" s="219">
        <v>0</v>
      </c>
      <c r="AN56" s="219">
        <v>0</v>
      </c>
      <c r="AO56" s="219">
        <v>17.29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7.06</v>
      </c>
      <c r="AH57" s="219">
        <v>0</v>
      </c>
      <c r="AI57" s="219">
        <v>2.42</v>
      </c>
      <c r="AJ57" s="219">
        <v>2.42</v>
      </c>
      <c r="AK57" s="219">
        <v>5.97</v>
      </c>
      <c r="AL57" s="219">
        <v>0</v>
      </c>
      <c r="AM57" s="219">
        <v>0</v>
      </c>
      <c r="AN57" s="219">
        <v>0</v>
      </c>
      <c r="AO57" s="219">
        <v>17.29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7.06</v>
      </c>
      <c r="AH58" s="219">
        <v>0</v>
      </c>
      <c r="AI58" s="219">
        <v>2.42</v>
      </c>
      <c r="AJ58" s="219">
        <v>2.42</v>
      </c>
      <c r="AK58" s="219">
        <v>5.97</v>
      </c>
      <c r="AL58" s="219">
        <v>0</v>
      </c>
      <c r="AM58" s="219">
        <v>0</v>
      </c>
      <c r="AN58" s="219">
        <v>0</v>
      </c>
      <c r="AO58" s="219">
        <v>17.29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8.73</v>
      </c>
      <c r="AH59" s="219">
        <v>0</v>
      </c>
      <c r="AI59" s="219">
        <v>2.42</v>
      </c>
      <c r="AJ59" s="219">
        <v>2.42</v>
      </c>
      <c r="AK59" s="219">
        <v>5.97</v>
      </c>
      <c r="AL59" s="219">
        <v>0</v>
      </c>
      <c r="AM59" s="219">
        <v>0</v>
      </c>
      <c r="AN59" s="219">
        <v>0</v>
      </c>
      <c r="AO59" s="219">
        <v>17.29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8.6300000000000008</v>
      </c>
      <c r="AH60" s="219">
        <v>0</v>
      </c>
      <c r="AI60" s="219">
        <v>2.42</v>
      </c>
      <c r="AJ60" s="219">
        <v>2.42</v>
      </c>
      <c r="AK60" s="219">
        <v>5.97</v>
      </c>
      <c r="AL60" s="219">
        <v>0</v>
      </c>
      <c r="AM60" s="219">
        <v>0</v>
      </c>
      <c r="AN60" s="219">
        <v>0</v>
      </c>
      <c r="AO60" s="219">
        <v>17.29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7.06</v>
      </c>
      <c r="AH61" s="219">
        <v>0</v>
      </c>
      <c r="AI61" s="219">
        <v>2.42</v>
      </c>
      <c r="AJ61" s="219">
        <v>2.42</v>
      </c>
      <c r="AK61" s="219">
        <v>5.97</v>
      </c>
      <c r="AL61" s="219">
        <v>0</v>
      </c>
      <c r="AM61" s="219">
        <v>0</v>
      </c>
      <c r="AN61" s="219">
        <v>0</v>
      </c>
      <c r="AO61" s="219">
        <v>17.29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7.06</v>
      </c>
      <c r="AH62" s="219">
        <v>0</v>
      </c>
      <c r="AI62" s="219">
        <v>2.42</v>
      </c>
      <c r="AJ62" s="219">
        <v>2.42</v>
      </c>
      <c r="AK62" s="219">
        <v>5.97</v>
      </c>
      <c r="AL62" s="219">
        <v>0</v>
      </c>
      <c r="AM62" s="219">
        <v>0</v>
      </c>
      <c r="AN62" s="219">
        <v>0</v>
      </c>
      <c r="AO62" s="219">
        <v>17.29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7.06</v>
      </c>
      <c r="AH63" s="219">
        <v>0</v>
      </c>
      <c r="AI63" s="219">
        <v>2.42</v>
      </c>
      <c r="AJ63" s="219">
        <v>2.42</v>
      </c>
      <c r="AK63" s="219">
        <v>5.97</v>
      </c>
      <c r="AL63" s="219">
        <v>0</v>
      </c>
      <c r="AM63" s="219">
        <v>0</v>
      </c>
      <c r="AN63" s="219">
        <v>0</v>
      </c>
      <c r="AO63" s="219">
        <v>17.29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7.06</v>
      </c>
      <c r="AH64" s="219">
        <v>0</v>
      </c>
      <c r="AI64" s="219">
        <v>2.42</v>
      </c>
      <c r="AJ64" s="219">
        <v>2.42</v>
      </c>
      <c r="AK64" s="219">
        <v>5.97</v>
      </c>
      <c r="AL64" s="219">
        <v>0</v>
      </c>
      <c r="AM64" s="219">
        <v>0</v>
      </c>
      <c r="AN64" s="219">
        <v>0</v>
      </c>
      <c r="AO64" s="219">
        <v>17.29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7.06</v>
      </c>
      <c r="AH65" s="219">
        <v>0</v>
      </c>
      <c r="AI65" s="219">
        <v>2.42</v>
      </c>
      <c r="AJ65" s="219">
        <v>2.42</v>
      </c>
      <c r="AK65" s="219">
        <v>5.97</v>
      </c>
      <c r="AL65" s="219">
        <v>0</v>
      </c>
      <c r="AM65" s="219">
        <v>0</v>
      </c>
      <c r="AN65" s="219">
        <v>0</v>
      </c>
      <c r="AO65" s="219">
        <v>17.29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7.06</v>
      </c>
      <c r="AH66" s="219">
        <v>0</v>
      </c>
      <c r="AI66" s="219">
        <v>2.42</v>
      </c>
      <c r="AJ66" s="219">
        <v>2.42</v>
      </c>
      <c r="AK66" s="219">
        <v>5.97</v>
      </c>
      <c r="AL66" s="219">
        <v>0</v>
      </c>
      <c r="AM66" s="219">
        <v>0</v>
      </c>
      <c r="AN66" s="219">
        <v>0</v>
      </c>
      <c r="AO66" s="219">
        <v>17.29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7.06</v>
      </c>
      <c r="AH67" s="219">
        <v>0</v>
      </c>
      <c r="AI67" s="219">
        <v>2.42</v>
      </c>
      <c r="AJ67" s="219">
        <v>2.42</v>
      </c>
      <c r="AK67" s="219">
        <v>5.97</v>
      </c>
      <c r="AL67" s="219">
        <v>0</v>
      </c>
      <c r="AM67" s="219">
        <v>0</v>
      </c>
      <c r="AN67" s="219">
        <v>0</v>
      </c>
      <c r="AO67" s="219">
        <v>17.29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7.06</v>
      </c>
      <c r="AH68" s="219">
        <v>0</v>
      </c>
      <c r="AI68" s="219">
        <v>2.42</v>
      </c>
      <c r="AJ68" s="219">
        <v>2.42</v>
      </c>
      <c r="AK68" s="219">
        <v>5.97</v>
      </c>
      <c r="AL68" s="219">
        <v>0</v>
      </c>
      <c r="AM68" s="219">
        <v>0</v>
      </c>
      <c r="AN68" s="219">
        <v>0</v>
      </c>
      <c r="AO68" s="219">
        <v>17.29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7.06</v>
      </c>
      <c r="AH69" s="219">
        <v>0</v>
      </c>
      <c r="AI69" s="219">
        <v>2.42</v>
      </c>
      <c r="AJ69" s="219">
        <v>2.42</v>
      </c>
      <c r="AK69" s="219">
        <v>5.97</v>
      </c>
      <c r="AL69" s="219">
        <v>0</v>
      </c>
      <c r="AM69" s="219">
        <v>0</v>
      </c>
      <c r="AN69" s="219">
        <v>0</v>
      </c>
      <c r="AO69" s="219">
        <v>17.29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7.06</v>
      </c>
      <c r="AH70" s="219">
        <v>0</v>
      </c>
      <c r="AI70" s="219">
        <v>2.42</v>
      </c>
      <c r="AJ70" s="219">
        <v>2.42</v>
      </c>
      <c r="AK70" s="219">
        <v>5.97</v>
      </c>
      <c r="AL70" s="219">
        <v>0</v>
      </c>
      <c r="AM70" s="219">
        <v>0</v>
      </c>
      <c r="AN70" s="219">
        <v>0</v>
      </c>
      <c r="AO70" s="219">
        <v>17.29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7.06</v>
      </c>
      <c r="AH71" s="219">
        <v>0</v>
      </c>
      <c r="AI71" s="219">
        <v>2.42</v>
      </c>
      <c r="AJ71" s="219">
        <v>2.42</v>
      </c>
      <c r="AK71" s="219">
        <v>5.97</v>
      </c>
      <c r="AL71" s="219">
        <v>0</v>
      </c>
      <c r="AM71" s="219">
        <v>0</v>
      </c>
      <c r="AN71" s="219">
        <v>0</v>
      </c>
      <c r="AO71" s="219">
        <v>17.29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7.06</v>
      </c>
      <c r="AH72" s="219">
        <v>0</v>
      </c>
      <c r="AI72" s="219">
        <v>2.42</v>
      </c>
      <c r="AJ72" s="219">
        <v>2.42</v>
      </c>
      <c r="AK72" s="219">
        <v>5.97</v>
      </c>
      <c r="AL72" s="219">
        <v>0</v>
      </c>
      <c r="AM72" s="219">
        <v>0</v>
      </c>
      <c r="AN72" s="219">
        <v>0</v>
      </c>
      <c r="AO72" s="219">
        <v>17.29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7.06</v>
      </c>
      <c r="AH73" s="219">
        <v>0</v>
      </c>
      <c r="AI73" s="219">
        <v>2.42</v>
      </c>
      <c r="AJ73" s="219">
        <v>2.42</v>
      </c>
      <c r="AK73" s="219">
        <v>5.97</v>
      </c>
      <c r="AL73" s="219">
        <v>0</v>
      </c>
      <c r="AM73" s="219">
        <v>0</v>
      </c>
      <c r="AN73" s="219">
        <v>0</v>
      </c>
      <c r="AO73" s="219">
        <v>17.29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7.06</v>
      </c>
      <c r="AH74" s="219">
        <v>0</v>
      </c>
      <c r="AI74" s="219">
        <v>2.42</v>
      </c>
      <c r="AJ74" s="219">
        <v>2.42</v>
      </c>
      <c r="AK74" s="219">
        <v>5.97</v>
      </c>
      <c r="AL74" s="219">
        <v>0</v>
      </c>
      <c r="AM74" s="219">
        <v>0</v>
      </c>
      <c r="AN74" s="219">
        <v>0</v>
      </c>
      <c r="AO74" s="219">
        <v>17.29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7.06</v>
      </c>
      <c r="AH75" s="219">
        <v>0</v>
      </c>
      <c r="AI75" s="219">
        <v>2.42</v>
      </c>
      <c r="AJ75" s="219">
        <v>0</v>
      </c>
      <c r="AK75" s="219">
        <v>5.97</v>
      </c>
      <c r="AL75" s="219">
        <v>0</v>
      </c>
      <c r="AM75" s="219">
        <v>0</v>
      </c>
      <c r="AN75" s="219">
        <v>0</v>
      </c>
      <c r="AO75" s="219">
        <v>17.649999999999999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7.06</v>
      </c>
      <c r="AH76" s="219">
        <v>0</v>
      </c>
      <c r="AI76" s="219">
        <v>2.42</v>
      </c>
      <c r="AJ76" s="219">
        <v>0</v>
      </c>
      <c r="AK76" s="219">
        <v>5.97</v>
      </c>
      <c r="AL76" s="219">
        <v>0</v>
      </c>
      <c r="AM76" s="219">
        <v>0</v>
      </c>
      <c r="AN76" s="219">
        <v>0</v>
      </c>
      <c r="AO76" s="219">
        <v>17.649999999999999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7.06</v>
      </c>
      <c r="AH77" s="219">
        <v>0</v>
      </c>
      <c r="AI77" s="219">
        <v>2.42</v>
      </c>
      <c r="AJ77" s="219">
        <v>0</v>
      </c>
      <c r="AK77" s="219">
        <v>5.97</v>
      </c>
      <c r="AL77" s="219">
        <v>0</v>
      </c>
      <c r="AM77" s="219">
        <v>0</v>
      </c>
      <c r="AN77" s="219">
        <v>0</v>
      </c>
      <c r="AO77" s="219">
        <v>17.649999999999999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7.06</v>
      </c>
      <c r="AH78" s="219">
        <v>0</v>
      </c>
      <c r="AI78" s="219">
        <v>2.42</v>
      </c>
      <c r="AJ78" s="219">
        <v>0</v>
      </c>
      <c r="AK78" s="219">
        <v>5.97</v>
      </c>
      <c r="AL78" s="219">
        <v>0</v>
      </c>
      <c r="AM78" s="219">
        <v>0</v>
      </c>
      <c r="AN78" s="219">
        <v>0</v>
      </c>
      <c r="AO78" s="219">
        <v>17.649999999999999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7.06</v>
      </c>
      <c r="AH79" s="219">
        <v>0</v>
      </c>
      <c r="AI79" s="219">
        <v>2.42</v>
      </c>
      <c r="AJ79" s="219">
        <v>0</v>
      </c>
      <c r="AK79" s="219">
        <v>5.97</v>
      </c>
      <c r="AL79" s="219">
        <v>0</v>
      </c>
      <c r="AM79" s="219">
        <v>0</v>
      </c>
      <c r="AN79" s="219">
        <v>0</v>
      </c>
      <c r="AO79" s="219">
        <v>17.649999999999999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6.85</v>
      </c>
      <c r="AH80" s="219">
        <v>0</v>
      </c>
      <c r="AI80" s="219">
        <v>2.42</v>
      </c>
      <c r="AJ80" s="219">
        <v>0</v>
      </c>
      <c r="AK80" s="219">
        <v>5.97</v>
      </c>
      <c r="AL80" s="219">
        <v>0</v>
      </c>
      <c r="AM80" s="219">
        <v>0</v>
      </c>
      <c r="AN80" s="219">
        <v>0</v>
      </c>
      <c r="AO80" s="219">
        <v>17.649999999999999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6.85</v>
      </c>
      <c r="AH81" s="219">
        <v>0</v>
      </c>
      <c r="AI81" s="219">
        <v>2.42</v>
      </c>
      <c r="AJ81" s="219">
        <v>0</v>
      </c>
      <c r="AK81" s="219">
        <v>5.97</v>
      </c>
      <c r="AL81" s="219">
        <v>0</v>
      </c>
      <c r="AM81" s="219">
        <v>0</v>
      </c>
      <c r="AN81" s="219">
        <v>0</v>
      </c>
      <c r="AO81" s="219">
        <v>17.649999999999999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6.85</v>
      </c>
      <c r="AH82" s="219">
        <v>0</v>
      </c>
      <c r="AI82" s="219">
        <v>2.42</v>
      </c>
      <c r="AJ82" s="219">
        <v>0</v>
      </c>
      <c r="AK82" s="219">
        <v>5.97</v>
      </c>
      <c r="AL82" s="219">
        <v>0</v>
      </c>
      <c r="AM82" s="219">
        <v>0</v>
      </c>
      <c r="AN82" s="219">
        <v>0</v>
      </c>
      <c r="AO82" s="219">
        <v>17.649999999999999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6.79</v>
      </c>
      <c r="AH83" s="219">
        <v>0</v>
      </c>
      <c r="AI83" s="219">
        <v>2.42</v>
      </c>
      <c r="AJ83" s="219">
        <v>0</v>
      </c>
      <c r="AK83" s="219">
        <v>5.97</v>
      </c>
      <c r="AL83" s="219">
        <v>0</v>
      </c>
      <c r="AM83" s="219">
        <v>0</v>
      </c>
      <c r="AN83" s="219">
        <v>0</v>
      </c>
      <c r="AO83" s="219">
        <v>17.649999999999999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7.71</v>
      </c>
      <c r="AH84" s="219">
        <v>0</v>
      </c>
      <c r="AI84" s="219">
        <v>2.42</v>
      </c>
      <c r="AJ84" s="219">
        <v>0</v>
      </c>
      <c r="AK84" s="219">
        <v>5.97</v>
      </c>
      <c r="AL84" s="219">
        <v>0</v>
      </c>
      <c r="AM84" s="219">
        <v>0</v>
      </c>
      <c r="AN84" s="219">
        <v>0</v>
      </c>
      <c r="AO84" s="219">
        <v>17.649999999999999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6.67</v>
      </c>
      <c r="AH85" s="219">
        <v>0</v>
      </c>
      <c r="AI85" s="219">
        <v>2.42</v>
      </c>
      <c r="AJ85" s="219">
        <v>0</v>
      </c>
      <c r="AK85" s="219">
        <v>5.97</v>
      </c>
      <c r="AL85" s="219">
        <v>0</v>
      </c>
      <c r="AM85" s="219">
        <v>0</v>
      </c>
      <c r="AN85" s="219">
        <v>0</v>
      </c>
      <c r="AO85" s="219">
        <v>17.649999999999999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6.67</v>
      </c>
      <c r="AH86" s="219">
        <v>0</v>
      </c>
      <c r="AI86" s="219">
        <v>2.42</v>
      </c>
      <c r="AJ86" s="219">
        <v>0</v>
      </c>
      <c r="AK86" s="219">
        <v>5.97</v>
      </c>
      <c r="AL86" s="219">
        <v>0</v>
      </c>
      <c r="AM86" s="219">
        <v>0</v>
      </c>
      <c r="AN86" s="219">
        <v>0</v>
      </c>
      <c r="AO86" s="219">
        <v>17.649999999999999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6.67</v>
      </c>
      <c r="AH87" s="219">
        <v>0</v>
      </c>
      <c r="AI87" s="219">
        <v>2.42</v>
      </c>
      <c r="AJ87" s="219">
        <v>0</v>
      </c>
      <c r="AK87" s="219">
        <v>5.97</v>
      </c>
      <c r="AL87" s="219">
        <v>0</v>
      </c>
      <c r="AM87" s="219">
        <v>0</v>
      </c>
      <c r="AN87" s="219">
        <v>0</v>
      </c>
      <c r="AO87" s="219">
        <v>17.649999999999999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6.67</v>
      </c>
      <c r="AH88" s="219">
        <v>0</v>
      </c>
      <c r="AI88" s="219">
        <v>2.42</v>
      </c>
      <c r="AJ88" s="219">
        <v>0</v>
      </c>
      <c r="AK88" s="219">
        <v>5.97</v>
      </c>
      <c r="AL88" s="219">
        <v>0</v>
      </c>
      <c r="AM88" s="219">
        <v>0</v>
      </c>
      <c r="AN88" s="219">
        <v>0</v>
      </c>
      <c r="AO88" s="219">
        <v>17.649999999999999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6.67</v>
      </c>
      <c r="AH89" s="219">
        <v>0</v>
      </c>
      <c r="AI89" s="219">
        <v>2.42</v>
      </c>
      <c r="AJ89" s="219">
        <v>0</v>
      </c>
      <c r="AK89" s="219">
        <v>5.97</v>
      </c>
      <c r="AL89" s="219">
        <v>0</v>
      </c>
      <c r="AM89" s="219">
        <v>0</v>
      </c>
      <c r="AN89" s="219">
        <v>0</v>
      </c>
      <c r="AO89" s="219">
        <v>17.649999999999999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6.67</v>
      </c>
      <c r="AH90" s="219">
        <v>0</v>
      </c>
      <c r="AI90" s="219">
        <v>2.42</v>
      </c>
      <c r="AJ90" s="219">
        <v>0</v>
      </c>
      <c r="AK90" s="219">
        <v>5.97</v>
      </c>
      <c r="AL90" s="219">
        <v>0</v>
      </c>
      <c r="AM90" s="219">
        <v>0</v>
      </c>
      <c r="AN90" s="219">
        <v>0</v>
      </c>
      <c r="AO90" s="219">
        <v>17.649999999999999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6.67</v>
      </c>
      <c r="AH91" s="219">
        <v>0</v>
      </c>
      <c r="AI91" s="219">
        <v>2.42</v>
      </c>
      <c r="AJ91" s="219">
        <v>0</v>
      </c>
      <c r="AK91" s="219">
        <v>5.97</v>
      </c>
      <c r="AL91" s="219">
        <v>0</v>
      </c>
      <c r="AM91" s="219">
        <v>0</v>
      </c>
      <c r="AN91" s="219">
        <v>0</v>
      </c>
      <c r="AO91" s="219">
        <v>17.649999999999999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6.67</v>
      </c>
      <c r="AH92" s="219">
        <v>0</v>
      </c>
      <c r="AI92" s="219">
        <v>2.42</v>
      </c>
      <c r="AJ92" s="219">
        <v>0</v>
      </c>
      <c r="AK92" s="219">
        <v>5.97</v>
      </c>
      <c r="AL92" s="219">
        <v>0</v>
      </c>
      <c r="AM92" s="219">
        <v>0</v>
      </c>
      <c r="AN92" s="219">
        <v>0</v>
      </c>
      <c r="AO92" s="219">
        <v>17.649999999999999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6.67</v>
      </c>
      <c r="AH93" s="219">
        <v>0</v>
      </c>
      <c r="AI93" s="219">
        <v>2.42</v>
      </c>
      <c r="AJ93" s="219">
        <v>0</v>
      </c>
      <c r="AK93" s="219">
        <v>5.97</v>
      </c>
      <c r="AL93" s="219">
        <v>0</v>
      </c>
      <c r="AM93" s="219">
        <v>0</v>
      </c>
      <c r="AN93" s="219">
        <v>0</v>
      </c>
      <c r="AO93" s="219">
        <v>17.649999999999999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6.67</v>
      </c>
      <c r="AH94" s="219">
        <v>0</v>
      </c>
      <c r="AI94" s="219">
        <v>2.42</v>
      </c>
      <c r="AJ94" s="219">
        <v>0</v>
      </c>
      <c r="AK94" s="219">
        <v>5.97</v>
      </c>
      <c r="AL94" s="219">
        <v>0</v>
      </c>
      <c r="AM94" s="219">
        <v>0</v>
      </c>
      <c r="AN94" s="219">
        <v>0</v>
      </c>
      <c r="AO94" s="219">
        <v>17.649999999999999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6.67</v>
      </c>
      <c r="AH95" s="219">
        <v>0</v>
      </c>
      <c r="AI95" s="219">
        <v>2.42</v>
      </c>
      <c r="AJ95" s="219">
        <v>0</v>
      </c>
      <c r="AK95" s="219">
        <v>5.97</v>
      </c>
      <c r="AL95" s="219">
        <v>0</v>
      </c>
      <c r="AM95" s="219">
        <v>0</v>
      </c>
      <c r="AN95" s="219">
        <v>0</v>
      </c>
      <c r="AO95" s="219">
        <v>17.649999999999999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6.67</v>
      </c>
      <c r="AH96" s="219">
        <v>0</v>
      </c>
      <c r="AI96" s="219">
        <v>2.42</v>
      </c>
      <c r="AJ96" s="219">
        <v>0</v>
      </c>
      <c r="AK96" s="219">
        <v>5.97</v>
      </c>
      <c r="AL96" s="219">
        <v>0</v>
      </c>
      <c r="AM96" s="219">
        <v>0</v>
      </c>
      <c r="AN96" s="219">
        <v>0</v>
      </c>
      <c r="AO96" s="219">
        <v>17.649999999999999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6.67</v>
      </c>
      <c r="AH97" s="219">
        <v>0</v>
      </c>
      <c r="AI97" s="219">
        <v>2.42</v>
      </c>
      <c r="AJ97" s="219">
        <v>0</v>
      </c>
      <c r="AK97" s="219">
        <v>5.97</v>
      </c>
      <c r="AL97" s="219">
        <v>0</v>
      </c>
      <c r="AM97" s="219">
        <v>0</v>
      </c>
      <c r="AN97" s="219">
        <v>0</v>
      </c>
      <c r="AO97" s="219">
        <v>17.649999999999999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6.67</v>
      </c>
      <c r="AH98" s="219">
        <v>0</v>
      </c>
      <c r="AI98" s="219">
        <v>2.42</v>
      </c>
      <c r="AJ98" s="219">
        <v>0</v>
      </c>
      <c r="AK98" s="219">
        <v>5.97</v>
      </c>
      <c r="AL98" s="219">
        <v>0</v>
      </c>
      <c r="AM98" s="219">
        <v>0</v>
      </c>
      <c r="AN98" s="219">
        <v>0</v>
      </c>
      <c r="AO98" s="219">
        <v>17.649999999999999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0.16632499999999983</v>
      </c>
      <c r="AH99">
        <f t="shared" si="0"/>
        <v>0</v>
      </c>
      <c r="AI99">
        <f t="shared" si="0"/>
        <v>5.8079999999999882E-2</v>
      </c>
      <c r="AJ99">
        <f t="shared" si="0"/>
        <v>1.2100000000000005E-2</v>
      </c>
      <c r="AK99">
        <f t="shared" si="0"/>
        <v>0.14278000000000038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0.42072000000000015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0.82</v>
      </c>
      <c r="D3" s="219">
        <v>1.17</v>
      </c>
      <c r="E3" s="219">
        <v>0</v>
      </c>
      <c r="F3" s="219">
        <v>0</v>
      </c>
      <c r="G3" s="219">
        <v>3.04</v>
      </c>
      <c r="H3" s="219">
        <v>0</v>
      </c>
      <c r="I3" s="219">
        <v>0</v>
      </c>
      <c r="J3" s="219">
        <v>4</v>
      </c>
      <c r="K3" s="219">
        <v>0.02</v>
      </c>
      <c r="L3" s="219">
        <v>0.12</v>
      </c>
      <c r="M3" s="219">
        <v>0.03</v>
      </c>
      <c r="N3" s="219">
        <v>0.02</v>
      </c>
      <c r="O3" s="219">
        <v>0.04</v>
      </c>
      <c r="P3" s="219">
        <v>7.0000000000000007E-2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2.42</v>
      </c>
      <c r="AD3" s="219">
        <v>0</v>
      </c>
      <c r="AE3" s="219">
        <v>0</v>
      </c>
      <c r="AF3" s="219">
        <v>0</v>
      </c>
      <c r="AG3" s="219">
        <v>34.24</v>
      </c>
      <c r="AH3" s="219">
        <v>0</v>
      </c>
      <c r="AI3" s="219">
        <v>12.12</v>
      </c>
      <c r="AJ3" s="219">
        <v>0</v>
      </c>
      <c r="AK3" s="219">
        <v>23.8</v>
      </c>
      <c r="AL3" s="219">
        <v>0</v>
      </c>
      <c r="AM3" s="219">
        <v>0</v>
      </c>
      <c r="AN3" s="219">
        <v>0</v>
      </c>
      <c r="AO3" s="219">
        <v>70.81</v>
      </c>
      <c r="AP3" s="219">
        <v>0</v>
      </c>
    </row>
    <row r="4" spans="1:42">
      <c r="A4" t="s">
        <v>46</v>
      </c>
      <c r="B4" s="219">
        <v>0</v>
      </c>
      <c r="C4" s="219">
        <v>0.82</v>
      </c>
      <c r="D4" s="219">
        <v>1.17</v>
      </c>
      <c r="E4" s="219">
        <v>0</v>
      </c>
      <c r="F4" s="219">
        <v>0</v>
      </c>
      <c r="G4" s="219">
        <v>3.04</v>
      </c>
      <c r="H4" s="219">
        <v>0</v>
      </c>
      <c r="I4" s="219">
        <v>0</v>
      </c>
      <c r="J4" s="219">
        <v>4</v>
      </c>
      <c r="K4" s="219">
        <v>0.04</v>
      </c>
      <c r="L4" s="219">
        <v>0.12</v>
      </c>
      <c r="M4" s="219">
        <v>0.03</v>
      </c>
      <c r="N4" s="219">
        <v>0.02</v>
      </c>
      <c r="O4" s="219">
        <v>0.04</v>
      </c>
      <c r="P4" s="219">
        <v>7.0000000000000007E-2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2.42</v>
      </c>
      <c r="AD4" s="219">
        <v>0</v>
      </c>
      <c r="AE4" s="219">
        <v>0</v>
      </c>
      <c r="AF4" s="219">
        <v>0</v>
      </c>
      <c r="AG4" s="219">
        <v>34.24</v>
      </c>
      <c r="AH4" s="219">
        <v>0</v>
      </c>
      <c r="AI4" s="219">
        <v>12.12</v>
      </c>
      <c r="AJ4" s="219">
        <v>0</v>
      </c>
      <c r="AK4" s="219">
        <v>23.8</v>
      </c>
      <c r="AL4" s="219">
        <v>0</v>
      </c>
      <c r="AM4" s="219">
        <v>0</v>
      </c>
      <c r="AN4" s="219">
        <v>0</v>
      </c>
      <c r="AO4" s="219">
        <v>70.81</v>
      </c>
      <c r="AP4" s="219">
        <v>0</v>
      </c>
    </row>
    <row r="5" spans="1:42">
      <c r="A5" t="s">
        <v>47</v>
      </c>
      <c r="B5" s="219">
        <v>0</v>
      </c>
      <c r="C5" s="219">
        <v>0.82</v>
      </c>
      <c r="D5" s="219">
        <v>1.17</v>
      </c>
      <c r="E5" s="219">
        <v>0</v>
      </c>
      <c r="F5" s="219">
        <v>0</v>
      </c>
      <c r="G5" s="219">
        <v>3.04</v>
      </c>
      <c r="H5" s="219">
        <v>0</v>
      </c>
      <c r="I5" s="219">
        <v>0</v>
      </c>
      <c r="J5" s="219">
        <v>4</v>
      </c>
      <c r="K5" s="219">
        <v>0.04</v>
      </c>
      <c r="L5" s="219">
        <v>0.12</v>
      </c>
      <c r="M5" s="219">
        <v>0.03</v>
      </c>
      <c r="N5" s="219">
        <v>0.02</v>
      </c>
      <c r="O5" s="219">
        <v>0.04</v>
      </c>
      <c r="P5" s="219">
        <v>7.0000000000000007E-2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2.42</v>
      </c>
      <c r="AD5" s="219">
        <v>0</v>
      </c>
      <c r="AE5" s="219">
        <v>0</v>
      </c>
      <c r="AF5" s="219">
        <v>0</v>
      </c>
      <c r="AG5" s="219">
        <v>34.24</v>
      </c>
      <c r="AH5" s="219">
        <v>0</v>
      </c>
      <c r="AI5" s="219">
        <v>12.12</v>
      </c>
      <c r="AJ5" s="219">
        <v>0</v>
      </c>
      <c r="AK5" s="219">
        <v>23.8</v>
      </c>
      <c r="AL5" s="219">
        <v>0</v>
      </c>
      <c r="AM5" s="219">
        <v>0</v>
      </c>
      <c r="AN5" s="219">
        <v>0</v>
      </c>
      <c r="AO5" s="219">
        <v>70.81</v>
      </c>
      <c r="AP5" s="219">
        <v>0</v>
      </c>
    </row>
    <row r="6" spans="1:42">
      <c r="A6" t="s">
        <v>48</v>
      </c>
      <c r="B6" s="219">
        <v>0</v>
      </c>
      <c r="C6" s="219">
        <v>0.82</v>
      </c>
      <c r="D6" s="219">
        <v>1.17</v>
      </c>
      <c r="E6" s="219">
        <v>0</v>
      </c>
      <c r="F6" s="219">
        <v>0</v>
      </c>
      <c r="G6" s="219">
        <v>3.04</v>
      </c>
      <c r="H6" s="219">
        <v>0</v>
      </c>
      <c r="I6" s="219">
        <v>0</v>
      </c>
      <c r="J6" s="219">
        <v>4</v>
      </c>
      <c r="K6" s="219">
        <v>0.04</v>
      </c>
      <c r="L6" s="219">
        <v>0.12</v>
      </c>
      <c r="M6" s="219">
        <v>0.03</v>
      </c>
      <c r="N6" s="219">
        <v>0.02</v>
      </c>
      <c r="O6" s="219">
        <v>0.04</v>
      </c>
      <c r="P6" s="219">
        <v>7.0000000000000007E-2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2.42</v>
      </c>
      <c r="AD6" s="219">
        <v>0</v>
      </c>
      <c r="AE6" s="219">
        <v>0</v>
      </c>
      <c r="AF6" s="219">
        <v>0</v>
      </c>
      <c r="AG6" s="219">
        <v>34.24</v>
      </c>
      <c r="AH6" s="219">
        <v>0</v>
      </c>
      <c r="AI6" s="219">
        <v>12.12</v>
      </c>
      <c r="AJ6" s="219">
        <v>0</v>
      </c>
      <c r="AK6" s="219">
        <v>23.8</v>
      </c>
      <c r="AL6" s="219">
        <v>0</v>
      </c>
      <c r="AM6" s="219">
        <v>0</v>
      </c>
      <c r="AN6" s="219">
        <v>0</v>
      </c>
      <c r="AO6" s="219">
        <v>70.81</v>
      </c>
      <c r="AP6" s="219">
        <v>0</v>
      </c>
    </row>
    <row r="7" spans="1:42">
      <c r="A7" t="s">
        <v>49</v>
      </c>
      <c r="B7" s="219">
        <v>0</v>
      </c>
      <c r="C7" s="219">
        <v>0.82</v>
      </c>
      <c r="D7" s="219">
        <v>1.17</v>
      </c>
      <c r="E7" s="219">
        <v>0</v>
      </c>
      <c r="F7" s="219">
        <v>0</v>
      </c>
      <c r="G7" s="219">
        <v>3.04</v>
      </c>
      <c r="H7" s="219">
        <v>0</v>
      </c>
      <c r="I7" s="219">
        <v>0</v>
      </c>
      <c r="J7" s="219">
        <v>4</v>
      </c>
      <c r="K7" s="219">
        <v>0.04</v>
      </c>
      <c r="L7" s="219">
        <v>0.12</v>
      </c>
      <c r="M7" s="219">
        <v>0.03</v>
      </c>
      <c r="N7" s="219">
        <v>0.02</v>
      </c>
      <c r="O7" s="219">
        <v>0.04</v>
      </c>
      <c r="P7" s="219">
        <v>7.0000000000000007E-2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2.42</v>
      </c>
      <c r="AD7" s="219">
        <v>0</v>
      </c>
      <c r="AE7" s="219">
        <v>0</v>
      </c>
      <c r="AF7" s="219">
        <v>0</v>
      </c>
      <c r="AG7" s="219">
        <v>34.24</v>
      </c>
      <c r="AH7" s="219">
        <v>0</v>
      </c>
      <c r="AI7" s="219">
        <v>12.12</v>
      </c>
      <c r="AJ7" s="219">
        <v>0</v>
      </c>
      <c r="AK7" s="219">
        <v>23.8</v>
      </c>
      <c r="AL7" s="219">
        <v>0</v>
      </c>
      <c r="AM7" s="219">
        <v>0</v>
      </c>
      <c r="AN7" s="219">
        <v>0</v>
      </c>
      <c r="AO7" s="219">
        <v>70.81</v>
      </c>
      <c r="AP7" s="219">
        <v>0</v>
      </c>
    </row>
    <row r="8" spans="1:42">
      <c r="A8" t="s">
        <v>50</v>
      </c>
      <c r="B8" s="219">
        <v>0</v>
      </c>
      <c r="C8" s="219">
        <v>0.82</v>
      </c>
      <c r="D8" s="219">
        <v>1.17</v>
      </c>
      <c r="E8" s="219">
        <v>0</v>
      </c>
      <c r="F8" s="219">
        <v>0</v>
      </c>
      <c r="G8" s="219">
        <v>3.04</v>
      </c>
      <c r="H8" s="219">
        <v>0</v>
      </c>
      <c r="I8" s="219">
        <v>0</v>
      </c>
      <c r="J8" s="219">
        <v>4</v>
      </c>
      <c r="K8" s="219">
        <v>0.04</v>
      </c>
      <c r="L8" s="219">
        <v>0.12</v>
      </c>
      <c r="M8" s="219">
        <v>0.03</v>
      </c>
      <c r="N8" s="219">
        <v>0.02</v>
      </c>
      <c r="O8" s="219">
        <v>0.04</v>
      </c>
      <c r="P8" s="219">
        <v>7.0000000000000007E-2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3.05</v>
      </c>
      <c r="AD8" s="219">
        <v>0</v>
      </c>
      <c r="AE8" s="219">
        <v>0</v>
      </c>
      <c r="AF8" s="219">
        <v>0</v>
      </c>
      <c r="AG8" s="219">
        <v>34.24</v>
      </c>
      <c r="AH8" s="219">
        <v>0</v>
      </c>
      <c r="AI8" s="219">
        <v>12.12</v>
      </c>
      <c r="AJ8" s="219">
        <v>0</v>
      </c>
      <c r="AK8" s="219">
        <v>23.8</v>
      </c>
      <c r="AL8" s="219">
        <v>0</v>
      </c>
      <c r="AM8" s="219">
        <v>0</v>
      </c>
      <c r="AN8" s="219">
        <v>0</v>
      </c>
      <c r="AO8" s="219">
        <v>70.81</v>
      </c>
      <c r="AP8" s="219">
        <v>0</v>
      </c>
    </row>
    <row r="9" spans="1:42">
      <c r="A9" t="s">
        <v>51</v>
      </c>
      <c r="B9" s="219">
        <v>0</v>
      </c>
      <c r="C9" s="219">
        <v>0.82</v>
      </c>
      <c r="D9" s="219">
        <v>1.17</v>
      </c>
      <c r="E9" s="219">
        <v>0</v>
      </c>
      <c r="F9" s="219">
        <v>0</v>
      </c>
      <c r="G9" s="219">
        <v>3.04</v>
      </c>
      <c r="H9" s="219">
        <v>0</v>
      </c>
      <c r="I9" s="219">
        <v>0</v>
      </c>
      <c r="J9" s="219">
        <v>4</v>
      </c>
      <c r="K9" s="219">
        <v>0.04</v>
      </c>
      <c r="L9" s="219">
        <v>0.12</v>
      </c>
      <c r="M9" s="219">
        <v>0.03</v>
      </c>
      <c r="N9" s="219">
        <v>0.02</v>
      </c>
      <c r="O9" s="219">
        <v>0.04</v>
      </c>
      <c r="P9" s="219">
        <v>7.0000000000000007E-2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3.05</v>
      </c>
      <c r="AD9" s="219">
        <v>0</v>
      </c>
      <c r="AE9" s="219">
        <v>0</v>
      </c>
      <c r="AF9" s="219">
        <v>0</v>
      </c>
      <c r="AG9" s="219">
        <v>34.24</v>
      </c>
      <c r="AH9" s="219">
        <v>0</v>
      </c>
      <c r="AI9" s="219">
        <v>12.12</v>
      </c>
      <c r="AJ9" s="219">
        <v>0</v>
      </c>
      <c r="AK9" s="219">
        <v>23.8</v>
      </c>
      <c r="AL9" s="219">
        <v>0</v>
      </c>
      <c r="AM9" s="219">
        <v>0</v>
      </c>
      <c r="AN9" s="219">
        <v>0</v>
      </c>
      <c r="AO9" s="219">
        <v>70.81</v>
      </c>
      <c r="AP9" s="219">
        <v>0</v>
      </c>
    </row>
    <row r="10" spans="1:42">
      <c r="A10" t="s">
        <v>52</v>
      </c>
      <c r="B10" s="219">
        <v>0</v>
      </c>
      <c r="C10" s="219">
        <v>0.82</v>
      </c>
      <c r="D10" s="219">
        <v>1.17</v>
      </c>
      <c r="E10" s="219">
        <v>0</v>
      </c>
      <c r="F10" s="219">
        <v>0</v>
      </c>
      <c r="G10" s="219">
        <v>3.04</v>
      </c>
      <c r="H10" s="219">
        <v>0</v>
      </c>
      <c r="I10" s="219">
        <v>0</v>
      </c>
      <c r="J10" s="219">
        <v>4</v>
      </c>
      <c r="K10" s="219">
        <v>0.04</v>
      </c>
      <c r="L10" s="219">
        <v>0.12</v>
      </c>
      <c r="M10" s="219">
        <v>0.03</v>
      </c>
      <c r="N10" s="219">
        <v>0.02</v>
      </c>
      <c r="O10" s="219">
        <v>0.04</v>
      </c>
      <c r="P10" s="219">
        <v>7.0000000000000007E-2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3.05</v>
      </c>
      <c r="AD10" s="219">
        <v>0</v>
      </c>
      <c r="AE10" s="219">
        <v>0</v>
      </c>
      <c r="AF10" s="219">
        <v>0</v>
      </c>
      <c r="AG10" s="219">
        <v>34.24</v>
      </c>
      <c r="AH10" s="219">
        <v>0</v>
      </c>
      <c r="AI10" s="219">
        <v>12.12</v>
      </c>
      <c r="AJ10" s="219">
        <v>0</v>
      </c>
      <c r="AK10" s="219">
        <v>23.8</v>
      </c>
      <c r="AL10" s="219">
        <v>0</v>
      </c>
      <c r="AM10" s="219">
        <v>0</v>
      </c>
      <c r="AN10" s="219">
        <v>0</v>
      </c>
      <c r="AO10" s="219">
        <v>70.81</v>
      </c>
      <c r="AP10" s="219">
        <v>0</v>
      </c>
    </row>
    <row r="11" spans="1:42">
      <c r="A11" t="s">
        <v>53</v>
      </c>
      <c r="B11" s="219">
        <v>0</v>
      </c>
      <c r="C11" s="219">
        <v>0.87</v>
      </c>
      <c r="D11" s="219">
        <v>1.17</v>
      </c>
      <c r="E11" s="219">
        <v>0</v>
      </c>
      <c r="F11" s="219">
        <v>0</v>
      </c>
      <c r="G11" s="219">
        <v>3.04</v>
      </c>
      <c r="H11" s="219">
        <v>0</v>
      </c>
      <c r="I11" s="219">
        <v>0</v>
      </c>
      <c r="J11" s="219">
        <v>4</v>
      </c>
      <c r="K11" s="219">
        <v>0.03</v>
      </c>
      <c r="L11" s="219">
        <v>0.12</v>
      </c>
      <c r="M11" s="219">
        <v>0.03</v>
      </c>
      <c r="N11" s="219">
        <v>0.02</v>
      </c>
      <c r="O11" s="219">
        <v>0.04</v>
      </c>
      <c r="P11" s="219">
        <v>7.0000000000000007E-2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2.42</v>
      </c>
      <c r="AD11" s="219">
        <v>0</v>
      </c>
      <c r="AE11" s="219">
        <v>0</v>
      </c>
      <c r="AF11" s="219">
        <v>0</v>
      </c>
      <c r="AG11" s="219">
        <v>34.24</v>
      </c>
      <c r="AH11" s="219">
        <v>0</v>
      </c>
      <c r="AI11" s="219">
        <v>12.12</v>
      </c>
      <c r="AJ11" s="219">
        <v>0</v>
      </c>
      <c r="AK11" s="219">
        <v>23.8</v>
      </c>
      <c r="AL11" s="219">
        <v>0</v>
      </c>
      <c r="AM11" s="219">
        <v>0</v>
      </c>
      <c r="AN11" s="219">
        <v>0</v>
      </c>
      <c r="AO11" s="219">
        <v>70.81</v>
      </c>
      <c r="AP11" s="219">
        <v>0</v>
      </c>
    </row>
    <row r="12" spans="1:42">
      <c r="A12" t="s">
        <v>54</v>
      </c>
      <c r="B12" s="219">
        <v>0</v>
      </c>
      <c r="C12" s="219">
        <v>0.87</v>
      </c>
      <c r="D12" s="219">
        <v>1.17</v>
      </c>
      <c r="E12" s="219">
        <v>0</v>
      </c>
      <c r="F12" s="219">
        <v>0</v>
      </c>
      <c r="G12" s="219">
        <v>3.04</v>
      </c>
      <c r="H12" s="219">
        <v>0</v>
      </c>
      <c r="I12" s="219">
        <v>0</v>
      </c>
      <c r="J12" s="219">
        <v>4</v>
      </c>
      <c r="K12" s="219">
        <v>0</v>
      </c>
      <c r="L12" s="219">
        <v>0.12</v>
      </c>
      <c r="M12" s="219">
        <v>0.03</v>
      </c>
      <c r="N12" s="219">
        <v>0.02</v>
      </c>
      <c r="O12" s="219">
        <v>0.04</v>
      </c>
      <c r="P12" s="219">
        <v>7.0000000000000007E-2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2.37</v>
      </c>
      <c r="AD12" s="219">
        <v>0</v>
      </c>
      <c r="AE12" s="219">
        <v>0</v>
      </c>
      <c r="AF12" s="219">
        <v>0</v>
      </c>
      <c r="AG12" s="219">
        <v>34.24</v>
      </c>
      <c r="AH12" s="219">
        <v>0</v>
      </c>
      <c r="AI12" s="219">
        <v>12.12</v>
      </c>
      <c r="AJ12" s="219">
        <v>0</v>
      </c>
      <c r="AK12" s="219">
        <v>23.8</v>
      </c>
      <c r="AL12" s="219">
        <v>0</v>
      </c>
      <c r="AM12" s="219">
        <v>0</v>
      </c>
      <c r="AN12" s="219">
        <v>0</v>
      </c>
      <c r="AO12" s="219">
        <v>70.81</v>
      </c>
      <c r="AP12" s="219">
        <v>0</v>
      </c>
    </row>
    <row r="13" spans="1:42">
      <c r="A13" t="s">
        <v>55</v>
      </c>
      <c r="B13" s="219">
        <v>0</v>
      </c>
      <c r="C13" s="219">
        <v>0.87</v>
      </c>
      <c r="D13" s="219">
        <v>1.17</v>
      </c>
      <c r="E13" s="219">
        <v>0</v>
      </c>
      <c r="F13" s="219">
        <v>0</v>
      </c>
      <c r="G13" s="219">
        <v>3.04</v>
      </c>
      <c r="H13" s="219">
        <v>0</v>
      </c>
      <c r="I13" s="219">
        <v>0</v>
      </c>
      <c r="J13" s="219">
        <v>4</v>
      </c>
      <c r="K13" s="219">
        <v>0</v>
      </c>
      <c r="L13" s="219">
        <v>0.12</v>
      </c>
      <c r="M13" s="219">
        <v>0.03</v>
      </c>
      <c r="N13" s="219">
        <v>0.02</v>
      </c>
      <c r="O13" s="219">
        <v>0.04</v>
      </c>
      <c r="P13" s="219">
        <v>7.0000000000000007E-2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2.37</v>
      </c>
      <c r="AD13" s="219">
        <v>0</v>
      </c>
      <c r="AE13" s="219">
        <v>0</v>
      </c>
      <c r="AF13" s="219">
        <v>0</v>
      </c>
      <c r="AG13" s="219">
        <v>34.24</v>
      </c>
      <c r="AH13" s="219">
        <v>0</v>
      </c>
      <c r="AI13" s="219">
        <v>12.12</v>
      </c>
      <c r="AJ13" s="219">
        <v>0</v>
      </c>
      <c r="AK13" s="219">
        <v>23.8</v>
      </c>
      <c r="AL13" s="219">
        <v>0</v>
      </c>
      <c r="AM13" s="219">
        <v>0</v>
      </c>
      <c r="AN13" s="219">
        <v>0</v>
      </c>
      <c r="AO13" s="219">
        <v>70.81</v>
      </c>
      <c r="AP13" s="219">
        <v>0</v>
      </c>
    </row>
    <row r="14" spans="1:42">
      <c r="A14" t="s">
        <v>56</v>
      </c>
      <c r="B14" s="219">
        <v>0</v>
      </c>
      <c r="C14" s="219">
        <v>0.87</v>
      </c>
      <c r="D14" s="219">
        <v>1.17</v>
      </c>
      <c r="E14" s="219">
        <v>0</v>
      </c>
      <c r="F14" s="219">
        <v>0</v>
      </c>
      <c r="G14" s="219">
        <v>3.04</v>
      </c>
      <c r="H14" s="219">
        <v>0</v>
      </c>
      <c r="I14" s="219">
        <v>0</v>
      </c>
      <c r="J14" s="219">
        <v>4</v>
      </c>
      <c r="K14" s="219">
        <v>0</v>
      </c>
      <c r="L14" s="219">
        <v>0.12</v>
      </c>
      <c r="M14" s="219">
        <v>0.03</v>
      </c>
      <c r="N14" s="219">
        <v>0.02</v>
      </c>
      <c r="O14" s="219">
        <v>0.04</v>
      </c>
      <c r="P14" s="219">
        <v>7.0000000000000007E-2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2.37</v>
      </c>
      <c r="AD14" s="219">
        <v>0</v>
      </c>
      <c r="AE14" s="219">
        <v>0</v>
      </c>
      <c r="AF14" s="219">
        <v>0</v>
      </c>
      <c r="AG14" s="219">
        <v>34.24</v>
      </c>
      <c r="AH14" s="219">
        <v>0</v>
      </c>
      <c r="AI14" s="219">
        <v>12.12</v>
      </c>
      <c r="AJ14" s="219">
        <v>0</v>
      </c>
      <c r="AK14" s="219">
        <v>23.8</v>
      </c>
      <c r="AL14" s="219">
        <v>0</v>
      </c>
      <c r="AM14" s="219">
        <v>0</v>
      </c>
      <c r="AN14" s="219">
        <v>0</v>
      </c>
      <c r="AO14" s="219">
        <v>70.81</v>
      </c>
      <c r="AP14" s="219">
        <v>0</v>
      </c>
    </row>
    <row r="15" spans="1:42">
      <c r="A15" t="s">
        <v>57</v>
      </c>
      <c r="B15" s="219">
        <v>0</v>
      </c>
      <c r="C15" s="219">
        <v>0.87</v>
      </c>
      <c r="D15" s="219">
        <v>1.17</v>
      </c>
      <c r="E15" s="219">
        <v>0</v>
      </c>
      <c r="F15" s="219">
        <v>0</v>
      </c>
      <c r="G15" s="219">
        <v>3.04</v>
      </c>
      <c r="H15" s="219">
        <v>0</v>
      </c>
      <c r="I15" s="219">
        <v>0</v>
      </c>
      <c r="J15" s="219">
        <v>4</v>
      </c>
      <c r="K15" s="219">
        <v>0</v>
      </c>
      <c r="L15" s="219">
        <v>0.12</v>
      </c>
      <c r="M15" s="219">
        <v>0.03</v>
      </c>
      <c r="N15" s="219">
        <v>0.02</v>
      </c>
      <c r="O15" s="219">
        <v>0.04</v>
      </c>
      <c r="P15" s="219">
        <v>7.0000000000000007E-2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2.37</v>
      </c>
      <c r="AD15" s="219">
        <v>0</v>
      </c>
      <c r="AE15" s="219">
        <v>0</v>
      </c>
      <c r="AF15" s="219">
        <v>0</v>
      </c>
      <c r="AG15" s="219">
        <v>33.630000000000003</v>
      </c>
      <c r="AH15" s="219">
        <v>0</v>
      </c>
      <c r="AI15" s="219">
        <v>12.12</v>
      </c>
      <c r="AJ15" s="219">
        <v>0</v>
      </c>
      <c r="AK15" s="219">
        <v>23.8</v>
      </c>
      <c r="AL15" s="219">
        <v>0</v>
      </c>
      <c r="AM15" s="219">
        <v>0</v>
      </c>
      <c r="AN15" s="219">
        <v>0</v>
      </c>
      <c r="AO15" s="219">
        <v>70.81</v>
      </c>
      <c r="AP15" s="219">
        <v>0</v>
      </c>
    </row>
    <row r="16" spans="1:42">
      <c r="A16" t="s">
        <v>58</v>
      </c>
      <c r="B16" s="219">
        <v>0</v>
      </c>
      <c r="C16" s="219">
        <v>0.87</v>
      </c>
      <c r="D16" s="219">
        <v>1.17</v>
      </c>
      <c r="E16" s="219">
        <v>0</v>
      </c>
      <c r="F16" s="219">
        <v>0</v>
      </c>
      <c r="G16" s="219">
        <v>3.04</v>
      </c>
      <c r="H16" s="219">
        <v>0</v>
      </c>
      <c r="I16" s="219">
        <v>0</v>
      </c>
      <c r="J16" s="219">
        <v>4</v>
      </c>
      <c r="K16" s="219">
        <v>0</v>
      </c>
      <c r="L16" s="219">
        <v>0.12</v>
      </c>
      <c r="M16" s="219">
        <v>0.03</v>
      </c>
      <c r="N16" s="219">
        <v>0.02</v>
      </c>
      <c r="O16" s="219">
        <v>0.04</v>
      </c>
      <c r="P16" s="219">
        <v>7.0000000000000007E-2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2.37</v>
      </c>
      <c r="AD16" s="219">
        <v>0</v>
      </c>
      <c r="AE16" s="219">
        <v>0</v>
      </c>
      <c r="AF16" s="219">
        <v>0</v>
      </c>
      <c r="AG16" s="219">
        <v>33.630000000000003</v>
      </c>
      <c r="AH16" s="219">
        <v>0</v>
      </c>
      <c r="AI16" s="219">
        <v>12.12</v>
      </c>
      <c r="AJ16" s="219">
        <v>0</v>
      </c>
      <c r="AK16" s="219">
        <v>23.8</v>
      </c>
      <c r="AL16" s="219">
        <v>0</v>
      </c>
      <c r="AM16" s="219">
        <v>0</v>
      </c>
      <c r="AN16" s="219">
        <v>0</v>
      </c>
      <c r="AO16" s="219">
        <v>70.81</v>
      </c>
      <c r="AP16" s="219">
        <v>0</v>
      </c>
    </row>
    <row r="17" spans="1:42">
      <c r="A17" t="s">
        <v>59</v>
      </c>
      <c r="B17" s="219">
        <v>0</v>
      </c>
      <c r="C17" s="219">
        <v>0.87</v>
      </c>
      <c r="D17" s="219">
        <v>1.17</v>
      </c>
      <c r="E17" s="219">
        <v>0</v>
      </c>
      <c r="F17" s="219">
        <v>0</v>
      </c>
      <c r="G17" s="219">
        <v>3.04</v>
      </c>
      <c r="H17" s="219">
        <v>0</v>
      </c>
      <c r="I17" s="219">
        <v>0</v>
      </c>
      <c r="J17" s="219">
        <v>4</v>
      </c>
      <c r="K17" s="219">
        <v>0.04</v>
      </c>
      <c r="L17" s="219">
        <v>0.12</v>
      </c>
      <c r="M17" s="219">
        <v>0.03</v>
      </c>
      <c r="N17" s="219">
        <v>0.02</v>
      </c>
      <c r="O17" s="219">
        <v>0.04</v>
      </c>
      <c r="P17" s="219">
        <v>7.0000000000000007E-2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2.37</v>
      </c>
      <c r="AD17" s="219">
        <v>0</v>
      </c>
      <c r="AE17" s="219">
        <v>0</v>
      </c>
      <c r="AF17" s="219">
        <v>0</v>
      </c>
      <c r="AG17" s="219">
        <v>33.630000000000003</v>
      </c>
      <c r="AH17" s="219">
        <v>0</v>
      </c>
      <c r="AI17" s="219">
        <v>12.12</v>
      </c>
      <c r="AJ17" s="219">
        <v>0</v>
      </c>
      <c r="AK17" s="219">
        <v>23.8</v>
      </c>
      <c r="AL17" s="219">
        <v>0</v>
      </c>
      <c r="AM17" s="219">
        <v>0</v>
      </c>
      <c r="AN17" s="219">
        <v>0</v>
      </c>
      <c r="AO17" s="219">
        <v>70.81</v>
      </c>
      <c r="AP17" s="219">
        <v>0</v>
      </c>
    </row>
    <row r="18" spans="1:42">
      <c r="A18" t="s">
        <v>60</v>
      </c>
      <c r="B18" s="219">
        <v>0</v>
      </c>
      <c r="C18" s="219">
        <v>0.87</v>
      </c>
      <c r="D18" s="219">
        <v>1.17</v>
      </c>
      <c r="E18" s="219">
        <v>0</v>
      </c>
      <c r="F18" s="219">
        <v>0</v>
      </c>
      <c r="G18" s="219">
        <v>3.04</v>
      </c>
      <c r="H18" s="219">
        <v>0</v>
      </c>
      <c r="I18" s="219">
        <v>0</v>
      </c>
      <c r="J18" s="219">
        <v>4</v>
      </c>
      <c r="K18" s="219">
        <v>0.04</v>
      </c>
      <c r="L18" s="219">
        <v>0.12</v>
      </c>
      <c r="M18" s="219">
        <v>0.03</v>
      </c>
      <c r="N18" s="219">
        <v>0.02</v>
      </c>
      <c r="O18" s="219">
        <v>0.04</v>
      </c>
      <c r="P18" s="219">
        <v>7.0000000000000007E-2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2.36</v>
      </c>
      <c r="AD18" s="219">
        <v>0</v>
      </c>
      <c r="AE18" s="219">
        <v>0</v>
      </c>
      <c r="AF18" s="219">
        <v>0</v>
      </c>
      <c r="AG18" s="219">
        <v>33.630000000000003</v>
      </c>
      <c r="AH18" s="219">
        <v>0</v>
      </c>
      <c r="AI18" s="219">
        <v>12.12</v>
      </c>
      <c r="AJ18" s="219">
        <v>0</v>
      </c>
      <c r="AK18" s="219">
        <v>23.8</v>
      </c>
      <c r="AL18" s="219">
        <v>0</v>
      </c>
      <c r="AM18" s="219">
        <v>0</v>
      </c>
      <c r="AN18" s="219">
        <v>0</v>
      </c>
      <c r="AO18" s="219">
        <v>70.81</v>
      </c>
      <c r="AP18" s="219">
        <v>0</v>
      </c>
    </row>
    <row r="19" spans="1:42">
      <c r="A19" t="s">
        <v>61</v>
      </c>
      <c r="B19" s="219">
        <v>0</v>
      </c>
      <c r="C19" s="219">
        <v>0.87</v>
      </c>
      <c r="D19" s="219">
        <v>1.17</v>
      </c>
      <c r="E19" s="219">
        <v>0</v>
      </c>
      <c r="F19" s="219">
        <v>0</v>
      </c>
      <c r="G19" s="219">
        <v>3.04</v>
      </c>
      <c r="H19" s="219">
        <v>0</v>
      </c>
      <c r="I19" s="219">
        <v>0</v>
      </c>
      <c r="J19" s="219">
        <v>4</v>
      </c>
      <c r="K19" s="219">
        <v>0</v>
      </c>
      <c r="L19" s="219">
        <v>0.12</v>
      </c>
      <c r="M19" s="219">
        <v>0.03</v>
      </c>
      <c r="N19" s="219">
        <v>0.02</v>
      </c>
      <c r="O19" s="219">
        <v>0.04</v>
      </c>
      <c r="P19" s="219">
        <v>7.0000000000000007E-2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2.36</v>
      </c>
      <c r="AD19" s="219">
        <v>0</v>
      </c>
      <c r="AE19" s="219">
        <v>0</v>
      </c>
      <c r="AF19" s="219">
        <v>0</v>
      </c>
      <c r="AG19" s="219">
        <v>33.630000000000003</v>
      </c>
      <c r="AH19" s="219">
        <v>0</v>
      </c>
      <c r="AI19" s="219">
        <v>12.12</v>
      </c>
      <c r="AJ19" s="219">
        <v>0</v>
      </c>
      <c r="AK19" s="219">
        <v>23.8</v>
      </c>
      <c r="AL19" s="219">
        <v>0</v>
      </c>
      <c r="AM19" s="219">
        <v>0</v>
      </c>
      <c r="AN19" s="219">
        <v>0</v>
      </c>
      <c r="AO19" s="219">
        <v>70.81</v>
      </c>
      <c r="AP19" s="219">
        <v>0</v>
      </c>
    </row>
    <row r="20" spans="1:42">
      <c r="A20" t="s">
        <v>62</v>
      </c>
      <c r="B20" s="219">
        <v>0</v>
      </c>
      <c r="C20" s="219">
        <v>0.87</v>
      </c>
      <c r="D20" s="219">
        <v>1.17</v>
      </c>
      <c r="E20" s="219">
        <v>0</v>
      </c>
      <c r="F20" s="219">
        <v>0</v>
      </c>
      <c r="G20" s="219">
        <v>3.04</v>
      </c>
      <c r="H20" s="219">
        <v>0</v>
      </c>
      <c r="I20" s="219">
        <v>0</v>
      </c>
      <c r="J20" s="219">
        <v>4</v>
      </c>
      <c r="K20" s="219">
        <v>0.04</v>
      </c>
      <c r="L20" s="219">
        <v>0.12</v>
      </c>
      <c r="M20" s="219">
        <v>0.03</v>
      </c>
      <c r="N20" s="219">
        <v>0.02</v>
      </c>
      <c r="O20" s="219">
        <v>0.04</v>
      </c>
      <c r="P20" s="219">
        <v>7.0000000000000007E-2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2.36</v>
      </c>
      <c r="AD20" s="219">
        <v>0</v>
      </c>
      <c r="AE20" s="219">
        <v>0</v>
      </c>
      <c r="AF20" s="219">
        <v>0</v>
      </c>
      <c r="AG20" s="219">
        <v>33.630000000000003</v>
      </c>
      <c r="AH20" s="219">
        <v>0</v>
      </c>
      <c r="AI20" s="219">
        <v>12.12</v>
      </c>
      <c r="AJ20" s="219">
        <v>0</v>
      </c>
      <c r="AK20" s="219">
        <v>23.8</v>
      </c>
      <c r="AL20" s="219">
        <v>0</v>
      </c>
      <c r="AM20" s="219">
        <v>0</v>
      </c>
      <c r="AN20" s="219">
        <v>0</v>
      </c>
      <c r="AO20" s="219">
        <v>70.81</v>
      </c>
      <c r="AP20" s="219">
        <v>0</v>
      </c>
    </row>
    <row r="21" spans="1:42">
      <c r="A21" t="s">
        <v>63</v>
      </c>
      <c r="B21" s="219">
        <v>0</v>
      </c>
      <c r="C21" s="219">
        <v>0.87</v>
      </c>
      <c r="D21" s="219">
        <v>1.17</v>
      </c>
      <c r="E21" s="219">
        <v>0</v>
      </c>
      <c r="F21" s="219">
        <v>0</v>
      </c>
      <c r="G21" s="219">
        <v>3.04</v>
      </c>
      <c r="H21" s="219">
        <v>0</v>
      </c>
      <c r="I21" s="219">
        <v>0</v>
      </c>
      <c r="J21" s="219">
        <v>4</v>
      </c>
      <c r="K21" s="219">
        <v>0.04</v>
      </c>
      <c r="L21" s="219">
        <v>0.19</v>
      </c>
      <c r="M21" s="219">
        <v>0.03</v>
      </c>
      <c r="N21" s="219">
        <v>0.02</v>
      </c>
      <c r="O21" s="219">
        <v>0.04</v>
      </c>
      <c r="P21" s="219">
        <v>7.0000000000000007E-2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2.36</v>
      </c>
      <c r="AD21" s="219">
        <v>0</v>
      </c>
      <c r="AE21" s="219">
        <v>0</v>
      </c>
      <c r="AF21" s="219">
        <v>0</v>
      </c>
      <c r="AG21" s="219">
        <v>33.630000000000003</v>
      </c>
      <c r="AH21" s="219">
        <v>0</v>
      </c>
      <c r="AI21" s="219">
        <v>12.12</v>
      </c>
      <c r="AJ21" s="219">
        <v>0</v>
      </c>
      <c r="AK21" s="219">
        <v>23.8</v>
      </c>
      <c r="AL21" s="219">
        <v>0</v>
      </c>
      <c r="AM21" s="219">
        <v>0</v>
      </c>
      <c r="AN21" s="219">
        <v>0</v>
      </c>
      <c r="AO21" s="219">
        <v>70.81</v>
      </c>
      <c r="AP21" s="219">
        <v>0</v>
      </c>
    </row>
    <row r="22" spans="1:42">
      <c r="A22" t="s">
        <v>64</v>
      </c>
      <c r="B22" s="219">
        <v>0</v>
      </c>
      <c r="C22" s="219">
        <v>0.87</v>
      </c>
      <c r="D22" s="219">
        <v>1.17</v>
      </c>
      <c r="E22" s="219">
        <v>0</v>
      </c>
      <c r="F22" s="219">
        <v>0</v>
      </c>
      <c r="G22" s="219">
        <v>3.04</v>
      </c>
      <c r="H22" s="219">
        <v>0</v>
      </c>
      <c r="I22" s="219">
        <v>0</v>
      </c>
      <c r="J22" s="219">
        <v>4</v>
      </c>
      <c r="K22" s="219">
        <v>0.04</v>
      </c>
      <c r="L22" s="219">
        <v>0.12</v>
      </c>
      <c r="M22" s="219">
        <v>0.03</v>
      </c>
      <c r="N22" s="219">
        <v>0.02</v>
      </c>
      <c r="O22" s="219">
        <v>0.04</v>
      </c>
      <c r="P22" s="219">
        <v>7.0000000000000007E-2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2.36</v>
      </c>
      <c r="AD22" s="219">
        <v>0</v>
      </c>
      <c r="AE22" s="219">
        <v>0</v>
      </c>
      <c r="AF22" s="219">
        <v>0</v>
      </c>
      <c r="AG22" s="219">
        <v>33.630000000000003</v>
      </c>
      <c r="AH22" s="219">
        <v>0</v>
      </c>
      <c r="AI22" s="219">
        <v>12.12</v>
      </c>
      <c r="AJ22" s="219">
        <v>0</v>
      </c>
      <c r="AK22" s="219">
        <v>23.8</v>
      </c>
      <c r="AL22" s="219">
        <v>0</v>
      </c>
      <c r="AM22" s="219">
        <v>0</v>
      </c>
      <c r="AN22" s="219">
        <v>0</v>
      </c>
      <c r="AO22" s="219">
        <v>70.81</v>
      </c>
      <c r="AP22" s="219">
        <v>0</v>
      </c>
    </row>
    <row r="23" spans="1:42">
      <c r="A23" t="s">
        <v>65</v>
      </c>
      <c r="B23" s="219">
        <v>0</v>
      </c>
      <c r="C23" s="219">
        <v>0.87</v>
      </c>
      <c r="D23" s="219">
        <v>1.17</v>
      </c>
      <c r="E23" s="219">
        <v>0</v>
      </c>
      <c r="F23" s="219">
        <v>0</v>
      </c>
      <c r="G23" s="219">
        <v>3.04</v>
      </c>
      <c r="H23" s="219">
        <v>0</v>
      </c>
      <c r="I23" s="219">
        <v>0</v>
      </c>
      <c r="J23" s="219">
        <v>4</v>
      </c>
      <c r="K23" s="219">
        <v>0.04</v>
      </c>
      <c r="L23" s="219">
        <v>0.12</v>
      </c>
      <c r="M23" s="219">
        <v>0.03</v>
      </c>
      <c r="N23" s="219">
        <v>0.02</v>
      </c>
      <c r="O23" s="219">
        <v>0.04</v>
      </c>
      <c r="P23" s="219">
        <v>7.0000000000000007E-2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2.36</v>
      </c>
      <c r="AD23" s="219">
        <v>0</v>
      </c>
      <c r="AE23" s="219">
        <v>0</v>
      </c>
      <c r="AF23" s="219">
        <v>0</v>
      </c>
      <c r="AG23" s="219">
        <v>33.630000000000003</v>
      </c>
      <c r="AH23" s="219">
        <v>0</v>
      </c>
      <c r="AI23" s="219">
        <v>12.12</v>
      </c>
      <c r="AJ23" s="219">
        <v>0</v>
      </c>
      <c r="AK23" s="219">
        <v>23.8</v>
      </c>
      <c r="AL23" s="219">
        <v>0</v>
      </c>
      <c r="AM23" s="219">
        <v>0</v>
      </c>
      <c r="AN23" s="219">
        <v>0</v>
      </c>
      <c r="AO23" s="219">
        <v>70.81</v>
      </c>
      <c r="AP23" s="219">
        <v>0</v>
      </c>
    </row>
    <row r="24" spans="1:42">
      <c r="A24" t="s">
        <v>66</v>
      </c>
      <c r="B24" s="219">
        <v>0</v>
      </c>
      <c r="C24" s="219">
        <v>0.87</v>
      </c>
      <c r="D24" s="219">
        <v>1.17</v>
      </c>
      <c r="E24" s="219">
        <v>0</v>
      </c>
      <c r="F24" s="219">
        <v>0</v>
      </c>
      <c r="G24" s="219">
        <v>3.04</v>
      </c>
      <c r="H24" s="219">
        <v>0</v>
      </c>
      <c r="I24" s="219">
        <v>0</v>
      </c>
      <c r="J24" s="219">
        <v>4</v>
      </c>
      <c r="K24" s="219">
        <v>0.04</v>
      </c>
      <c r="L24" s="219">
        <v>0.12</v>
      </c>
      <c r="M24" s="219">
        <v>0.03</v>
      </c>
      <c r="N24" s="219">
        <v>0.02</v>
      </c>
      <c r="O24" s="219">
        <v>0.04</v>
      </c>
      <c r="P24" s="219">
        <v>7.0000000000000007E-2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2.36</v>
      </c>
      <c r="AD24" s="219">
        <v>0</v>
      </c>
      <c r="AE24" s="219">
        <v>0</v>
      </c>
      <c r="AF24" s="219">
        <v>0</v>
      </c>
      <c r="AG24" s="219">
        <v>33.630000000000003</v>
      </c>
      <c r="AH24" s="219">
        <v>0</v>
      </c>
      <c r="AI24" s="219">
        <v>12.12</v>
      </c>
      <c r="AJ24" s="219">
        <v>0</v>
      </c>
      <c r="AK24" s="219">
        <v>23.8</v>
      </c>
      <c r="AL24" s="219">
        <v>0</v>
      </c>
      <c r="AM24" s="219">
        <v>0</v>
      </c>
      <c r="AN24" s="219">
        <v>0</v>
      </c>
      <c r="AO24" s="219">
        <v>70.81</v>
      </c>
      <c r="AP24" s="219">
        <v>0</v>
      </c>
    </row>
    <row r="25" spans="1:42">
      <c r="A25" t="s">
        <v>67</v>
      </c>
      <c r="B25" s="219">
        <v>0</v>
      </c>
      <c r="C25" s="219">
        <v>0.87</v>
      </c>
      <c r="D25" s="219">
        <v>1.17</v>
      </c>
      <c r="E25" s="219">
        <v>0</v>
      </c>
      <c r="F25" s="219">
        <v>0</v>
      </c>
      <c r="G25" s="219">
        <v>3.04</v>
      </c>
      <c r="H25" s="219">
        <v>0</v>
      </c>
      <c r="I25" s="219">
        <v>0</v>
      </c>
      <c r="J25" s="219">
        <v>4</v>
      </c>
      <c r="K25" s="219">
        <v>0</v>
      </c>
      <c r="L25" s="219">
        <v>0.12</v>
      </c>
      <c r="M25" s="219">
        <v>0.03</v>
      </c>
      <c r="N25" s="219">
        <v>0.02</v>
      </c>
      <c r="O25" s="219">
        <v>0.04</v>
      </c>
      <c r="P25" s="219">
        <v>7.0000000000000007E-2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2.36</v>
      </c>
      <c r="AD25" s="219">
        <v>0</v>
      </c>
      <c r="AE25" s="219">
        <v>0</v>
      </c>
      <c r="AF25" s="219">
        <v>0</v>
      </c>
      <c r="AG25" s="219">
        <v>33.630000000000003</v>
      </c>
      <c r="AH25" s="219">
        <v>0</v>
      </c>
      <c r="AI25" s="219">
        <v>12.12</v>
      </c>
      <c r="AJ25" s="219">
        <v>0</v>
      </c>
      <c r="AK25" s="219">
        <v>23.8</v>
      </c>
      <c r="AL25" s="219">
        <v>0</v>
      </c>
      <c r="AM25" s="219">
        <v>0</v>
      </c>
      <c r="AN25" s="219">
        <v>0</v>
      </c>
      <c r="AO25" s="219">
        <v>70.81</v>
      </c>
      <c r="AP25" s="219">
        <v>0</v>
      </c>
    </row>
    <row r="26" spans="1:42">
      <c r="A26" t="s">
        <v>68</v>
      </c>
      <c r="B26" s="219">
        <v>0</v>
      </c>
      <c r="C26" s="219">
        <v>0.82</v>
      </c>
      <c r="D26" s="219">
        <v>1.17</v>
      </c>
      <c r="E26" s="219">
        <v>0</v>
      </c>
      <c r="F26" s="219">
        <v>0</v>
      </c>
      <c r="G26" s="219">
        <v>3.04</v>
      </c>
      <c r="H26" s="219">
        <v>0</v>
      </c>
      <c r="I26" s="219">
        <v>0</v>
      </c>
      <c r="J26" s="219">
        <v>4</v>
      </c>
      <c r="K26" s="219">
        <v>0</v>
      </c>
      <c r="L26" s="219">
        <v>0.12</v>
      </c>
      <c r="M26" s="219">
        <v>0.03</v>
      </c>
      <c r="N26" s="219">
        <v>0.02</v>
      </c>
      <c r="O26" s="219">
        <v>0.04</v>
      </c>
      <c r="P26" s="219">
        <v>7.0000000000000007E-2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2.36</v>
      </c>
      <c r="AD26" s="219">
        <v>0</v>
      </c>
      <c r="AE26" s="219">
        <v>0</v>
      </c>
      <c r="AF26" s="219">
        <v>0</v>
      </c>
      <c r="AG26" s="219">
        <v>33.630000000000003</v>
      </c>
      <c r="AH26" s="219">
        <v>0</v>
      </c>
      <c r="AI26" s="219">
        <v>12.12</v>
      </c>
      <c r="AJ26" s="219">
        <v>0</v>
      </c>
      <c r="AK26" s="219">
        <v>23.8</v>
      </c>
      <c r="AL26" s="219">
        <v>0</v>
      </c>
      <c r="AM26" s="219">
        <v>0</v>
      </c>
      <c r="AN26" s="219">
        <v>0</v>
      </c>
      <c r="AO26" s="219">
        <v>70.81</v>
      </c>
      <c r="AP26" s="219">
        <v>0</v>
      </c>
    </row>
    <row r="27" spans="1:42">
      <c r="A27" t="s">
        <v>69</v>
      </c>
      <c r="B27" s="219">
        <v>0</v>
      </c>
      <c r="C27" s="219">
        <v>0.82</v>
      </c>
      <c r="D27" s="219">
        <v>1.17</v>
      </c>
      <c r="E27" s="219">
        <v>0</v>
      </c>
      <c r="F27" s="219">
        <v>0</v>
      </c>
      <c r="G27" s="219">
        <v>3.04</v>
      </c>
      <c r="H27" s="219">
        <v>0</v>
      </c>
      <c r="I27" s="219">
        <v>0</v>
      </c>
      <c r="J27" s="219">
        <v>4</v>
      </c>
      <c r="K27" s="219">
        <v>0</v>
      </c>
      <c r="L27" s="219">
        <v>0.11</v>
      </c>
      <c r="M27" s="219">
        <v>0.03</v>
      </c>
      <c r="N27" s="219">
        <v>0.02</v>
      </c>
      <c r="O27" s="219">
        <v>0.04</v>
      </c>
      <c r="P27" s="219">
        <v>7.0000000000000007E-2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2.36</v>
      </c>
      <c r="AD27" s="219">
        <v>0</v>
      </c>
      <c r="AE27" s="219">
        <v>0</v>
      </c>
      <c r="AF27" s="219">
        <v>0</v>
      </c>
      <c r="AG27" s="219">
        <v>33.630000000000003</v>
      </c>
      <c r="AH27" s="219">
        <v>0</v>
      </c>
      <c r="AI27" s="219">
        <v>12.12</v>
      </c>
      <c r="AJ27" s="219">
        <v>0</v>
      </c>
      <c r="AK27" s="219">
        <v>23.8</v>
      </c>
      <c r="AL27" s="219">
        <v>0</v>
      </c>
      <c r="AM27" s="219">
        <v>0</v>
      </c>
      <c r="AN27" s="219">
        <v>0</v>
      </c>
      <c r="AO27" s="219">
        <v>70.81</v>
      </c>
      <c r="AP27" s="219">
        <v>0</v>
      </c>
    </row>
    <row r="28" spans="1:42">
      <c r="A28" t="s">
        <v>70</v>
      </c>
      <c r="B28" s="219">
        <v>0</v>
      </c>
      <c r="C28" s="219">
        <v>0.82</v>
      </c>
      <c r="D28" s="219">
        <v>1.17</v>
      </c>
      <c r="E28" s="219">
        <v>0</v>
      </c>
      <c r="F28" s="219">
        <v>0</v>
      </c>
      <c r="G28" s="219">
        <v>3.04</v>
      </c>
      <c r="H28" s="219">
        <v>0</v>
      </c>
      <c r="I28" s="219">
        <v>0</v>
      </c>
      <c r="J28" s="219">
        <v>4</v>
      </c>
      <c r="K28" s="219">
        <v>0</v>
      </c>
      <c r="L28" s="219">
        <v>0.12</v>
      </c>
      <c r="M28" s="219">
        <v>0.03</v>
      </c>
      <c r="N28" s="219">
        <v>0.02</v>
      </c>
      <c r="O28" s="219">
        <v>0.04</v>
      </c>
      <c r="P28" s="219">
        <v>7.0000000000000007E-2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2.36</v>
      </c>
      <c r="AD28" s="219">
        <v>0</v>
      </c>
      <c r="AE28" s="219">
        <v>0</v>
      </c>
      <c r="AF28" s="219">
        <v>0</v>
      </c>
      <c r="AG28" s="219">
        <v>33.630000000000003</v>
      </c>
      <c r="AH28" s="219">
        <v>0</v>
      </c>
      <c r="AI28" s="219">
        <v>12.12</v>
      </c>
      <c r="AJ28" s="219">
        <v>0</v>
      </c>
      <c r="AK28" s="219">
        <v>23.8</v>
      </c>
      <c r="AL28" s="219">
        <v>0</v>
      </c>
      <c r="AM28" s="219">
        <v>0</v>
      </c>
      <c r="AN28" s="219">
        <v>0</v>
      </c>
      <c r="AO28" s="219">
        <v>70.81</v>
      </c>
      <c r="AP28" s="219">
        <v>0</v>
      </c>
    </row>
    <row r="29" spans="1:42">
      <c r="A29" t="s">
        <v>71</v>
      </c>
      <c r="B29" s="219">
        <v>0</v>
      </c>
      <c r="C29" s="219">
        <v>0.82</v>
      </c>
      <c r="D29" s="219">
        <v>1.17</v>
      </c>
      <c r="E29" s="219">
        <v>0</v>
      </c>
      <c r="F29" s="219">
        <v>0</v>
      </c>
      <c r="G29" s="219">
        <v>3.04</v>
      </c>
      <c r="H29" s="219">
        <v>0</v>
      </c>
      <c r="I29" s="219">
        <v>0</v>
      </c>
      <c r="J29" s="219">
        <v>4</v>
      </c>
      <c r="K29" s="219">
        <v>0</v>
      </c>
      <c r="L29" s="219">
        <v>0.12</v>
      </c>
      <c r="M29" s="219">
        <v>0.03</v>
      </c>
      <c r="N29" s="219">
        <v>0.02</v>
      </c>
      <c r="O29" s="219">
        <v>0.04</v>
      </c>
      <c r="P29" s="219">
        <v>7.0000000000000007E-2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2.36</v>
      </c>
      <c r="AD29" s="219">
        <v>0</v>
      </c>
      <c r="AE29" s="219">
        <v>0</v>
      </c>
      <c r="AF29" s="219">
        <v>0</v>
      </c>
      <c r="AG29" s="219">
        <v>33.630000000000003</v>
      </c>
      <c r="AH29" s="219">
        <v>0</v>
      </c>
      <c r="AI29" s="219">
        <v>12.12</v>
      </c>
      <c r="AJ29" s="219">
        <v>0</v>
      </c>
      <c r="AK29" s="219">
        <v>23.8</v>
      </c>
      <c r="AL29" s="219">
        <v>0</v>
      </c>
      <c r="AM29" s="219">
        <v>0</v>
      </c>
      <c r="AN29" s="219">
        <v>0</v>
      </c>
      <c r="AO29" s="219">
        <v>70.81</v>
      </c>
      <c r="AP29" s="219">
        <v>0</v>
      </c>
    </row>
    <row r="30" spans="1:42">
      <c r="A30" t="s">
        <v>72</v>
      </c>
      <c r="B30" s="219">
        <v>0</v>
      </c>
      <c r="C30" s="219">
        <v>0.82</v>
      </c>
      <c r="D30" s="219">
        <v>1.17</v>
      </c>
      <c r="E30" s="219">
        <v>0</v>
      </c>
      <c r="F30" s="219">
        <v>0</v>
      </c>
      <c r="G30" s="219">
        <v>3.04</v>
      </c>
      <c r="H30" s="219">
        <v>0</v>
      </c>
      <c r="I30" s="219">
        <v>0</v>
      </c>
      <c r="J30" s="219">
        <v>4</v>
      </c>
      <c r="K30" s="219">
        <v>0</v>
      </c>
      <c r="L30" s="219">
        <v>0.12</v>
      </c>
      <c r="M30" s="219">
        <v>0.03</v>
      </c>
      <c r="N30" s="219">
        <v>0.02</v>
      </c>
      <c r="O30" s="219">
        <v>0.04</v>
      </c>
      <c r="P30" s="219">
        <v>7.0000000000000007E-2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2.36</v>
      </c>
      <c r="AD30" s="219">
        <v>0</v>
      </c>
      <c r="AE30" s="219">
        <v>0</v>
      </c>
      <c r="AF30" s="219">
        <v>0</v>
      </c>
      <c r="AG30" s="219">
        <v>33.630000000000003</v>
      </c>
      <c r="AH30" s="219">
        <v>0</v>
      </c>
      <c r="AI30" s="219">
        <v>12.12</v>
      </c>
      <c r="AJ30" s="219">
        <v>0</v>
      </c>
      <c r="AK30" s="219">
        <v>23.8</v>
      </c>
      <c r="AL30" s="219">
        <v>0</v>
      </c>
      <c r="AM30" s="219">
        <v>0</v>
      </c>
      <c r="AN30" s="219">
        <v>0</v>
      </c>
      <c r="AO30" s="219">
        <v>70.81</v>
      </c>
      <c r="AP30" s="219">
        <v>0</v>
      </c>
    </row>
    <row r="31" spans="1:42">
      <c r="A31" t="s">
        <v>73</v>
      </c>
      <c r="B31" s="219">
        <v>0</v>
      </c>
      <c r="C31" s="219">
        <v>0.76</v>
      </c>
      <c r="D31" s="219">
        <v>1.17</v>
      </c>
      <c r="E31" s="219">
        <v>0</v>
      </c>
      <c r="F31" s="219">
        <v>0</v>
      </c>
      <c r="G31" s="219">
        <v>3.04</v>
      </c>
      <c r="H31" s="219">
        <v>0</v>
      </c>
      <c r="I31" s="219">
        <v>0</v>
      </c>
      <c r="J31" s="219">
        <v>4</v>
      </c>
      <c r="K31" s="219">
        <v>0</v>
      </c>
      <c r="L31" s="219">
        <v>0.12</v>
      </c>
      <c r="M31" s="219">
        <v>0.03</v>
      </c>
      <c r="N31" s="219">
        <v>0.02</v>
      </c>
      <c r="O31" s="219">
        <v>0.04</v>
      </c>
      <c r="P31" s="219">
        <v>7.0000000000000007E-2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2.36</v>
      </c>
      <c r="AD31" s="219">
        <v>0</v>
      </c>
      <c r="AE31" s="219">
        <v>0</v>
      </c>
      <c r="AF31" s="219">
        <v>0</v>
      </c>
      <c r="AG31" s="219">
        <v>33.630000000000003</v>
      </c>
      <c r="AH31" s="219">
        <v>0</v>
      </c>
      <c r="AI31" s="219">
        <v>12.12</v>
      </c>
      <c r="AJ31" s="219">
        <v>0</v>
      </c>
      <c r="AK31" s="219">
        <v>23.8</v>
      </c>
      <c r="AL31" s="219">
        <v>0</v>
      </c>
      <c r="AM31" s="219">
        <v>0</v>
      </c>
      <c r="AN31" s="219">
        <v>0</v>
      </c>
      <c r="AO31" s="219">
        <v>70.81</v>
      </c>
      <c r="AP31" s="219">
        <v>0</v>
      </c>
    </row>
    <row r="32" spans="1:42">
      <c r="A32" t="s">
        <v>74</v>
      </c>
      <c r="B32" s="219">
        <v>0</v>
      </c>
      <c r="C32" s="219">
        <v>0.76</v>
      </c>
      <c r="D32" s="219">
        <v>1.17</v>
      </c>
      <c r="E32" s="219">
        <v>0</v>
      </c>
      <c r="F32" s="219">
        <v>0</v>
      </c>
      <c r="G32" s="219">
        <v>3.04</v>
      </c>
      <c r="H32" s="219">
        <v>0</v>
      </c>
      <c r="I32" s="219">
        <v>0</v>
      </c>
      <c r="J32" s="219">
        <v>4</v>
      </c>
      <c r="K32" s="219">
        <v>0</v>
      </c>
      <c r="L32" s="219">
        <v>0.12</v>
      </c>
      <c r="M32" s="219">
        <v>0.03</v>
      </c>
      <c r="N32" s="219">
        <v>0.02</v>
      </c>
      <c r="O32" s="219">
        <v>0.04</v>
      </c>
      <c r="P32" s="219">
        <v>7.0000000000000007E-2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2.36</v>
      </c>
      <c r="AD32" s="219">
        <v>0</v>
      </c>
      <c r="AE32" s="219">
        <v>0</v>
      </c>
      <c r="AF32" s="219">
        <v>0</v>
      </c>
      <c r="AG32" s="219">
        <v>33.630000000000003</v>
      </c>
      <c r="AH32" s="219">
        <v>0</v>
      </c>
      <c r="AI32" s="219">
        <v>12.12</v>
      </c>
      <c r="AJ32" s="219">
        <v>0</v>
      </c>
      <c r="AK32" s="219">
        <v>23.8</v>
      </c>
      <c r="AL32" s="219">
        <v>0</v>
      </c>
      <c r="AM32" s="219">
        <v>0</v>
      </c>
      <c r="AN32" s="219">
        <v>0</v>
      </c>
      <c r="AO32" s="219">
        <v>70.81</v>
      </c>
      <c r="AP32" s="219">
        <v>0</v>
      </c>
    </row>
    <row r="33" spans="1:42">
      <c r="A33" t="s">
        <v>75</v>
      </c>
      <c r="B33" s="219">
        <v>0</v>
      </c>
      <c r="C33" s="219">
        <v>0.76</v>
      </c>
      <c r="D33" s="219">
        <v>1.17</v>
      </c>
      <c r="E33" s="219">
        <v>0</v>
      </c>
      <c r="F33" s="219">
        <v>0</v>
      </c>
      <c r="G33" s="219">
        <v>3.04</v>
      </c>
      <c r="H33" s="219">
        <v>0</v>
      </c>
      <c r="I33" s="219">
        <v>0</v>
      </c>
      <c r="J33" s="219">
        <v>4</v>
      </c>
      <c r="K33" s="219">
        <v>0</v>
      </c>
      <c r="L33" s="219">
        <v>0.12</v>
      </c>
      <c r="M33" s="219">
        <v>0.03</v>
      </c>
      <c r="N33" s="219">
        <v>0.02</v>
      </c>
      <c r="O33" s="219">
        <v>0.04</v>
      </c>
      <c r="P33" s="219">
        <v>7.0000000000000007E-2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2.36</v>
      </c>
      <c r="AD33" s="219">
        <v>0</v>
      </c>
      <c r="AE33" s="219">
        <v>0</v>
      </c>
      <c r="AF33" s="219">
        <v>0</v>
      </c>
      <c r="AG33" s="219">
        <v>33.630000000000003</v>
      </c>
      <c r="AH33" s="219">
        <v>0</v>
      </c>
      <c r="AI33" s="219">
        <v>12.12</v>
      </c>
      <c r="AJ33" s="219">
        <v>0</v>
      </c>
      <c r="AK33" s="219">
        <v>23.8</v>
      </c>
      <c r="AL33" s="219">
        <v>0</v>
      </c>
      <c r="AM33" s="219">
        <v>0</v>
      </c>
      <c r="AN33" s="219">
        <v>0</v>
      </c>
      <c r="AO33" s="219">
        <v>70.81</v>
      </c>
      <c r="AP33" s="219">
        <v>0</v>
      </c>
    </row>
    <row r="34" spans="1:42">
      <c r="A34" t="s">
        <v>76</v>
      </c>
      <c r="B34" s="219">
        <v>0</v>
      </c>
      <c r="C34" s="219">
        <v>0.76</v>
      </c>
      <c r="D34" s="219">
        <v>1.17</v>
      </c>
      <c r="E34" s="219">
        <v>0</v>
      </c>
      <c r="F34" s="219">
        <v>0</v>
      </c>
      <c r="G34" s="219">
        <v>3.04</v>
      </c>
      <c r="H34" s="219">
        <v>0</v>
      </c>
      <c r="I34" s="219">
        <v>0</v>
      </c>
      <c r="J34" s="219">
        <v>4</v>
      </c>
      <c r="K34" s="219">
        <v>0</v>
      </c>
      <c r="L34" s="219">
        <v>0.12</v>
      </c>
      <c r="M34" s="219">
        <v>0.03</v>
      </c>
      <c r="N34" s="219">
        <v>0.02</v>
      </c>
      <c r="O34" s="219">
        <v>0.04</v>
      </c>
      <c r="P34" s="219">
        <v>7.0000000000000007E-2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2.36</v>
      </c>
      <c r="AD34" s="219">
        <v>0</v>
      </c>
      <c r="AE34" s="219">
        <v>0</v>
      </c>
      <c r="AF34" s="219">
        <v>0</v>
      </c>
      <c r="AG34" s="219">
        <v>33.630000000000003</v>
      </c>
      <c r="AH34" s="219">
        <v>0</v>
      </c>
      <c r="AI34" s="219">
        <v>12.12</v>
      </c>
      <c r="AJ34" s="219">
        <v>0</v>
      </c>
      <c r="AK34" s="219">
        <v>23.8</v>
      </c>
      <c r="AL34" s="219">
        <v>0</v>
      </c>
      <c r="AM34" s="219">
        <v>0</v>
      </c>
      <c r="AN34" s="219">
        <v>0</v>
      </c>
      <c r="AO34" s="219">
        <v>70.81</v>
      </c>
      <c r="AP34" s="219">
        <v>0</v>
      </c>
    </row>
    <row r="35" spans="1:42">
      <c r="A35" t="s">
        <v>77</v>
      </c>
      <c r="B35" s="219">
        <v>0</v>
      </c>
      <c r="C35" s="219">
        <v>0.76</v>
      </c>
      <c r="D35" s="219">
        <v>1.17</v>
      </c>
      <c r="E35" s="219">
        <v>0</v>
      </c>
      <c r="F35" s="219">
        <v>0</v>
      </c>
      <c r="G35" s="219">
        <v>3.04</v>
      </c>
      <c r="H35" s="219">
        <v>0</v>
      </c>
      <c r="I35" s="219">
        <v>0</v>
      </c>
      <c r="J35" s="219">
        <v>3.69</v>
      </c>
      <c r="K35" s="219">
        <v>0</v>
      </c>
      <c r="L35" s="219">
        <v>0.12</v>
      </c>
      <c r="M35" s="219">
        <v>0.03</v>
      </c>
      <c r="N35" s="219">
        <v>0.02</v>
      </c>
      <c r="O35" s="219">
        <v>0.04</v>
      </c>
      <c r="P35" s="219">
        <v>7.0000000000000007E-2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2.36</v>
      </c>
      <c r="AD35" s="219">
        <v>0</v>
      </c>
      <c r="AE35" s="219">
        <v>0</v>
      </c>
      <c r="AF35" s="219">
        <v>0</v>
      </c>
      <c r="AG35" s="219">
        <v>43.35</v>
      </c>
      <c r="AH35" s="219">
        <v>0</v>
      </c>
      <c r="AI35" s="219">
        <v>12.12</v>
      </c>
      <c r="AJ35" s="219">
        <v>0</v>
      </c>
      <c r="AK35" s="219">
        <v>23.8</v>
      </c>
      <c r="AL35" s="219">
        <v>0</v>
      </c>
      <c r="AM35" s="219">
        <v>0</v>
      </c>
      <c r="AN35" s="219">
        <v>0</v>
      </c>
      <c r="AO35" s="219">
        <v>70.81</v>
      </c>
      <c r="AP35" s="219">
        <v>0</v>
      </c>
    </row>
    <row r="36" spans="1:42">
      <c r="A36" t="s">
        <v>78</v>
      </c>
      <c r="B36" s="219">
        <v>0</v>
      </c>
      <c r="C36" s="219">
        <v>0.76</v>
      </c>
      <c r="D36" s="219">
        <v>1.17</v>
      </c>
      <c r="E36" s="219">
        <v>0</v>
      </c>
      <c r="F36" s="219">
        <v>0</v>
      </c>
      <c r="G36" s="219">
        <v>3.04</v>
      </c>
      <c r="H36" s="219">
        <v>0</v>
      </c>
      <c r="I36" s="219">
        <v>0</v>
      </c>
      <c r="J36" s="219">
        <v>3.69</v>
      </c>
      <c r="K36" s="219">
        <v>0</v>
      </c>
      <c r="L36" s="219">
        <v>0.12</v>
      </c>
      <c r="M36" s="219">
        <v>0.03</v>
      </c>
      <c r="N36" s="219">
        <v>0.02</v>
      </c>
      <c r="O36" s="219">
        <v>0.04</v>
      </c>
      <c r="P36" s="219">
        <v>7.0000000000000007E-2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2.36</v>
      </c>
      <c r="AD36" s="219">
        <v>0</v>
      </c>
      <c r="AE36" s="219">
        <v>0</v>
      </c>
      <c r="AF36" s="219">
        <v>0</v>
      </c>
      <c r="AG36" s="219">
        <v>43.35</v>
      </c>
      <c r="AH36" s="219">
        <v>0</v>
      </c>
      <c r="AI36" s="219">
        <v>12.12</v>
      </c>
      <c r="AJ36" s="219">
        <v>0</v>
      </c>
      <c r="AK36" s="219">
        <v>23.8</v>
      </c>
      <c r="AL36" s="219">
        <v>0</v>
      </c>
      <c r="AM36" s="219">
        <v>0</v>
      </c>
      <c r="AN36" s="219">
        <v>0</v>
      </c>
      <c r="AO36" s="219">
        <v>70.81</v>
      </c>
      <c r="AP36" s="219">
        <v>0</v>
      </c>
    </row>
    <row r="37" spans="1:42">
      <c r="A37" t="s">
        <v>79</v>
      </c>
      <c r="B37" s="219">
        <v>0</v>
      </c>
      <c r="C37" s="219">
        <v>0.76</v>
      </c>
      <c r="D37" s="219">
        <v>1.17</v>
      </c>
      <c r="E37" s="219">
        <v>0</v>
      </c>
      <c r="F37" s="219">
        <v>0</v>
      </c>
      <c r="G37" s="219">
        <v>3.04</v>
      </c>
      <c r="H37" s="219">
        <v>0</v>
      </c>
      <c r="I37" s="219">
        <v>0</v>
      </c>
      <c r="J37" s="219">
        <v>3.69</v>
      </c>
      <c r="K37" s="219">
        <v>0</v>
      </c>
      <c r="L37" s="219">
        <v>0.12</v>
      </c>
      <c r="M37" s="219">
        <v>0.03</v>
      </c>
      <c r="N37" s="219">
        <v>0.02</v>
      </c>
      <c r="O37" s="219">
        <v>0.04</v>
      </c>
      <c r="P37" s="219">
        <v>7.0000000000000007E-2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2.36</v>
      </c>
      <c r="AD37" s="219">
        <v>0</v>
      </c>
      <c r="AE37" s="219">
        <v>0</v>
      </c>
      <c r="AF37" s="219">
        <v>0</v>
      </c>
      <c r="AG37" s="219">
        <v>33.630000000000003</v>
      </c>
      <c r="AH37" s="219">
        <v>0</v>
      </c>
      <c r="AI37" s="219">
        <v>12.12</v>
      </c>
      <c r="AJ37" s="219">
        <v>0</v>
      </c>
      <c r="AK37" s="219">
        <v>23.8</v>
      </c>
      <c r="AL37" s="219">
        <v>0</v>
      </c>
      <c r="AM37" s="219">
        <v>0</v>
      </c>
      <c r="AN37" s="219">
        <v>0</v>
      </c>
      <c r="AO37" s="219">
        <v>70.81</v>
      </c>
      <c r="AP37" s="219">
        <v>0</v>
      </c>
    </row>
    <row r="38" spans="1:42">
      <c r="A38" t="s">
        <v>80</v>
      </c>
      <c r="B38" s="219">
        <v>0</v>
      </c>
      <c r="C38" s="219">
        <v>0.76</v>
      </c>
      <c r="D38" s="219">
        <v>1.17</v>
      </c>
      <c r="E38" s="219">
        <v>0</v>
      </c>
      <c r="F38" s="219">
        <v>0</v>
      </c>
      <c r="G38" s="219">
        <v>3.04</v>
      </c>
      <c r="H38" s="219">
        <v>0</v>
      </c>
      <c r="I38" s="219">
        <v>0</v>
      </c>
      <c r="J38" s="219">
        <v>3.69</v>
      </c>
      <c r="K38" s="219">
        <v>0</v>
      </c>
      <c r="L38" s="219">
        <v>0.12</v>
      </c>
      <c r="M38" s="219">
        <v>0.03</v>
      </c>
      <c r="N38" s="219">
        <v>0.02</v>
      </c>
      <c r="O38" s="219">
        <v>0.04</v>
      </c>
      <c r="P38" s="219">
        <v>7.0000000000000007E-2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2.36</v>
      </c>
      <c r="AD38" s="219">
        <v>0</v>
      </c>
      <c r="AE38" s="219">
        <v>0</v>
      </c>
      <c r="AF38" s="219">
        <v>0</v>
      </c>
      <c r="AG38" s="219">
        <v>33.630000000000003</v>
      </c>
      <c r="AH38" s="219">
        <v>0</v>
      </c>
      <c r="AI38" s="219">
        <v>12.12</v>
      </c>
      <c r="AJ38" s="219">
        <v>0</v>
      </c>
      <c r="AK38" s="219">
        <v>23.8</v>
      </c>
      <c r="AL38" s="219">
        <v>0</v>
      </c>
      <c r="AM38" s="219">
        <v>0</v>
      </c>
      <c r="AN38" s="219">
        <v>0</v>
      </c>
      <c r="AO38" s="219">
        <v>70.81</v>
      </c>
      <c r="AP38" s="219">
        <v>0</v>
      </c>
    </row>
    <row r="39" spans="1:42">
      <c r="A39" t="s">
        <v>81</v>
      </c>
      <c r="B39" s="219">
        <v>0</v>
      </c>
      <c r="C39" s="219">
        <v>0.76</v>
      </c>
      <c r="D39" s="219">
        <v>1.17</v>
      </c>
      <c r="E39" s="219">
        <v>0</v>
      </c>
      <c r="F39" s="219">
        <v>0</v>
      </c>
      <c r="G39" s="219">
        <v>3.04</v>
      </c>
      <c r="H39" s="219">
        <v>0</v>
      </c>
      <c r="I39" s="219">
        <v>0</v>
      </c>
      <c r="J39" s="219">
        <v>3.69</v>
      </c>
      <c r="K39" s="219">
        <v>0</v>
      </c>
      <c r="L39" s="219">
        <v>0.12</v>
      </c>
      <c r="M39" s="219">
        <v>0.03</v>
      </c>
      <c r="N39" s="219">
        <v>0.02</v>
      </c>
      <c r="O39" s="219">
        <v>0.04</v>
      </c>
      <c r="P39" s="219">
        <v>7.0000000000000007E-2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2.36</v>
      </c>
      <c r="AD39" s="219">
        <v>0</v>
      </c>
      <c r="AE39" s="219">
        <v>0</v>
      </c>
      <c r="AF39" s="219">
        <v>0</v>
      </c>
      <c r="AG39" s="219">
        <v>33.630000000000003</v>
      </c>
      <c r="AH39" s="219">
        <v>0</v>
      </c>
      <c r="AI39" s="219">
        <v>12.12</v>
      </c>
      <c r="AJ39" s="219">
        <v>0</v>
      </c>
      <c r="AK39" s="219">
        <v>23.8</v>
      </c>
      <c r="AL39" s="219">
        <v>0</v>
      </c>
      <c r="AM39" s="219">
        <v>0</v>
      </c>
      <c r="AN39" s="219">
        <v>0</v>
      </c>
      <c r="AO39" s="219">
        <v>70.81</v>
      </c>
      <c r="AP39" s="219">
        <v>0</v>
      </c>
    </row>
    <row r="40" spans="1:42">
      <c r="A40" t="s">
        <v>82</v>
      </c>
      <c r="B40" s="219">
        <v>0</v>
      </c>
      <c r="C40" s="219">
        <v>0.76</v>
      </c>
      <c r="D40" s="219">
        <v>1.17</v>
      </c>
      <c r="E40" s="219">
        <v>0</v>
      </c>
      <c r="F40" s="219">
        <v>0</v>
      </c>
      <c r="G40" s="219">
        <v>3.04</v>
      </c>
      <c r="H40" s="219">
        <v>0</v>
      </c>
      <c r="I40" s="219">
        <v>0</v>
      </c>
      <c r="J40" s="219">
        <v>3.69</v>
      </c>
      <c r="K40" s="219">
        <v>0</v>
      </c>
      <c r="L40" s="219">
        <v>0.12</v>
      </c>
      <c r="M40" s="219">
        <v>0.03</v>
      </c>
      <c r="N40" s="219">
        <v>0.02</v>
      </c>
      <c r="O40" s="219">
        <v>0.04</v>
      </c>
      <c r="P40" s="219">
        <v>7.0000000000000007E-2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2.36</v>
      </c>
      <c r="AD40" s="219">
        <v>0</v>
      </c>
      <c r="AE40" s="219">
        <v>0</v>
      </c>
      <c r="AF40" s="219">
        <v>0</v>
      </c>
      <c r="AG40" s="219">
        <v>33.630000000000003</v>
      </c>
      <c r="AH40" s="219">
        <v>0</v>
      </c>
      <c r="AI40" s="219">
        <v>12.12</v>
      </c>
      <c r="AJ40" s="219">
        <v>0</v>
      </c>
      <c r="AK40" s="219">
        <v>23.8</v>
      </c>
      <c r="AL40" s="219">
        <v>0</v>
      </c>
      <c r="AM40" s="219">
        <v>0</v>
      </c>
      <c r="AN40" s="219">
        <v>0</v>
      </c>
      <c r="AO40" s="219">
        <v>70.81</v>
      </c>
      <c r="AP40" s="219">
        <v>0</v>
      </c>
    </row>
    <row r="41" spans="1:42">
      <c r="A41" t="s">
        <v>83</v>
      </c>
      <c r="B41" s="219">
        <v>0</v>
      </c>
      <c r="C41" s="219">
        <v>0.76</v>
      </c>
      <c r="D41" s="219">
        <v>1.17</v>
      </c>
      <c r="E41" s="219">
        <v>0</v>
      </c>
      <c r="F41" s="219">
        <v>0</v>
      </c>
      <c r="G41" s="219">
        <v>3.04</v>
      </c>
      <c r="H41" s="219">
        <v>0</v>
      </c>
      <c r="I41" s="219">
        <v>0</v>
      </c>
      <c r="J41" s="219">
        <v>3.69</v>
      </c>
      <c r="K41" s="219">
        <v>0</v>
      </c>
      <c r="L41" s="219">
        <v>0.12</v>
      </c>
      <c r="M41" s="219">
        <v>0.03</v>
      </c>
      <c r="N41" s="219">
        <v>0.02</v>
      </c>
      <c r="O41" s="219">
        <v>0.04</v>
      </c>
      <c r="P41" s="219">
        <v>7.0000000000000007E-2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2.42</v>
      </c>
      <c r="AD41" s="219">
        <v>0</v>
      </c>
      <c r="AE41" s="219">
        <v>0</v>
      </c>
      <c r="AF41" s="219">
        <v>0</v>
      </c>
      <c r="AG41" s="219">
        <v>33.630000000000003</v>
      </c>
      <c r="AH41" s="219">
        <v>0</v>
      </c>
      <c r="AI41" s="219">
        <v>12.12</v>
      </c>
      <c r="AJ41" s="219">
        <v>0</v>
      </c>
      <c r="AK41" s="219">
        <v>23.8</v>
      </c>
      <c r="AL41" s="219">
        <v>0</v>
      </c>
      <c r="AM41" s="219">
        <v>0</v>
      </c>
      <c r="AN41" s="219">
        <v>0</v>
      </c>
      <c r="AO41" s="219">
        <v>70.81</v>
      </c>
      <c r="AP41" s="219">
        <v>0</v>
      </c>
    </row>
    <row r="42" spans="1:42">
      <c r="A42" t="s">
        <v>84</v>
      </c>
      <c r="B42" s="219">
        <v>0</v>
      </c>
      <c r="C42" s="219">
        <v>0.76</v>
      </c>
      <c r="D42" s="219">
        <v>1.17</v>
      </c>
      <c r="E42" s="219">
        <v>0</v>
      </c>
      <c r="F42" s="219">
        <v>0</v>
      </c>
      <c r="G42" s="219">
        <v>3.04</v>
      </c>
      <c r="H42" s="219">
        <v>0</v>
      </c>
      <c r="I42" s="219">
        <v>0</v>
      </c>
      <c r="J42" s="219">
        <v>3.69</v>
      </c>
      <c r="K42" s="219">
        <v>0</v>
      </c>
      <c r="L42" s="219">
        <v>0.12</v>
      </c>
      <c r="M42" s="219">
        <v>0.03</v>
      </c>
      <c r="N42" s="219">
        <v>0.02</v>
      </c>
      <c r="O42" s="219">
        <v>0.04</v>
      </c>
      <c r="P42" s="219">
        <v>7.0000000000000007E-2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2.42</v>
      </c>
      <c r="AD42" s="219">
        <v>0</v>
      </c>
      <c r="AE42" s="219">
        <v>0</v>
      </c>
      <c r="AF42" s="219">
        <v>0</v>
      </c>
      <c r="AG42" s="219">
        <v>34.54</v>
      </c>
      <c r="AH42" s="219">
        <v>0</v>
      </c>
      <c r="AI42" s="219">
        <v>12.12</v>
      </c>
      <c r="AJ42" s="219">
        <v>0</v>
      </c>
      <c r="AK42" s="219">
        <v>23.8</v>
      </c>
      <c r="AL42" s="219">
        <v>0</v>
      </c>
      <c r="AM42" s="219">
        <v>0</v>
      </c>
      <c r="AN42" s="219">
        <v>0</v>
      </c>
      <c r="AO42" s="219">
        <v>70.81</v>
      </c>
      <c r="AP42" s="219">
        <v>0</v>
      </c>
    </row>
    <row r="43" spans="1:42">
      <c r="A43" t="s">
        <v>85</v>
      </c>
      <c r="B43" s="219">
        <v>0</v>
      </c>
      <c r="C43" s="219">
        <v>0.69</v>
      </c>
      <c r="D43" s="219">
        <v>1.17</v>
      </c>
      <c r="E43" s="219">
        <v>0</v>
      </c>
      <c r="F43" s="219">
        <v>0</v>
      </c>
      <c r="G43" s="219">
        <v>3.04</v>
      </c>
      <c r="H43" s="219">
        <v>0</v>
      </c>
      <c r="I43" s="219">
        <v>0</v>
      </c>
      <c r="J43" s="219">
        <v>3.69</v>
      </c>
      <c r="K43" s="219">
        <v>0</v>
      </c>
      <c r="L43" s="219">
        <v>0.12</v>
      </c>
      <c r="M43" s="219">
        <v>0.03</v>
      </c>
      <c r="N43" s="219">
        <v>0.02</v>
      </c>
      <c r="O43" s="219">
        <v>0.04</v>
      </c>
      <c r="P43" s="219">
        <v>7.0000000000000007E-2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2.4700000000000002</v>
      </c>
      <c r="AD43" s="219">
        <v>0</v>
      </c>
      <c r="AE43" s="219">
        <v>0</v>
      </c>
      <c r="AF43" s="219">
        <v>0</v>
      </c>
      <c r="AG43" s="219">
        <v>34.54</v>
      </c>
      <c r="AH43" s="219">
        <v>0</v>
      </c>
      <c r="AI43" s="219">
        <v>12.12</v>
      </c>
      <c r="AJ43" s="219">
        <v>0</v>
      </c>
      <c r="AK43" s="219">
        <v>23.8</v>
      </c>
      <c r="AL43" s="219">
        <v>0</v>
      </c>
      <c r="AM43" s="219">
        <v>0</v>
      </c>
      <c r="AN43" s="219">
        <v>0</v>
      </c>
      <c r="AO43" s="219">
        <v>69.349999999999994</v>
      </c>
      <c r="AP43" s="219">
        <v>0</v>
      </c>
    </row>
    <row r="44" spans="1:42">
      <c r="A44" t="s">
        <v>86</v>
      </c>
      <c r="B44" s="219">
        <v>0</v>
      </c>
      <c r="C44" s="219">
        <v>0.69</v>
      </c>
      <c r="D44" s="219">
        <v>1.17</v>
      </c>
      <c r="E44" s="219">
        <v>0</v>
      </c>
      <c r="F44" s="219">
        <v>0</v>
      </c>
      <c r="G44" s="219">
        <v>3.04</v>
      </c>
      <c r="H44" s="219">
        <v>0</v>
      </c>
      <c r="I44" s="219">
        <v>0</v>
      </c>
      <c r="J44" s="219">
        <v>3.69</v>
      </c>
      <c r="K44" s="219">
        <v>0</v>
      </c>
      <c r="L44" s="219">
        <v>0.12</v>
      </c>
      <c r="M44" s="219">
        <v>0.03</v>
      </c>
      <c r="N44" s="219">
        <v>0.02</v>
      </c>
      <c r="O44" s="219">
        <v>0.04</v>
      </c>
      <c r="P44" s="219">
        <v>7.0000000000000007E-2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2.4700000000000002</v>
      </c>
      <c r="AD44" s="219">
        <v>0</v>
      </c>
      <c r="AE44" s="219">
        <v>0</v>
      </c>
      <c r="AF44" s="219">
        <v>0</v>
      </c>
      <c r="AG44" s="219">
        <v>34.54</v>
      </c>
      <c r="AH44" s="219">
        <v>0</v>
      </c>
      <c r="AI44" s="219">
        <v>12.12</v>
      </c>
      <c r="AJ44" s="219">
        <v>0</v>
      </c>
      <c r="AK44" s="219">
        <v>23.8</v>
      </c>
      <c r="AL44" s="219">
        <v>0</v>
      </c>
      <c r="AM44" s="219">
        <v>0</v>
      </c>
      <c r="AN44" s="219">
        <v>0</v>
      </c>
      <c r="AO44" s="219">
        <v>69.349999999999994</v>
      </c>
      <c r="AP44" s="219">
        <v>0</v>
      </c>
    </row>
    <row r="45" spans="1:42">
      <c r="A45" t="s">
        <v>87</v>
      </c>
      <c r="B45" s="219">
        <v>0</v>
      </c>
      <c r="C45" s="219">
        <v>0.69</v>
      </c>
      <c r="D45" s="219">
        <v>1.17</v>
      </c>
      <c r="E45" s="219">
        <v>0</v>
      </c>
      <c r="F45" s="219">
        <v>0</v>
      </c>
      <c r="G45" s="219">
        <v>3.04</v>
      </c>
      <c r="H45" s="219">
        <v>0</v>
      </c>
      <c r="I45" s="219">
        <v>0</v>
      </c>
      <c r="J45" s="219">
        <v>3.69</v>
      </c>
      <c r="K45" s="219">
        <v>0</v>
      </c>
      <c r="L45" s="219">
        <v>0.12</v>
      </c>
      <c r="M45" s="219">
        <v>0.03</v>
      </c>
      <c r="N45" s="219">
        <v>0.02</v>
      </c>
      <c r="O45" s="219">
        <v>0.04</v>
      </c>
      <c r="P45" s="219">
        <v>7.0000000000000007E-2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2.4700000000000002</v>
      </c>
      <c r="AD45" s="219">
        <v>0</v>
      </c>
      <c r="AE45" s="219">
        <v>0</v>
      </c>
      <c r="AF45" s="219">
        <v>0</v>
      </c>
      <c r="AG45" s="219">
        <v>34.54</v>
      </c>
      <c r="AH45" s="219">
        <v>0</v>
      </c>
      <c r="AI45" s="219">
        <v>12.12</v>
      </c>
      <c r="AJ45" s="219">
        <v>0</v>
      </c>
      <c r="AK45" s="219">
        <v>23.8</v>
      </c>
      <c r="AL45" s="219">
        <v>0</v>
      </c>
      <c r="AM45" s="219">
        <v>0</v>
      </c>
      <c r="AN45" s="219">
        <v>0</v>
      </c>
      <c r="AO45" s="219">
        <v>69.349999999999994</v>
      </c>
      <c r="AP45" s="219">
        <v>0</v>
      </c>
    </row>
    <row r="46" spans="1:42">
      <c r="A46" t="s">
        <v>88</v>
      </c>
      <c r="B46" s="219">
        <v>0</v>
      </c>
      <c r="C46" s="219">
        <v>0.69</v>
      </c>
      <c r="D46" s="219">
        <v>1.17</v>
      </c>
      <c r="E46" s="219">
        <v>0</v>
      </c>
      <c r="F46" s="219">
        <v>0</v>
      </c>
      <c r="G46" s="219">
        <v>3.04</v>
      </c>
      <c r="H46" s="219">
        <v>0</v>
      </c>
      <c r="I46" s="219">
        <v>0</v>
      </c>
      <c r="J46" s="219">
        <v>3.69</v>
      </c>
      <c r="K46" s="219">
        <v>0</v>
      </c>
      <c r="L46" s="219">
        <v>0.12</v>
      </c>
      <c r="M46" s="219">
        <v>0.03</v>
      </c>
      <c r="N46" s="219">
        <v>0.02</v>
      </c>
      <c r="O46" s="219">
        <v>0.04</v>
      </c>
      <c r="P46" s="219">
        <v>7.0000000000000007E-2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2.4700000000000002</v>
      </c>
      <c r="AD46" s="219">
        <v>0</v>
      </c>
      <c r="AE46" s="219">
        <v>0</v>
      </c>
      <c r="AF46" s="219">
        <v>0</v>
      </c>
      <c r="AG46" s="219">
        <v>35.299999999999997</v>
      </c>
      <c r="AH46" s="219">
        <v>0</v>
      </c>
      <c r="AI46" s="219">
        <v>12.12</v>
      </c>
      <c r="AJ46" s="219">
        <v>0</v>
      </c>
      <c r="AK46" s="219">
        <v>23.8</v>
      </c>
      <c r="AL46" s="219">
        <v>0</v>
      </c>
      <c r="AM46" s="219">
        <v>0</v>
      </c>
      <c r="AN46" s="219">
        <v>0</v>
      </c>
      <c r="AO46" s="219">
        <v>69.349999999999994</v>
      </c>
      <c r="AP46" s="219">
        <v>0</v>
      </c>
    </row>
    <row r="47" spans="1:42">
      <c r="A47" t="s">
        <v>89</v>
      </c>
      <c r="B47" s="219">
        <v>0</v>
      </c>
      <c r="C47" s="219">
        <v>0.69</v>
      </c>
      <c r="D47" s="219">
        <v>1.17</v>
      </c>
      <c r="E47" s="219">
        <v>0</v>
      </c>
      <c r="F47" s="219">
        <v>0</v>
      </c>
      <c r="G47" s="219">
        <v>3.04</v>
      </c>
      <c r="H47" s="219">
        <v>0</v>
      </c>
      <c r="I47" s="219">
        <v>0</v>
      </c>
      <c r="J47" s="219">
        <v>3.69</v>
      </c>
      <c r="K47" s="219">
        <v>0</v>
      </c>
      <c r="L47" s="219">
        <v>0.12</v>
      </c>
      <c r="M47" s="219">
        <v>0.03</v>
      </c>
      <c r="N47" s="219">
        <v>0.02</v>
      </c>
      <c r="O47" s="219">
        <v>0.04</v>
      </c>
      <c r="P47" s="219">
        <v>7.0000000000000007E-2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2.4700000000000002</v>
      </c>
      <c r="AD47" s="219">
        <v>0</v>
      </c>
      <c r="AE47" s="219">
        <v>0</v>
      </c>
      <c r="AF47" s="219">
        <v>0</v>
      </c>
      <c r="AG47" s="219">
        <v>35.299999999999997</v>
      </c>
      <c r="AH47" s="219">
        <v>0</v>
      </c>
      <c r="AI47" s="219">
        <v>12.12</v>
      </c>
      <c r="AJ47" s="219">
        <v>0</v>
      </c>
      <c r="AK47" s="219">
        <v>23.8</v>
      </c>
      <c r="AL47" s="219">
        <v>0</v>
      </c>
      <c r="AM47" s="219">
        <v>0</v>
      </c>
      <c r="AN47" s="219">
        <v>0</v>
      </c>
      <c r="AO47" s="219">
        <v>69.349999999999994</v>
      </c>
      <c r="AP47" s="219">
        <v>0</v>
      </c>
    </row>
    <row r="48" spans="1:42">
      <c r="A48" t="s">
        <v>90</v>
      </c>
      <c r="B48" s="219">
        <v>0</v>
      </c>
      <c r="C48" s="219">
        <v>0.69</v>
      </c>
      <c r="D48" s="219">
        <v>1.17</v>
      </c>
      <c r="E48" s="219">
        <v>0</v>
      </c>
      <c r="F48" s="219">
        <v>0</v>
      </c>
      <c r="G48" s="219">
        <v>3.04</v>
      </c>
      <c r="H48" s="219">
        <v>0</v>
      </c>
      <c r="I48" s="219">
        <v>0</v>
      </c>
      <c r="J48" s="219">
        <v>3.69</v>
      </c>
      <c r="K48" s="219">
        <v>0</v>
      </c>
      <c r="L48" s="219">
        <v>0.12</v>
      </c>
      <c r="M48" s="219">
        <v>0.03</v>
      </c>
      <c r="N48" s="219">
        <v>0.02</v>
      </c>
      <c r="O48" s="219">
        <v>0.04</v>
      </c>
      <c r="P48" s="219">
        <v>7.0000000000000007E-2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2.52</v>
      </c>
      <c r="AD48" s="219">
        <v>0</v>
      </c>
      <c r="AE48" s="219">
        <v>0</v>
      </c>
      <c r="AF48" s="219">
        <v>0</v>
      </c>
      <c r="AG48" s="219">
        <v>35.299999999999997</v>
      </c>
      <c r="AH48" s="219">
        <v>0</v>
      </c>
      <c r="AI48" s="219">
        <v>12.12</v>
      </c>
      <c r="AJ48" s="219">
        <v>0</v>
      </c>
      <c r="AK48" s="219">
        <v>23.8</v>
      </c>
      <c r="AL48" s="219">
        <v>0</v>
      </c>
      <c r="AM48" s="219">
        <v>0</v>
      </c>
      <c r="AN48" s="219">
        <v>0</v>
      </c>
      <c r="AO48" s="219">
        <v>69.349999999999994</v>
      </c>
      <c r="AP48" s="219">
        <v>0</v>
      </c>
    </row>
    <row r="49" spans="1:42">
      <c r="A49" t="s">
        <v>91</v>
      </c>
      <c r="B49" s="219">
        <v>0</v>
      </c>
      <c r="C49" s="219">
        <v>0.69</v>
      </c>
      <c r="D49" s="219">
        <v>1.17</v>
      </c>
      <c r="E49" s="219">
        <v>0</v>
      </c>
      <c r="F49" s="219">
        <v>0</v>
      </c>
      <c r="G49" s="219">
        <v>3.04</v>
      </c>
      <c r="H49" s="219">
        <v>0</v>
      </c>
      <c r="I49" s="219">
        <v>0</v>
      </c>
      <c r="J49" s="219">
        <v>3.69</v>
      </c>
      <c r="K49" s="219">
        <v>0</v>
      </c>
      <c r="L49" s="219">
        <v>0.12</v>
      </c>
      <c r="M49" s="219">
        <v>0.03</v>
      </c>
      <c r="N49" s="219">
        <v>0.02</v>
      </c>
      <c r="O49" s="219">
        <v>0.04</v>
      </c>
      <c r="P49" s="219">
        <v>7.0000000000000007E-2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2.52</v>
      </c>
      <c r="AD49" s="219">
        <v>0</v>
      </c>
      <c r="AE49" s="219">
        <v>0</v>
      </c>
      <c r="AF49" s="219">
        <v>0</v>
      </c>
      <c r="AG49" s="219">
        <v>35.299999999999997</v>
      </c>
      <c r="AH49" s="219">
        <v>0</v>
      </c>
      <c r="AI49" s="219">
        <v>12.12</v>
      </c>
      <c r="AJ49" s="219">
        <v>0</v>
      </c>
      <c r="AK49" s="219">
        <v>23.8</v>
      </c>
      <c r="AL49" s="219">
        <v>0</v>
      </c>
      <c r="AM49" s="219">
        <v>0</v>
      </c>
      <c r="AN49" s="219">
        <v>0</v>
      </c>
      <c r="AO49" s="219">
        <v>69.349999999999994</v>
      </c>
      <c r="AP49" s="219">
        <v>0</v>
      </c>
    </row>
    <row r="50" spans="1:42">
      <c r="A50" t="s">
        <v>92</v>
      </c>
      <c r="B50" s="219">
        <v>0</v>
      </c>
      <c r="C50" s="219">
        <v>0.69</v>
      </c>
      <c r="D50" s="219">
        <v>1.17</v>
      </c>
      <c r="E50" s="219">
        <v>0</v>
      </c>
      <c r="F50" s="219">
        <v>0</v>
      </c>
      <c r="G50" s="219">
        <v>3.04</v>
      </c>
      <c r="H50" s="219">
        <v>0</v>
      </c>
      <c r="I50" s="219">
        <v>0</v>
      </c>
      <c r="J50" s="219">
        <v>3.69</v>
      </c>
      <c r="K50" s="219">
        <v>0</v>
      </c>
      <c r="L50" s="219">
        <v>0.12</v>
      </c>
      <c r="M50" s="219">
        <v>0.03</v>
      </c>
      <c r="N50" s="219">
        <v>0.02</v>
      </c>
      <c r="O50" s="219">
        <v>0.04</v>
      </c>
      <c r="P50" s="219">
        <v>7.0000000000000007E-2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2.52</v>
      </c>
      <c r="AD50" s="219">
        <v>0</v>
      </c>
      <c r="AE50" s="219">
        <v>0</v>
      </c>
      <c r="AF50" s="219">
        <v>0</v>
      </c>
      <c r="AG50" s="219">
        <v>35.299999999999997</v>
      </c>
      <c r="AH50" s="219">
        <v>0</v>
      </c>
      <c r="AI50" s="219">
        <v>12.12</v>
      </c>
      <c r="AJ50" s="219">
        <v>0</v>
      </c>
      <c r="AK50" s="219">
        <v>23.8</v>
      </c>
      <c r="AL50" s="219">
        <v>0</v>
      </c>
      <c r="AM50" s="219">
        <v>0</v>
      </c>
      <c r="AN50" s="219">
        <v>0</v>
      </c>
      <c r="AO50" s="219">
        <v>69.349999999999994</v>
      </c>
      <c r="AP50" s="219">
        <v>0</v>
      </c>
    </row>
    <row r="51" spans="1:42">
      <c r="A51" t="s">
        <v>93</v>
      </c>
      <c r="B51" s="219">
        <v>0</v>
      </c>
      <c r="C51" s="219">
        <v>0.71</v>
      </c>
      <c r="D51" s="219">
        <v>1.17</v>
      </c>
      <c r="E51" s="219">
        <v>0</v>
      </c>
      <c r="F51" s="219">
        <v>0</v>
      </c>
      <c r="G51" s="219">
        <v>3.04</v>
      </c>
      <c r="H51" s="219">
        <v>0</v>
      </c>
      <c r="I51" s="219">
        <v>0</v>
      </c>
      <c r="J51" s="219">
        <v>3.69</v>
      </c>
      <c r="K51" s="219">
        <v>0.04</v>
      </c>
      <c r="L51" s="219">
        <v>0.12</v>
      </c>
      <c r="M51" s="219">
        <v>0.03</v>
      </c>
      <c r="N51" s="219">
        <v>0.02</v>
      </c>
      <c r="O51" s="219">
        <v>0.04</v>
      </c>
      <c r="P51" s="219">
        <v>7.0000000000000007E-2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2.57</v>
      </c>
      <c r="AD51" s="219">
        <v>0</v>
      </c>
      <c r="AE51" s="219">
        <v>0</v>
      </c>
      <c r="AF51" s="219">
        <v>0</v>
      </c>
      <c r="AG51" s="219">
        <v>36.85</v>
      </c>
      <c r="AH51" s="219">
        <v>0</v>
      </c>
      <c r="AI51" s="219">
        <v>12.12</v>
      </c>
      <c r="AJ51" s="219">
        <v>0</v>
      </c>
      <c r="AK51" s="219">
        <v>23.8</v>
      </c>
      <c r="AL51" s="219">
        <v>0</v>
      </c>
      <c r="AM51" s="219">
        <v>0</v>
      </c>
      <c r="AN51" s="219">
        <v>0</v>
      </c>
      <c r="AO51" s="219">
        <v>69.349999999999994</v>
      </c>
      <c r="AP51" s="219">
        <v>0</v>
      </c>
    </row>
    <row r="52" spans="1:42">
      <c r="A52" t="s">
        <v>94</v>
      </c>
      <c r="B52" s="219">
        <v>0</v>
      </c>
      <c r="C52" s="219">
        <v>0.71</v>
      </c>
      <c r="D52" s="219">
        <v>1.17</v>
      </c>
      <c r="E52" s="219">
        <v>0</v>
      </c>
      <c r="F52" s="219">
        <v>0</v>
      </c>
      <c r="G52" s="219">
        <v>3.04</v>
      </c>
      <c r="H52" s="219">
        <v>0</v>
      </c>
      <c r="I52" s="219">
        <v>0</v>
      </c>
      <c r="J52" s="219">
        <v>3.69</v>
      </c>
      <c r="K52" s="219">
        <v>0.04</v>
      </c>
      <c r="L52" s="219">
        <v>0.12</v>
      </c>
      <c r="M52" s="219">
        <v>0.03</v>
      </c>
      <c r="N52" s="219">
        <v>0.02</v>
      </c>
      <c r="O52" s="219">
        <v>0.04</v>
      </c>
      <c r="P52" s="219">
        <v>7.0000000000000007E-2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2.57</v>
      </c>
      <c r="AD52" s="219">
        <v>0</v>
      </c>
      <c r="AE52" s="219">
        <v>0</v>
      </c>
      <c r="AF52" s="219">
        <v>0</v>
      </c>
      <c r="AG52" s="219">
        <v>36.85</v>
      </c>
      <c r="AH52" s="219">
        <v>0</v>
      </c>
      <c r="AI52" s="219">
        <v>12.12</v>
      </c>
      <c r="AJ52" s="219">
        <v>0</v>
      </c>
      <c r="AK52" s="219">
        <v>23.8</v>
      </c>
      <c r="AL52" s="219">
        <v>0</v>
      </c>
      <c r="AM52" s="219">
        <v>0</v>
      </c>
      <c r="AN52" s="219">
        <v>0</v>
      </c>
      <c r="AO52" s="219">
        <v>69.349999999999994</v>
      </c>
      <c r="AP52" s="219">
        <v>0</v>
      </c>
    </row>
    <row r="53" spans="1:42">
      <c r="A53" t="s">
        <v>95</v>
      </c>
      <c r="B53" s="219">
        <v>0</v>
      </c>
      <c r="C53" s="219">
        <v>0.71</v>
      </c>
      <c r="D53" s="219">
        <v>1.17</v>
      </c>
      <c r="E53" s="219">
        <v>0</v>
      </c>
      <c r="F53" s="219">
        <v>0</v>
      </c>
      <c r="G53" s="219">
        <v>3.04</v>
      </c>
      <c r="H53" s="219">
        <v>0</v>
      </c>
      <c r="I53" s="219">
        <v>0</v>
      </c>
      <c r="J53" s="219">
        <v>3.69</v>
      </c>
      <c r="K53" s="219">
        <v>0</v>
      </c>
      <c r="L53" s="219">
        <v>0.12</v>
      </c>
      <c r="M53" s="219">
        <v>0.03</v>
      </c>
      <c r="N53" s="219">
        <v>0.02</v>
      </c>
      <c r="O53" s="219">
        <v>0.04</v>
      </c>
      <c r="P53" s="219">
        <v>7.0000000000000007E-2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2.57</v>
      </c>
      <c r="AD53" s="219">
        <v>0</v>
      </c>
      <c r="AE53" s="219">
        <v>0</v>
      </c>
      <c r="AF53" s="219">
        <v>0</v>
      </c>
      <c r="AG53" s="219">
        <v>36.85</v>
      </c>
      <c r="AH53" s="219">
        <v>0</v>
      </c>
      <c r="AI53" s="219">
        <v>12.12</v>
      </c>
      <c r="AJ53" s="219">
        <v>0</v>
      </c>
      <c r="AK53" s="219">
        <v>23.94</v>
      </c>
      <c r="AL53" s="219">
        <v>0</v>
      </c>
      <c r="AM53" s="219">
        <v>0</v>
      </c>
      <c r="AN53" s="219">
        <v>0</v>
      </c>
      <c r="AO53" s="219">
        <v>69.349999999999994</v>
      </c>
      <c r="AP53" s="219">
        <v>0</v>
      </c>
    </row>
    <row r="54" spans="1:42">
      <c r="A54" t="s">
        <v>96</v>
      </c>
      <c r="B54" s="219">
        <v>0</v>
      </c>
      <c r="C54" s="219">
        <v>0.71</v>
      </c>
      <c r="D54" s="219">
        <v>1.17</v>
      </c>
      <c r="E54" s="219">
        <v>0</v>
      </c>
      <c r="F54" s="219">
        <v>0</v>
      </c>
      <c r="G54" s="219">
        <v>3.04</v>
      </c>
      <c r="H54" s="219">
        <v>0</v>
      </c>
      <c r="I54" s="219">
        <v>0</v>
      </c>
      <c r="J54" s="219">
        <v>3.69</v>
      </c>
      <c r="K54" s="219">
        <v>0</v>
      </c>
      <c r="L54" s="219">
        <v>0.12</v>
      </c>
      <c r="M54" s="219">
        <v>0.03</v>
      </c>
      <c r="N54" s="219">
        <v>0.02</v>
      </c>
      <c r="O54" s="219">
        <v>0.04</v>
      </c>
      <c r="P54" s="219">
        <v>7.0000000000000007E-2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2.57</v>
      </c>
      <c r="AD54" s="219">
        <v>0</v>
      </c>
      <c r="AE54" s="219">
        <v>0</v>
      </c>
      <c r="AF54" s="219">
        <v>0</v>
      </c>
      <c r="AG54" s="219">
        <v>36.85</v>
      </c>
      <c r="AH54" s="219">
        <v>0</v>
      </c>
      <c r="AI54" s="219">
        <v>12.12</v>
      </c>
      <c r="AJ54" s="219">
        <v>0</v>
      </c>
      <c r="AK54" s="219">
        <v>23.94</v>
      </c>
      <c r="AL54" s="219">
        <v>0</v>
      </c>
      <c r="AM54" s="219">
        <v>0</v>
      </c>
      <c r="AN54" s="219">
        <v>0</v>
      </c>
      <c r="AO54" s="219">
        <v>69.349999999999994</v>
      </c>
      <c r="AP54" s="219">
        <v>0</v>
      </c>
    </row>
    <row r="55" spans="1:42">
      <c r="A55" t="s">
        <v>97</v>
      </c>
      <c r="B55" s="219">
        <v>0</v>
      </c>
      <c r="C55" s="219">
        <v>0.71</v>
      </c>
      <c r="D55" s="219">
        <v>1.17</v>
      </c>
      <c r="E55" s="219">
        <v>0</v>
      </c>
      <c r="F55" s="219">
        <v>0</v>
      </c>
      <c r="G55" s="219">
        <v>3.04</v>
      </c>
      <c r="H55" s="219">
        <v>0</v>
      </c>
      <c r="I55" s="219">
        <v>0</v>
      </c>
      <c r="J55" s="219">
        <v>3.69</v>
      </c>
      <c r="K55" s="219">
        <v>0</v>
      </c>
      <c r="L55" s="219">
        <v>0.12</v>
      </c>
      <c r="M55" s="219">
        <v>0.03</v>
      </c>
      <c r="N55" s="219">
        <v>0.02</v>
      </c>
      <c r="O55" s="219">
        <v>0.04</v>
      </c>
      <c r="P55" s="219">
        <v>7.0000000000000007E-2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2.57</v>
      </c>
      <c r="AD55" s="219">
        <v>0</v>
      </c>
      <c r="AE55" s="219">
        <v>0</v>
      </c>
      <c r="AF55" s="219">
        <v>0</v>
      </c>
      <c r="AG55" s="219">
        <v>38.299999999999997</v>
      </c>
      <c r="AH55" s="219">
        <v>0</v>
      </c>
      <c r="AI55" s="219">
        <v>12.12</v>
      </c>
      <c r="AJ55" s="219">
        <v>12.12</v>
      </c>
      <c r="AK55" s="219">
        <v>23.94</v>
      </c>
      <c r="AL55" s="219">
        <v>0</v>
      </c>
      <c r="AM55" s="219">
        <v>0</v>
      </c>
      <c r="AN55" s="219">
        <v>0</v>
      </c>
      <c r="AO55" s="219">
        <v>69.349999999999994</v>
      </c>
      <c r="AP55" s="219">
        <v>0</v>
      </c>
    </row>
    <row r="56" spans="1:42">
      <c r="A56" t="s">
        <v>98</v>
      </c>
      <c r="B56" s="219">
        <v>0</v>
      </c>
      <c r="C56" s="219">
        <v>0.71</v>
      </c>
      <c r="D56" s="219">
        <v>1.17</v>
      </c>
      <c r="E56" s="219">
        <v>0</v>
      </c>
      <c r="F56" s="219">
        <v>0</v>
      </c>
      <c r="G56" s="219">
        <v>3.04</v>
      </c>
      <c r="H56" s="219">
        <v>0</v>
      </c>
      <c r="I56" s="219">
        <v>0</v>
      </c>
      <c r="J56" s="219">
        <v>3.69</v>
      </c>
      <c r="K56" s="219">
        <v>0</v>
      </c>
      <c r="L56" s="219">
        <v>0.12</v>
      </c>
      <c r="M56" s="219">
        <v>0.03</v>
      </c>
      <c r="N56" s="219">
        <v>0.02</v>
      </c>
      <c r="O56" s="219">
        <v>0.04</v>
      </c>
      <c r="P56" s="219">
        <v>7.0000000000000007E-2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2.57</v>
      </c>
      <c r="AD56" s="219">
        <v>0</v>
      </c>
      <c r="AE56" s="219">
        <v>0</v>
      </c>
      <c r="AF56" s="219">
        <v>0</v>
      </c>
      <c r="AG56" s="219">
        <v>38.299999999999997</v>
      </c>
      <c r="AH56" s="219">
        <v>0</v>
      </c>
      <c r="AI56" s="219">
        <v>12.12</v>
      </c>
      <c r="AJ56" s="219">
        <v>12.12</v>
      </c>
      <c r="AK56" s="219">
        <v>23.94</v>
      </c>
      <c r="AL56" s="219">
        <v>0</v>
      </c>
      <c r="AM56" s="219">
        <v>0</v>
      </c>
      <c r="AN56" s="219">
        <v>0</v>
      </c>
      <c r="AO56" s="219">
        <v>69.349999999999994</v>
      </c>
      <c r="AP56" s="219">
        <v>0</v>
      </c>
    </row>
    <row r="57" spans="1:42">
      <c r="A57" t="s">
        <v>99</v>
      </c>
      <c r="B57" s="219">
        <v>0</v>
      </c>
      <c r="C57" s="219">
        <v>0.71</v>
      </c>
      <c r="D57" s="219">
        <v>1.17</v>
      </c>
      <c r="E57" s="219">
        <v>0</v>
      </c>
      <c r="F57" s="219">
        <v>0</v>
      </c>
      <c r="G57" s="219">
        <v>3.04</v>
      </c>
      <c r="H57" s="219">
        <v>0</v>
      </c>
      <c r="I57" s="219">
        <v>0</v>
      </c>
      <c r="J57" s="219">
        <v>3.69</v>
      </c>
      <c r="K57" s="219">
        <v>0</v>
      </c>
      <c r="L57" s="219">
        <v>0.12</v>
      </c>
      <c r="M57" s="219">
        <v>0.03</v>
      </c>
      <c r="N57" s="219">
        <v>0.02</v>
      </c>
      <c r="O57" s="219">
        <v>0.04</v>
      </c>
      <c r="P57" s="219">
        <v>7.0000000000000007E-2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2.57</v>
      </c>
      <c r="AD57" s="219">
        <v>0</v>
      </c>
      <c r="AE57" s="219">
        <v>0</v>
      </c>
      <c r="AF57" s="219">
        <v>0</v>
      </c>
      <c r="AG57" s="219">
        <v>38.299999999999997</v>
      </c>
      <c r="AH57" s="219">
        <v>0</v>
      </c>
      <c r="AI57" s="219">
        <v>12.12</v>
      </c>
      <c r="AJ57" s="219">
        <v>12.12</v>
      </c>
      <c r="AK57" s="219">
        <v>23.94</v>
      </c>
      <c r="AL57" s="219">
        <v>0</v>
      </c>
      <c r="AM57" s="219">
        <v>0</v>
      </c>
      <c r="AN57" s="219">
        <v>0</v>
      </c>
      <c r="AO57" s="219">
        <v>69.349999999999994</v>
      </c>
      <c r="AP57" s="219">
        <v>0</v>
      </c>
    </row>
    <row r="58" spans="1:42">
      <c r="A58" t="s">
        <v>100</v>
      </c>
      <c r="B58" s="219">
        <v>0</v>
      </c>
      <c r="C58" s="219">
        <v>0.71</v>
      </c>
      <c r="D58" s="219">
        <v>1.17</v>
      </c>
      <c r="E58" s="219">
        <v>0</v>
      </c>
      <c r="F58" s="219">
        <v>0</v>
      </c>
      <c r="G58" s="219">
        <v>3.04</v>
      </c>
      <c r="H58" s="219">
        <v>0</v>
      </c>
      <c r="I58" s="219">
        <v>0</v>
      </c>
      <c r="J58" s="219">
        <v>3.69</v>
      </c>
      <c r="K58" s="219">
        <v>0</v>
      </c>
      <c r="L58" s="219">
        <v>0.12</v>
      </c>
      <c r="M58" s="219">
        <v>0.03</v>
      </c>
      <c r="N58" s="219">
        <v>0.02</v>
      </c>
      <c r="O58" s="219">
        <v>0.04</v>
      </c>
      <c r="P58" s="219">
        <v>7.0000000000000007E-2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2.57</v>
      </c>
      <c r="AD58" s="219">
        <v>0</v>
      </c>
      <c r="AE58" s="219">
        <v>0</v>
      </c>
      <c r="AF58" s="219">
        <v>0</v>
      </c>
      <c r="AG58" s="219">
        <v>38.299999999999997</v>
      </c>
      <c r="AH58" s="219">
        <v>0</v>
      </c>
      <c r="AI58" s="219">
        <v>12.12</v>
      </c>
      <c r="AJ58" s="219">
        <v>12.12</v>
      </c>
      <c r="AK58" s="219">
        <v>23.94</v>
      </c>
      <c r="AL58" s="219">
        <v>0</v>
      </c>
      <c r="AM58" s="219">
        <v>0</v>
      </c>
      <c r="AN58" s="219">
        <v>0</v>
      </c>
      <c r="AO58" s="219">
        <v>69.349999999999994</v>
      </c>
      <c r="AP58" s="219">
        <v>0</v>
      </c>
    </row>
    <row r="59" spans="1:42">
      <c r="A59" t="s">
        <v>101</v>
      </c>
      <c r="B59" s="219">
        <v>0</v>
      </c>
      <c r="C59" s="219">
        <v>0.74</v>
      </c>
      <c r="D59" s="219">
        <v>1.17</v>
      </c>
      <c r="E59" s="219">
        <v>0</v>
      </c>
      <c r="F59" s="219">
        <v>0</v>
      </c>
      <c r="G59" s="219">
        <v>3.04</v>
      </c>
      <c r="H59" s="219">
        <v>0</v>
      </c>
      <c r="I59" s="219">
        <v>0</v>
      </c>
      <c r="J59" s="219">
        <v>3.69</v>
      </c>
      <c r="K59" s="219">
        <v>0.04</v>
      </c>
      <c r="L59" s="219">
        <v>0.37</v>
      </c>
      <c r="M59" s="219">
        <v>0.03</v>
      </c>
      <c r="N59" s="219">
        <v>0.02</v>
      </c>
      <c r="O59" s="219">
        <v>0.04</v>
      </c>
      <c r="P59" s="219">
        <v>7.0000000000000007E-2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2.57</v>
      </c>
      <c r="AD59" s="219">
        <v>0</v>
      </c>
      <c r="AE59" s="219">
        <v>0</v>
      </c>
      <c r="AF59" s="219">
        <v>0</v>
      </c>
      <c r="AG59" s="219">
        <v>47.74</v>
      </c>
      <c r="AH59" s="219">
        <v>0</v>
      </c>
      <c r="AI59" s="219">
        <v>12.12</v>
      </c>
      <c r="AJ59" s="219">
        <v>12.12</v>
      </c>
      <c r="AK59" s="219">
        <v>23.94</v>
      </c>
      <c r="AL59" s="219">
        <v>0</v>
      </c>
      <c r="AM59" s="219">
        <v>0</v>
      </c>
      <c r="AN59" s="219">
        <v>0</v>
      </c>
      <c r="AO59" s="219">
        <v>69.349999999999994</v>
      </c>
      <c r="AP59" s="219">
        <v>0</v>
      </c>
    </row>
    <row r="60" spans="1:42">
      <c r="A60" t="s">
        <v>102</v>
      </c>
      <c r="B60" s="219">
        <v>0</v>
      </c>
      <c r="C60" s="219">
        <v>0.74</v>
      </c>
      <c r="D60" s="219">
        <v>1.17</v>
      </c>
      <c r="E60" s="219">
        <v>0</v>
      </c>
      <c r="F60" s="219">
        <v>0</v>
      </c>
      <c r="G60" s="219">
        <v>3.04</v>
      </c>
      <c r="H60" s="219">
        <v>0</v>
      </c>
      <c r="I60" s="219">
        <v>0</v>
      </c>
      <c r="J60" s="219">
        <v>3.69</v>
      </c>
      <c r="K60" s="219">
        <v>0.04</v>
      </c>
      <c r="L60" s="219">
        <v>0.12</v>
      </c>
      <c r="M60" s="219">
        <v>0.03</v>
      </c>
      <c r="N60" s="219">
        <v>0.02</v>
      </c>
      <c r="O60" s="219">
        <v>0.04</v>
      </c>
      <c r="P60" s="219">
        <v>7.0000000000000007E-2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2.57</v>
      </c>
      <c r="AD60" s="219">
        <v>0</v>
      </c>
      <c r="AE60" s="219">
        <v>0</v>
      </c>
      <c r="AF60" s="219">
        <v>0</v>
      </c>
      <c r="AG60" s="219">
        <v>47.27</v>
      </c>
      <c r="AH60" s="219">
        <v>0</v>
      </c>
      <c r="AI60" s="219">
        <v>12.12</v>
      </c>
      <c r="AJ60" s="219">
        <v>12.12</v>
      </c>
      <c r="AK60" s="219">
        <v>23.94</v>
      </c>
      <c r="AL60" s="219">
        <v>0</v>
      </c>
      <c r="AM60" s="219">
        <v>0</v>
      </c>
      <c r="AN60" s="219">
        <v>0</v>
      </c>
      <c r="AO60" s="219">
        <v>69.349999999999994</v>
      </c>
      <c r="AP60" s="219">
        <v>0</v>
      </c>
    </row>
    <row r="61" spans="1:42">
      <c r="A61" t="s">
        <v>103</v>
      </c>
      <c r="B61" s="219">
        <v>0</v>
      </c>
      <c r="C61" s="219">
        <v>0.74</v>
      </c>
      <c r="D61" s="219">
        <v>1.17</v>
      </c>
      <c r="E61" s="219">
        <v>0</v>
      </c>
      <c r="F61" s="219">
        <v>0</v>
      </c>
      <c r="G61" s="219">
        <v>3.04</v>
      </c>
      <c r="H61" s="219">
        <v>0</v>
      </c>
      <c r="I61" s="219">
        <v>0</v>
      </c>
      <c r="J61" s="219">
        <v>3.69</v>
      </c>
      <c r="K61" s="219">
        <v>0.04</v>
      </c>
      <c r="L61" s="219">
        <v>0.12</v>
      </c>
      <c r="M61" s="219">
        <v>0.03</v>
      </c>
      <c r="N61" s="219">
        <v>0.02</v>
      </c>
      <c r="O61" s="219">
        <v>0.04</v>
      </c>
      <c r="P61" s="219">
        <v>7.0000000000000007E-2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2.57</v>
      </c>
      <c r="AD61" s="219">
        <v>0</v>
      </c>
      <c r="AE61" s="219">
        <v>0</v>
      </c>
      <c r="AF61" s="219">
        <v>0</v>
      </c>
      <c r="AG61" s="219">
        <v>40.299999999999997</v>
      </c>
      <c r="AH61" s="219">
        <v>0</v>
      </c>
      <c r="AI61" s="219">
        <v>12.12</v>
      </c>
      <c r="AJ61" s="219">
        <v>12.12</v>
      </c>
      <c r="AK61" s="219">
        <v>23.94</v>
      </c>
      <c r="AL61" s="219">
        <v>0</v>
      </c>
      <c r="AM61" s="219">
        <v>0</v>
      </c>
      <c r="AN61" s="219">
        <v>0</v>
      </c>
      <c r="AO61" s="219">
        <v>69.349999999999994</v>
      </c>
      <c r="AP61" s="219">
        <v>0</v>
      </c>
    </row>
    <row r="62" spans="1:42">
      <c r="A62" t="s">
        <v>104</v>
      </c>
      <c r="B62" s="219">
        <v>0</v>
      </c>
      <c r="C62" s="219">
        <v>0.74</v>
      </c>
      <c r="D62" s="219">
        <v>1.17</v>
      </c>
      <c r="E62" s="219">
        <v>0</v>
      </c>
      <c r="F62" s="219">
        <v>0</v>
      </c>
      <c r="G62" s="219">
        <v>3.04</v>
      </c>
      <c r="H62" s="219">
        <v>0</v>
      </c>
      <c r="I62" s="219">
        <v>0</v>
      </c>
      <c r="J62" s="219">
        <v>3.69</v>
      </c>
      <c r="K62" s="219">
        <v>0.04</v>
      </c>
      <c r="L62" s="219">
        <v>0.12</v>
      </c>
      <c r="M62" s="219">
        <v>0.03</v>
      </c>
      <c r="N62" s="219">
        <v>0.02</v>
      </c>
      <c r="O62" s="219">
        <v>0.04</v>
      </c>
      <c r="P62" s="219">
        <v>7.0000000000000007E-2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2.57</v>
      </c>
      <c r="AD62" s="219">
        <v>0</v>
      </c>
      <c r="AE62" s="219">
        <v>0</v>
      </c>
      <c r="AF62" s="219">
        <v>0</v>
      </c>
      <c r="AG62" s="219">
        <v>40.299999999999997</v>
      </c>
      <c r="AH62" s="219">
        <v>0</v>
      </c>
      <c r="AI62" s="219">
        <v>12.12</v>
      </c>
      <c r="AJ62" s="219">
        <v>12.12</v>
      </c>
      <c r="AK62" s="219">
        <v>23.94</v>
      </c>
      <c r="AL62" s="219">
        <v>0</v>
      </c>
      <c r="AM62" s="219">
        <v>0</v>
      </c>
      <c r="AN62" s="219">
        <v>0</v>
      </c>
      <c r="AO62" s="219">
        <v>69.349999999999994</v>
      </c>
      <c r="AP62" s="219">
        <v>0</v>
      </c>
    </row>
    <row r="63" spans="1:42">
      <c r="A63" t="s">
        <v>105</v>
      </c>
      <c r="B63" s="219">
        <v>0</v>
      </c>
      <c r="C63" s="219">
        <v>0.74</v>
      </c>
      <c r="D63" s="219">
        <v>1.17</v>
      </c>
      <c r="E63" s="219">
        <v>0</v>
      </c>
      <c r="F63" s="219">
        <v>0</v>
      </c>
      <c r="G63" s="219">
        <v>3.04</v>
      </c>
      <c r="H63" s="219">
        <v>0</v>
      </c>
      <c r="I63" s="219">
        <v>0</v>
      </c>
      <c r="J63" s="219">
        <v>3.69</v>
      </c>
      <c r="K63" s="219">
        <v>0.44</v>
      </c>
      <c r="L63" s="219">
        <v>0.12</v>
      </c>
      <c r="M63" s="219">
        <v>0.03</v>
      </c>
      <c r="N63" s="219">
        <v>0.02</v>
      </c>
      <c r="O63" s="219">
        <v>0.04</v>
      </c>
      <c r="P63" s="219">
        <v>7.0000000000000007E-2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2.57</v>
      </c>
      <c r="AD63" s="219">
        <v>0</v>
      </c>
      <c r="AE63" s="219">
        <v>0</v>
      </c>
      <c r="AF63" s="219">
        <v>0</v>
      </c>
      <c r="AG63" s="219">
        <v>40.299999999999997</v>
      </c>
      <c r="AH63" s="219">
        <v>0</v>
      </c>
      <c r="AI63" s="219">
        <v>12.12</v>
      </c>
      <c r="AJ63" s="219">
        <v>12.12</v>
      </c>
      <c r="AK63" s="219">
        <v>23.94</v>
      </c>
      <c r="AL63" s="219">
        <v>0</v>
      </c>
      <c r="AM63" s="219">
        <v>0</v>
      </c>
      <c r="AN63" s="219">
        <v>0</v>
      </c>
      <c r="AO63" s="219">
        <v>69.349999999999994</v>
      </c>
      <c r="AP63" s="219">
        <v>0</v>
      </c>
    </row>
    <row r="64" spans="1:42">
      <c r="A64" t="s">
        <v>106</v>
      </c>
      <c r="B64" s="219">
        <v>0</v>
      </c>
      <c r="C64" s="219">
        <v>0.74</v>
      </c>
      <c r="D64" s="219">
        <v>1.17</v>
      </c>
      <c r="E64" s="219">
        <v>0</v>
      </c>
      <c r="F64" s="219">
        <v>0</v>
      </c>
      <c r="G64" s="219">
        <v>3.04</v>
      </c>
      <c r="H64" s="219">
        <v>0</v>
      </c>
      <c r="I64" s="219">
        <v>0</v>
      </c>
      <c r="J64" s="219">
        <v>3.69</v>
      </c>
      <c r="K64" s="219">
        <v>0.1</v>
      </c>
      <c r="L64" s="219">
        <v>0.12</v>
      </c>
      <c r="M64" s="219">
        <v>0.03</v>
      </c>
      <c r="N64" s="219">
        <v>0.02</v>
      </c>
      <c r="O64" s="219">
        <v>0.04</v>
      </c>
      <c r="P64" s="219">
        <v>7.0000000000000007E-2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2.57</v>
      </c>
      <c r="AD64" s="219">
        <v>0</v>
      </c>
      <c r="AE64" s="219">
        <v>0</v>
      </c>
      <c r="AF64" s="219">
        <v>0</v>
      </c>
      <c r="AG64" s="219">
        <v>40.299999999999997</v>
      </c>
      <c r="AH64" s="219">
        <v>0</v>
      </c>
      <c r="AI64" s="219">
        <v>12.12</v>
      </c>
      <c r="AJ64" s="219">
        <v>12.12</v>
      </c>
      <c r="AK64" s="219">
        <v>23.94</v>
      </c>
      <c r="AL64" s="219">
        <v>0</v>
      </c>
      <c r="AM64" s="219">
        <v>0</v>
      </c>
      <c r="AN64" s="219">
        <v>0</v>
      </c>
      <c r="AO64" s="219">
        <v>69.349999999999994</v>
      </c>
      <c r="AP64" s="219">
        <v>0</v>
      </c>
    </row>
    <row r="65" spans="1:42">
      <c r="A65" t="s">
        <v>107</v>
      </c>
      <c r="B65" s="219">
        <v>0</v>
      </c>
      <c r="C65" s="219">
        <v>0.74</v>
      </c>
      <c r="D65" s="219">
        <v>1.17</v>
      </c>
      <c r="E65" s="219">
        <v>0</v>
      </c>
      <c r="F65" s="219">
        <v>0</v>
      </c>
      <c r="G65" s="219">
        <v>3.04</v>
      </c>
      <c r="H65" s="219">
        <v>0</v>
      </c>
      <c r="I65" s="219">
        <v>0</v>
      </c>
      <c r="J65" s="219">
        <v>3.69</v>
      </c>
      <c r="K65" s="219">
        <v>0.04</v>
      </c>
      <c r="L65" s="219">
        <v>0.12</v>
      </c>
      <c r="M65" s="219">
        <v>0.03</v>
      </c>
      <c r="N65" s="219">
        <v>0.02</v>
      </c>
      <c r="O65" s="219">
        <v>0.04</v>
      </c>
      <c r="P65" s="219">
        <v>7.0000000000000007E-2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2.57</v>
      </c>
      <c r="AD65" s="219">
        <v>0</v>
      </c>
      <c r="AE65" s="219">
        <v>0</v>
      </c>
      <c r="AF65" s="219">
        <v>0</v>
      </c>
      <c r="AG65" s="219">
        <v>40.299999999999997</v>
      </c>
      <c r="AH65" s="219">
        <v>0</v>
      </c>
      <c r="AI65" s="219">
        <v>12.12</v>
      </c>
      <c r="AJ65" s="219">
        <v>12.12</v>
      </c>
      <c r="AK65" s="219">
        <v>23.94</v>
      </c>
      <c r="AL65" s="219">
        <v>0</v>
      </c>
      <c r="AM65" s="219">
        <v>0</v>
      </c>
      <c r="AN65" s="219">
        <v>0</v>
      </c>
      <c r="AO65" s="219">
        <v>69.349999999999994</v>
      </c>
      <c r="AP65" s="219">
        <v>0</v>
      </c>
    </row>
    <row r="66" spans="1:42">
      <c r="A66" t="s">
        <v>108</v>
      </c>
      <c r="B66" s="219">
        <v>0</v>
      </c>
      <c r="C66" s="219">
        <v>0.74</v>
      </c>
      <c r="D66" s="219">
        <v>1.17</v>
      </c>
      <c r="E66" s="219">
        <v>0</v>
      </c>
      <c r="F66" s="219">
        <v>0</v>
      </c>
      <c r="G66" s="219">
        <v>3.04</v>
      </c>
      <c r="H66" s="219">
        <v>0</v>
      </c>
      <c r="I66" s="219">
        <v>0</v>
      </c>
      <c r="J66" s="219">
        <v>3.69</v>
      </c>
      <c r="K66" s="219">
        <v>0.04</v>
      </c>
      <c r="L66" s="219">
        <v>0.12</v>
      </c>
      <c r="M66" s="219">
        <v>0.03</v>
      </c>
      <c r="N66" s="219">
        <v>0.02</v>
      </c>
      <c r="O66" s="219">
        <v>0.04</v>
      </c>
      <c r="P66" s="219">
        <v>7.0000000000000007E-2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2.57</v>
      </c>
      <c r="AD66" s="219">
        <v>0</v>
      </c>
      <c r="AE66" s="219">
        <v>0</v>
      </c>
      <c r="AF66" s="219">
        <v>0</v>
      </c>
      <c r="AG66" s="219">
        <v>40.299999999999997</v>
      </c>
      <c r="AH66" s="219">
        <v>0</v>
      </c>
      <c r="AI66" s="219">
        <v>12.12</v>
      </c>
      <c r="AJ66" s="219">
        <v>12.12</v>
      </c>
      <c r="AK66" s="219">
        <v>23.94</v>
      </c>
      <c r="AL66" s="219">
        <v>0</v>
      </c>
      <c r="AM66" s="219">
        <v>0</v>
      </c>
      <c r="AN66" s="219">
        <v>0</v>
      </c>
      <c r="AO66" s="219">
        <v>69.349999999999994</v>
      </c>
      <c r="AP66" s="219">
        <v>0</v>
      </c>
    </row>
    <row r="67" spans="1:42">
      <c r="A67" t="s">
        <v>109</v>
      </c>
      <c r="B67" s="219">
        <v>0</v>
      </c>
      <c r="C67" s="219">
        <v>0.76</v>
      </c>
      <c r="D67" s="219">
        <v>1.17</v>
      </c>
      <c r="E67" s="219">
        <v>0</v>
      </c>
      <c r="F67" s="219">
        <v>0</v>
      </c>
      <c r="G67" s="219">
        <v>3.04</v>
      </c>
      <c r="H67" s="219">
        <v>0</v>
      </c>
      <c r="I67" s="219">
        <v>0</v>
      </c>
      <c r="J67" s="219">
        <v>3.69</v>
      </c>
      <c r="K67" s="219">
        <v>0.04</v>
      </c>
      <c r="L67" s="219">
        <v>0.12</v>
      </c>
      <c r="M67" s="219">
        <v>0.03</v>
      </c>
      <c r="N67" s="219">
        <v>0.02</v>
      </c>
      <c r="O67" s="219">
        <v>0.04</v>
      </c>
      <c r="P67" s="219">
        <v>7.0000000000000007E-2</v>
      </c>
      <c r="Q67" s="219">
        <v>0.03</v>
      </c>
      <c r="R67" s="219">
        <v>0.12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2.57</v>
      </c>
      <c r="AD67" s="219">
        <v>0</v>
      </c>
      <c r="AE67" s="219">
        <v>0</v>
      </c>
      <c r="AF67" s="219">
        <v>0</v>
      </c>
      <c r="AG67" s="219">
        <v>40.299999999999997</v>
      </c>
      <c r="AH67" s="219">
        <v>0</v>
      </c>
      <c r="AI67" s="219">
        <v>12.12</v>
      </c>
      <c r="AJ67" s="219">
        <v>12.12</v>
      </c>
      <c r="AK67" s="219">
        <v>23.94</v>
      </c>
      <c r="AL67" s="219">
        <v>0</v>
      </c>
      <c r="AM67" s="219">
        <v>0</v>
      </c>
      <c r="AN67" s="219">
        <v>0</v>
      </c>
      <c r="AO67" s="219">
        <v>69.349999999999994</v>
      </c>
      <c r="AP67" s="219">
        <v>0</v>
      </c>
    </row>
    <row r="68" spans="1:42">
      <c r="A68" t="s">
        <v>110</v>
      </c>
      <c r="B68" s="219">
        <v>0</v>
      </c>
      <c r="C68" s="219">
        <v>0.76</v>
      </c>
      <c r="D68" s="219">
        <v>1.17</v>
      </c>
      <c r="E68" s="219">
        <v>0</v>
      </c>
      <c r="F68" s="219">
        <v>0</v>
      </c>
      <c r="G68" s="219">
        <v>3.04</v>
      </c>
      <c r="H68" s="219">
        <v>0</v>
      </c>
      <c r="I68" s="219">
        <v>0</v>
      </c>
      <c r="J68" s="219">
        <v>3.69</v>
      </c>
      <c r="K68" s="219">
        <v>0.04</v>
      </c>
      <c r="L68" s="219">
        <v>0.12</v>
      </c>
      <c r="M68" s="219">
        <v>0.03</v>
      </c>
      <c r="N68" s="219">
        <v>0.02</v>
      </c>
      <c r="O68" s="219">
        <v>0.04</v>
      </c>
      <c r="P68" s="219">
        <v>7.0000000000000007E-2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2.57</v>
      </c>
      <c r="AD68" s="219">
        <v>0</v>
      </c>
      <c r="AE68" s="219">
        <v>0</v>
      </c>
      <c r="AF68" s="219">
        <v>0</v>
      </c>
      <c r="AG68" s="219">
        <v>40.299999999999997</v>
      </c>
      <c r="AH68" s="219">
        <v>0</v>
      </c>
      <c r="AI68" s="219">
        <v>12.12</v>
      </c>
      <c r="AJ68" s="219">
        <v>12.12</v>
      </c>
      <c r="AK68" s="219">
        <v>23.94</v>
      </c>
      <c r="AL68" s="219">
        <v>0</v>
      </c>
      <c r="AM68" s="219">
        <v>0</v>
      </c>
      <c r="AN68" s="219">
        <v>0</v>
      </c>
      <c r="AO68" s="219">
        <v>69.349999999999994</v>
      </c>
      <c r="AP68" s="219">
        <v>0</v>
      </c>
    </row>
    <row r="69" spans="1:42">
      <c r="A69" t="s">
        <v>111</v>
      </c>
      <c r="B69" s="219">
        <v>0</v>
      </c>
      <c r="C69" s="219">
        <v>0.76</v>
      </c>
      <c r="D69" s="219">
        <v>1.17</v>
      </c>
      <c r="E69" s="219">
        <v>0</v>
      </c>
      <c r="F69" s="219">
        <v>0</v>
      </c>
      <c r="G69" s="219">
        <v>3.04</v>
      </c>
      <c r="H69" s="219">
        <v>0</v>
      </c>
      <c r="I69" s="219">
        <v>0</v>
      </c>
      <c r="J69" s="219">
        <v>3.69</v>
      </c>
      <c r="K69" s="219">
        <v>0.04</v>
      </c>
      <c r="L69" s="219">
        <v>0.12</v>
      </c>
      <c r="M69" s="219">
        <v>0.03</v>
      </c>
      <c r="N69" s="219">
        <v>0.02</v>
      </c>
      <c r="O69" s="219">
        <v>0.04</v>
      </c>
      <c r="P69" s="219">
        <v>7.0000000000000007E-2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2.57</v>
      </c>
      <c r="AD69" s="219">
        <v>0</v>
      </c>
      <c r="AE69" s="219">
        <v>0</v>
      </c>
      <c r="AF69" s="219">
        <v>0</v>
      </c>
      <c r="AG69" s="219">
        <v>37.369999999999997</v>
      </c>
      <c r="AH69" s="219">
        <v>0</v>
      </c>
      <c r="AI69" s="219">
        <v>12.12</v>
      </c>
      <c r="AJ69" s="219">
        <v>12.12</v>
      </c>
      <c r="AK69" s="219">
        <v>23.94</v>
      </c>
      <c r="AL69" s="219">
        <v>0</v>
      </c>
      <c r="AM69" s="219">
        <v>0</v>
      </c>
      <c r="AN69" s="219">
        <v>0</v>
      </c>
      <c r="AO69" s="219">
        <v>69.349999999999994</v>
      </c>
      <c r="AP69" s="219">
        <v>0</v>
      </c>
    </row>
    <row r="70" spans="1:42">
      <c r="A70" t="s">
        <v>112</v>
      </c>
      <c r="B70" s="219">
        <v>0</v>
      </c>
      <c r="C70" s="219">
        <v>0.76</v>
      </c>
      <c r="D70" s="219">
        <v>1.17</v>
      </c>
      <c r="E70" s="219">
        <v>0</v>
      </c>
      <c r="F70" s="219">
        <v>0</v>
      </c>
      <c r="G70" s="219">
        <v>3.04</v>
      </c>
      <c r="H70" s="219">
        <v>0</v>
      </c>
      <c r="I70" s="219">
        <v>0</v>
      </c>
      <c r="J70" s="219">
        <v>3.69</v>
      </c>
      <c r="K70" s="219">
        <v>0.04</v>
      </c>
      <c r="L70" s="219">
        <v>0.12</v>
      </c>
      <c r="M70" s="219">
        <v>0.03</v>
      </c>
      <c r="N70" s="219">
        <v>0.02</v>
      </c>
      <c r="O70" s="219">
        <v>0.04</v>
      </c>
      <c r="P70" s="219">
        <v>7.0000000000000007E-2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2.57</v>
      </c>
      <c r="AD70" s="219">
        <v>0</v>
      </c>
      <c r="AE70" s="219">
        <v>0</v>
      </c>
      <c r="AF70" s="219">
        <v>0</v>
      </c>
      <c r="AG70" s="219">
        <v>37.369999999999997</v>
      </c>
      <c r="AH70" s="219">
        <v>0</v>
      </c>
      <c r="AI70" s="219">
        <v>12.12</v>
      </c>
      <c r="AJ70" s="219">
        <v>12.12</v>
      </c>
      <c r="AK70" s="219">
        <v>23.94</v>
      </c>
      <c r="AL70" s="219">
        <v>0</v>
      </c>
      <c r="AM70" s="219">
        <v>0</v>
      </c>
      <c r="AN70" s="219">
        <v>0</v>
      </c>
      <c r="AO70" s="219">
        <v>69.349999999999994</v>
      </c>
      <c r="AP70" s="219">
        <v>0</v>
      </c>
    </row>
    <row r="71" spans="1:42">
      <c r="A71" t="s">
        <v>113</v>
      </c>
      <c r="B71" s="219">
        <v>0</v>
      </c>
      <c r="C71" s="219">
        <v>0.76</v>
      </c>
      <c r="D71" s="219">
        <v>1.17</v>
      </c>
      <c r="E71" s="219">
        <v>0</v>
      </c>
      <c r="F71" s="219">
        <v>0</v>
      </c>
      <c r="G71" s="219">
        <v>3.04</v>
      </c>
      <c r="H71" s="219">
        <v>0</v>
      </c>
      <c r="I71" s="219">
        <v>0</v>
      </c>
      <c r="J71" s="219">
        <v>3.69</v>
      </c>
      <c r="K71" s="219">
        <v>0.04</v>
      </c>
      <c r="L71" s="219">
        <v>0.12</v>
      </c>
      <c r="M71" s="219">
        <v>0.03</v>
      </c>
      <c r="N71" s="219">
        <v>0.02</v>
      </c>
      <c r="O71" s="219">
        <v>0.04</v>
      </c>
      <c r="P71" s="219">
        <v>7.0000000000000007E-2</v>
      </c>
      <c r="Q71" s="219">
        <v>0</v>
      </c>
      <c r="R71" s="219">
        <v>0</v>
      </c>
      <c r="S71" s="219">
        <v>0</v>
      </c>
      <c r="T71" s="219">
        <v>0.04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2.57</v>
      </c>
      <c r="AD71" s="219">
        <v>0</v>
      </c>
      <c r="AE71" s="219">
        <v>0</v>
      </c>
      <c r="AF71" s="219">
        <v>0</v>
      </c>
      <c r="AG71" s="219">
        <v>36.85</v>
      </c>
      <c r="AH71" s="219">
        <v>0</v>
      </c>
      <c r="AI71" s="219">
        <v>12.12</v>
      </c>
      <c r="AJ71" s="219">
        <v>12.12</v>
      </c>
      <c r="AK71" s="219">
        <v>23.94</v>
      </c>
      <c r="AL71" s="219">
        <v>0</v>
      </c>
      <c r="AM71" s="219">
        <v>0</v>
      </c>
      <c r="AN71" s="219">
        <v>0</v>
      </c>
      <c r="AO71" s="219">
        <v>69.349999999999994</v>
      </c>
      <c r="AP71" s="219">
        <v>0</v>
      </c>
    </row>
    <row r="72" spans="1:42">
      <c r="A72" t="s">
        <v>114</v>
      </c>
      <c r="B72" s="219">
        <v>0</v>
      </c>
      <c r="C72" s="219">
        <v>0.76</v>
      </c>
      <c r="D72" s="219">
        <v>1.17</v>
      </c>
      <c r="E72" s="219">
        <v>0</v>
      </c>
      <c r="F72" s="219">
        <v>0</v>
      </c>
      <c r="G72" s="219">
        <v>3.04</v>
      </c>
      <c r="H72" s="219">
        <v>0</v>
      </c>
      <c r="I72" s="219">
        <v>0</v>
      </c>
      <c r="J72" s="219">
        <v>3.69</v>
      </c>
      <c r="K72" s="219">
        <v>0.04</v>
      </c>
      <c r="L72" s="219">
        <v>0.12</v>
      </c>
      <c r="M72" s="219">
        <v>0.03</v>
      </c>
      <c r="N72" s="219">
        <v>0.02</v>
      </c>
      <c r="O72" s="219">
        <v>0.04</v>
      </c>
      <c r="P72" s="219">
        <v>7.0000000000000007E-2</v>
      </c>
      <c r="Q72" s="219">
        <v>0</v>
      </c>
      <c r="R72" s="219">
        <v>0</v>
      </c>
      <c r="S72" s="219">
        <v>0</v>
      </c>
      <c r="T72" s="219">
        <v>0.04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2.57</v>
      </c>
      <c r="AD72" s="219">
        <v>0</v>
      </c>
      <c r="AE72" s="219">
        <v>0</v>
      </c>
      <c r="AF72" s="219">
        <v>0</v>
      </c>
      <c r="AG72" s="219">
        <v>36.85</v>
      </c>
      <c r="AH72" s="219">
        <v>0</v>
      </c>
      <c r="AI72" s="219">
        <v>12.12</v>
      </c>
      <c r="AJ72" s="219">
        <v>12.12</v>
      </c>
      <c r="AK72" s="219">
        <v>23.94</v>
      </c>
      <c r="AL72" s="219">
        <v>0</v>
      </c>
      <c r="AM72" s="219">
        <v>0</v>
      </c>
      <c r="AN72" s="219">
        <v>0</v>
      </c>
      <c r="AO72" s="219">
        <v>69.349999999999994</v>
      </c>
      <c r="AP72" s="219">
        <v>0</v>
      </c>
    </row>
    <row r="73" spans="1:42">
      <c r="A73" t="s">
        <v>115</v>
      </c>
      <c r="B73" s="219">
        <v>0</v>
      </c>
      <c r="C73" s="219">
        <v>0.76</v>
      </c>
      <c r="D73" s="219">
        <v>1.17</v>
      </c>
      <c r="E73" s="219">
        <v>0</v>
      </c>
      <c r="F73" s="219">
        <v>0</v>
      </c>
      <c r="G73" s="219">
        <v>3.04</v>
      </c>
      <c r="H73" s="219">
        <v>0</v>
      </c>
      <c r="I73" s="219">
        <v>0</v>
      </c>
      <c r="J73" s="219">
        <v>3.69</v>
      </c>
      <c r="K73" s="219">
        <v>0.04</v>
      </c>
      <c r="L73" s="219">
        <v>0.12</v>
      </c>
      <c r="M73" s="219">
        <v>0.03</v>
      </c>
      <c r="N73" s="219">
        <v>0.02</v>
      </c>
      <c r="O73" s="219">
        <v>0.04</v>
      </c>
      <c r="P73" s="219">
        <v>7.0000000000000007E-2</v>
      </c>
      <c r="Q73" s="219">
        <v>0</v>
      </c>
      <c r="R73" s="219">
        <v>0</v>
      </c>
      <c r="S73" s="219">
        <v>0</v>
      </c>
      <c r="T73" s="219">
        <v>0.04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2.57</v>
      </c>
      <c r="AD73" s="219">
        <v>0</v>
      </c>
      <c r="AE73" s="219">
        <v>0</v>
      </c>
      <c r="AF73" s="219">
        <v>0</v>
      </c>
      <c r="AG73" s="219">
        <v>36.85</v>
      </c>
      <c r="AH73" s="219">
        <v>0</v>
      </c>
      <c r="AI73" s="219">
        <v>12.12</v>
      </c>
      <c r="AJ73" s="219">
        <v>12.12</v>
      </c>
      <c r="AK73" s="219">
        <v>23.94</v>
      </c>
      <c r="AL73" s="219">
        <v>0</v>
      </c>
      <c r="AM73" s="219">
        <v>0</v>
      </c>
      <c r="AN73" s="219">
        <v>0</v>
      </c>
      <c r="AO73" s="219">
        <v>69.349999999999994</v>
      </c>
      <c r="AP73" s="219">
        <v>0</v>
      </c>
    </row>
    <row r="74" spans="1:42">
      <c r="A74" t="s">
        <v>116</v>
      </c>
      <c r="B74" s="219">
        <v>0</v>
      </c>
      <c r="C74" s="219">
        <v>0.76</v>
      </c>
      <c r="D74" s="219">
        <v>1.17</v>
      </c>
      <c r="E74" s="219">
        <v>0</v>
      </c>
      <c r="F74" s="219">
        <v>0</v>
      </c>
      <c r="G74" s="219">
        <v>3.04</v>
      </c>
      <c r="H74" s="219">
        <v>0</v>
      </c>
      <c r="I74" s="219">
        <v>0</v>
      </c>
      <c r="J74" s="219">
        <v>3.69</v>
      </c>
      <c r="K74" s="219">
        <v>0.04</v>
      </c>
      <c r="L74" s="219">
        <v>0.12</v>
      </c>
      <c r="M74" s="219">
        <v>0.03</v>
      </c>
      <c r="N74" s="219">
        <v>0.02</v>
      </c>
      <c r="O74" s="219">
        <v>0.04</v>
      </c>
      <c r="P74" s="219">
        <v>7.0000000000000007E-2</v>
      </c>
      <c r="Q74" s="219">
        <v>0</v>
      </c>
      <c r="R74" s="219">
        <v>0</v>
      </c>
      <c r="S74" s="219">
        <v>0</v>
      </c>
      <c r="T74" s="219">
        <v>0.04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2.57</v>
      </c>
      <c r="AD74" s="219">
        <v>0</v>
      </c>
      <c r="AE74" s="219">
        <v>0</v>
      </c>
      <c r="AF74" s="219">
        <v>0</v>
      </c>
      <c r="AG74" s="219">
        <v>36.85</v>
      </c>
      <c r="AH74" s="219">
        <v>0</v>
      </c>
      <c r="AI74" s="219">
        <v>12.12</v>
      </c>
      <c r="AJ74" s="219">
        <v>12.12</v>
      </c>
      <c r="AK74" s="219">
        <v>23.94</v>
      </c>
      <c r="AL74" s="219">
        <v>0</v>
      </c>
      <c r="AM74" s="219">
        <v>0</v>
      </c>
      <c r="AN74" s="219">
        <v>0</v>
      </c>
      <c r="AO74" s="219">
        <v>69.349999999999994</v>
      </c>
      <c r="AP74" s="219">
        <v>0</v>
      </c>
    </row>
    <row r="75" spans="1:42">
      <c r="A75" t="s">
        <v>117</v>
      </c>
      <c r="B75" s="219">
        <v>0</v>
      </c>
      <c r="C75" s="219">
        <v>0.76</v>
      </c>
      <c r="D75" s="219">
        <v>1.17</v>
      </c>
      <c r="E75" s="219">
        <v>0</v>
      </c>
      <c r="F75" s="219">
        <v>0</v>
      </c>
      <c r="G75" s="219">
        <v>2.88</v>
      </c>
      <c r="H75" s="219">
        <v>0</v>
      </c>
      <c r="I75" s="219">
        <v>0</v>
      </c>
      <c r="J75" s="219">
        <v>3.69</v>
      </c>
      <c r="K75" s="219">
        <v>0.04</v>
      </c>
      <c r="L75" s="219">
        <v>0.12</v>
      </c>
      <c r="M75" s="219">
        <v>0.03</v>
      </c>
      <c r="N75" s="219">
        <v>0.02</v>
      </c>
      <c r="O75" s="219">
        <v>0.04</v>
      </c>
      <c r="P75" s="219">
        <v>7.0000000000000007E-2</v>
      </c>
      <c r="Q75" s="219">
        <v>0</v>
      </c>
      <c r="R75" s="219">
        <v>0</v>
      </c>
      <c r="S75" s="219">
        <v>0</v>
      </c>
      <c r="T75" s="219">
        <v>0.04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2.57</v>
      </c>
      <c r="AD75" s="219">
        <v>0</v>
      </c>
      <c r="AE75" s="219">
        <v>0</v>
      </c>
      <c r="AF75" s="219">
        <v>0</v>
      </c>
      <c r="AG75" s="219">
        <v>36.85</v>
      </c>
      <c r="AH75" s="219">
        <v>0</v>
      </c>
      <c r="AI75" s="219">
        <v>12.12</v>
      </c>
      <c r="AJ75" s="219">
        <v>0</v>
      </c>
      <c r="AK75" s="219">
        <v>23.94</v>
      </c>
      <c r="AL75" s="219">
        <v>0</v>
      </c>
      <c r="AM75" s="219">
        <v>0</v>
      </c>
      <c r="AN75" s="219">
        <v>0</v>
      </c>
      <c r="AO75" s="219">
        <v>70.81</v>
      </c>
      <c r="AP75" s="219">
        <v>0</v>
      </c>
    </row>
    <row r="76" spans="1:42">
      <c r="A76" t="s">
        <v>118</v>
      </c>
      <c r="B76" s="219">
        <v>0</v>
      </c>
      <c r="C76" s="219">
        <v>0.76</v>
      </c>
      <c r="D76" s="219">
        <v>1.17</v>
      </c>
      <c r="E76" s="219">
        <v>0</v>
      </c>
      <c r="F76" s="219">
        <v>0</v>
      </c>
      <c r="G76" s="219">
        <v>2.88</v>
      </c>
      <c r="H76" s="219">
        <v>0</v>
      </c>
      <c r="I76" s="219">
        <v>0</v>
      </c>
      <c r="J76" s="219">
        <v>3.69</v>
      </c>
      <c r="K76" s="219">
        <v>0.04</v>
      </c>
      <c r="L76" s="219">
        <v>0.12</v>
      </c>
      <c r="M76" s="219">
        <v>0.03</v>
      </c>
      <c r="N76" s="219">
        <v>0.02</v>
      </c>
      <c r="O76" s="219">
        <v>0.04</v>
      </c>
      <c r="P76" s="219">
        <v>7.0000000000000007E-2</v>
      </c>
      <c r="Q76" s="219">
        <v>0</v>
      </c>
      <c r="R76" s="219">
        <v>0</v>
      </c>
      <c r="S76" s="219">
        <v>0</v>
      </c>
      <c r="T76" s="219">
        <v>0.04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2.57</v>
      </c>
      <c r="AD76" s="219">
        <v>0</v>
      </c>
      <c r="AE76" s="219">
        <v>0</v>
      </c>
      <c r="AF76" s="219">
        <v>0</v>
      </c>
      <c r="AG76" s="219">
        <v>36.85</v>
      </c>
      <c r="AH76" s="219">
        <v>0</v>
      </c>
      <c r="AI76" s="219">
        <v>12.12</v>
      </c>
      <c r="AJ76" s="219">
        <v>0</v>
      </c>
      <c r="AK76" s="219">
        <v>23.94</v>
      </c>
      <c r="AL76" s="219">
        <v>0</v>
      </c>
      <c r="AM76" s="219">
        <v>0</v>
      </c>
      <c r="AN76" s="219">
        <v>0</v>
      </c>
      <c r="AO76" s="219">
        <v>70.81</v>
      </c>
      <c r="AP76" s="219">
        <v>0</v>
      </c>
    </row>
    <row r="77" spans="1:42">
      <c r="A77" t="s">
        <v>119</v>
      </c>
      <c r="B77" s="219">
        <v>0</v>
      </c>
      <c r="C77" s="219">
        <v>0.76</v>
      </c>
      <c r="D77" s="219">
        <v>1.17</v>
      </c>
      <c r="E77" s="219">
        <v>0</v>
      </c>
      <c r="F77" s="219">
        <v>0</v>
      </c>
      <c r="G77" s="219">
        <v>2.88</v>
      </c>
      <c r="H77" s="219">
        <v>0</v>
      </c>
      <c r="I77" s="219">
        <v>0</v>
      </c>
      <c r="J77" s="219">
        <v>3.69</v>
      </c>
      <c r="K77" s="219">
        <v>0.04</v>
      </c>
      <c r="L77" s="219">
        <v>0.12</v>
      </c>
      <c r="M77" s="219">
        <v>0.03</v>
      </c>
      <c r="N77" s="219">
        <v>0.02</v>
      </c>
      <c r="O77" s="219">
        <v>0.04</v>
      </c>
      <c r="P77" s="219">
        <v>7.0000000000000007E-2</v>
      </c>
      <c r="Q77" s="219">
        <v>0</v>
      </c>
      <c r="R77" s="219">
        <v>0</v>
      </c>
      <c r="S77" s="219">
        <v>0</v>
      </c>
      <c r="T77" s="219">
        <v>0.04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2.57</v>
      </c>
      <c r="AD77" s="219">
        <v>0</v>
      </c>
      <c r="AE77" s="219">
        <v>0</v>
      </c>
      <c r="AF77" s="219">
        <v>0</v>
      </c>
      <c r="AG77" s="219">
        <v>36.85</v>
      </c>
      <c r="AH77" s="219">
        <v>0</v>
      </c>
      <c r="AI77" s="219">
        <v>12.12</v>
      </c>
      <c r="AJ77" s="219">
        <v>0</v>
      </c>
      <c r="AK77" s="219">
        <v>23.94</v>
      </c>
      <c r="AL77" s="219">
        <v>0</v>
      </c>
      <c r="AM77" s="219">
        <v>0</v>
      </c>
      <c r="AN77" s="219">
        <v>0</v>
      </c>
      <c r="AO77" s="219">
        <v>70.81</v>
      </c>
      <c r="AP77" s="219">
        <v>0</v>
      </c>
    </row>
    <row r="78" spans="1:42">
      <c r="A78" t="s">
        <v>120</v>
      </c>
      <c r="B78" s="219">
        <v>0</v>
      </c>
      <c r="C78" s="219">
        <v>0.76</v>
      </c>
      <c r="D78" s="219">
        <v>1.17</v>
      </c>
      <c r="E78" s="219">
        <v>0</v>
      </c>
      <c r="F78" s="219">
        <v>0</v>
      </c>
      <c r="G78" s="219">
        <v>2.88</v>
      </c>
      <c r="H78" s="219">
        <v>0</v>
      </c>
      <c r="I78" s="219">
        <v>0</v>
      </c>
      <c r="J78" s="219">
        <v>3.69</v>
      </c>
      <c r="K78" s="219">
        <v>0.04</v>
      </c>
      <c r="L78" s="219">
        <v>0.12</v>
      </c>
      <c r="M78" s="219">
        <v>0.03</v>
      </c>
      <c r="N78" s="219">
        <v>0.02</v>
      </c>
      <c r="O78" s="219">
        <v>0.04</v>
      </c>
      <c r="P78" s="219">
        <v>7.0000000000000007E-2</v>
      </c>
      <c r="Q78" s="219">
        <v>0</v>
      </c>
      <c r="R78" s="219">
        <v>0</v>
      </c>
      <c r="S78" s="219">
        <v>0</v>
      </c>
      <c r="T78" s="219">
        <v>0.04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2.57</v>
      </c>
      <c r="AD78" s="219">
        <v>0</v>
      </c>
      <c r="AE78" s="219">
        <v>0</v>
      </c>
      <c r="AF78" s="219">
        <v>0</v>
      </c>
      <c r="AG78" s="219">
        <v>36.85</v>
      </c>
      <c r="AH78" s="219">
        <v>0</v>
      </c>
      <c r="AI78" s="219">
        <v>12.12</v>
      </c>
      <c r="AJ78" s="219">
        <v>0</v>
      </c>
      <c r="AK78" s="219">
        <v>23.94</v>
      </c>
      <c r="AL78" s="219">
        <v>0</v>
      </c>
      <c r="AM78" s="219">
        <v>0</v>
      </c>
      <c r="AN78" s="219">
        <v>0</v>
      </c>
      <c r="AO78" s="219">
        <v>70.81</v>
      </c>
      <c r="AP78" s="219">
        <v>0</v>
      </c>
    </row>
    <row r="79" spans="1:42">
      <c r="A79" t="s">
        <v>121</v>
      </c>
      <c r="B79" s="219">
        <v>0</v>
      </c>
      <c r="C79" s="219">
        <v>0.76</v>
      </c>
      <c r="D79" s="219">
        <v>1.17</v>
      </c>
      <c r="E79" s="219">
        <v>0</v>
      </c>
      <c r="F79" s="219">
        <v>0</v>
      </c>
      <c r="G79" s="219">
        <v>2.88</v>
      </c>
      <c r="H79" s="219">
        <v>0</v>
      </c>
      <c r="I79" s="219">
        <v>0</v>
      </c>
      <c r="J79" s="219">
        <v>3.69</v>
      </c>
      <c r="K79" s="219">
        <v>0.04</v>
      </c>
      <c r="L79" s="219">
        <v>0.12</v>
      </c>
      <c r="M79" s="219">
        <v>0.03</v>
      </c>
      <c r="N79" s="219">
        <v>0.02</v>
      </c>
      <c r="O79" s="219">
        <v>0.04</v>
      </c>
      <c r="P79" s="219">
        <v>7.0000000000000007E-2</v>
      </c>
      <c r="Q79" s="219">
        <v>0</v>
      </c>
      <c r="R79" s="219">
        <v>0</v>
      </c>
      <c r="S79" s="219">
        <v>0</v>
      </c>
      <c r="T79" s="219">
        <v>0.04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2.57</v>
      </c>
      <c r="AD79" s="219">
        <v>0</v>
      </c>
      <c r="AE79" s="219">
        <v>0</v>
      </c>
      <c r="AF79" s="219">
        <v>0</v>
      </c>
      <c r="AG79" s="219">
        <v>36.85</v>
      </c>
      <c r="AH79" s="219">
        <v>0</v>
      </c>
      <c r="AI79" s="219">
        <v>12.12</v>
      </c>
      <c r="AJ79" s="219">
        <v>0</v>
      </c>
      <c r="AK79" s="219">
        <v>23.94</v>
      </c>
      <c r="AL79" s="219">
        <v>0</v>
      </c>
      <c r="AM79" s="219">
        <v>0</v>
      </c>
      <c r="AN79" s="219">
        <v>0</v>
      </c>
      <c r="AO79" s="219">
        <v>70.81</v>
      </c>
      <c r="AP79" s="219">
        <v>0</v>
      </c>
    </row>
    <row r="80" spans="1:42">
      <c r="A80" t="s">
        <v>122</v>
      </c>
      <c r="B80" s="219">
        <v>0</v>
      </c>
      <c r="C80" s="219">
        <v>0.76</v>
      </c>
      <c r="D80" s="219">
        <v>1.17</v>
      </c>
      <c r="E80" s="219">
        <v>0</v>
      </c>
      <c r="F80" s="219">
        <v>0</v>
      </c>
      <c r="G80" s="219">
        <v>2.88</v>
      </c>
      <c r="H80" s="219">
        <v>0</v>
      </c>
      <c r="I80" s="219">
        <v>0</v>
      </c>
      <c r="J80" s="219">
        <v>3.69</v>
      </c>
      <c r="K80" s="219">
        <v>0.04</v>
      </c>
      <c r="L80" s="219">
        <v>0.12</v>
      </c>
      <c r="M80" s="219">
        <v>0.03</v>
      </c>
      <c r="N80" s="219">
        <v>0.02</v>
      </c>
      <c r="O80" s="219">
        <v>0.04</v>
      </c>
      <c r="P80" s="219">
        <v>7.0000000000000007E-2</v>
      </c>
      <c r="Q80" s="219">
        <v>0</v>
      </c>
      <c r="R80" s="219">
        <v>0</v>
      </c>
      <c r="S80" s="219">
        <v>0</v>
      </c>
      <c r="T80" s="219">
        <v>0.04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2.5499999999999998</v>
      </c>
      <c r="AD80" s="219">
        <v>0</v>
      </c>
      <c r="AE80" s="219">
        <v>0</v>
      </c>
      <c r="AF80" s="219">
        <v>0</v>
      </c>
      <c r="AG80" s="219">
        <v>34.24</v>
      </c>
      <c r="AH80" s="219">
        <v>0</v>
      </c>
      <c r="AI80" s="219">
        <v>12.12</v>
      </c>
      <c r="AJ80" s="219">
        <v>0</v>
      </c>
      <c r="AK80" s="219">
        <v>23.94</v>
      </c>
      <c r="AL80" s="219">
        <v>0</v>
      </c>
      <c r="AM80" s="219">
        <v>0</v>
      </c>
      <c r="AN80" s="219">
        <v>0</v>
      </c>
      <c r="AO80" s="219">
        <v>70.81</v>
      </c>
      <c r="AP80" s="219">
        <v>0</v>
      </c>
    </row>
    <row r="81" spans="1:42">
      <c r="A81" t="s">
        <v>123</v>
      </c>
      <c r="B81" s="219">
        <v>0</v>
      </c>
      <c r="C81" s="219">
        <v>0.76</v>
      </c>
      <c r="D81" s="219">
        <v>1.17</v>
      </c>
      <c r="E81" s="219">
        <v>0</v>
      </c>
      <c r="F81" s="219">
        <v>0</v>
      </c>
      <c r="G81" s="219">
        <v>2.88</v>
      </c>
      <c r="H81" s="219">
        <v>0</v>
      </c>
      <c r="I81" s="219">
        <v>0</v>
      </c>
      <c r="J81" s="219">
        <v>3.69</v>
      </c>
      <c r="K81" s="219">
        <v>0.04</v>
      </c>
      <c r="L81" s="219">
        <v>0.12</v>
      </c>
      <c r="M81" s="219">
        <v>0.03</v>
      </c>
      <c r="N81" s="219">
        <v>0.02</v>
      </c>
      <c r="O81" s="219">
        <v>0.04</v>
      </c>
      <c r="P81" s="219">
        <v>7.0000000000000007E-2</v>
      </c>
      <c r="Q81" s="219">
        <v>0</v>
      </c>
      <c r="R81" s="219">
        <v>0</v>
      </c>
      <c r="S81" s="219">
        <v>0</v>
      </c>
      <c r="T81" s="219">
        <v>0.04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2.5499999999999998</v>
      </c>
      <c r="AD81" s="219">
        <v>0</v>
      </c>
      <c r="AE81" s="219">
        <v>0</v>
      </c>
      <c r="AF81" s="219">
        <v>0</v>
      </c>
      <c r="AG81" s="219">
        <v>34.24</v>
      </c>
      <c r="AH81" s="219">
        <v>0</v>
      </c>
      <c r="AI81" s="219">
        <v>12.12</v>
      </c>
      <c r="AJ81" s="219">
        <v>0</v>
      </c>
      <c r="AK81" s="219">
        <v>23.94</v>
      </c>
      <c r="AL81" s="219">
        <v>0</v>
      </c>
      <c r="AM81" s="219">
        <v>0</v>
      </c>
      <c r="AN81" s="219">
        <v>0</v>
      </c>
      <c r="AO81" s="219">
        <v>70.81</v>
      </c>
      <c r="AP81" s="219">
        <v>0</v>
      </c>
    </row>
    <row r="82" spans="1:42">
      <c r="A82" t="s">
        <v>124</v>
      </c>
      <c r="B82" s="219">
        <v>0</v>
      </c>
      <c r="C82" s="219">
        <v>0.76</v>
      </c>
      <c r="D82" s="219">
        <v>1.17</v>
      </c>
      <c r="E82" s="219">
        <v>0</v>
      </c>
      <c r="F82" s="219">
        <v>0</v>
      </c>
      <c r="G82" s="219">
        <v>2.88</v>
      </c>
      <c r="H82" s="219">
        <v>0</v>
      </c>
      <c r="I82" s="219">
        <v>0</v>
      </c>
      <c r="J82" s="219">
        <v>3.69</v>
      </c>
      <c r="K82" s="219">
        <v>0.04</v>
      </c>
      <c r="L82" s="219">
        <v>0.12</v>
      </c>
      <c r="M82" s="219">
        <v>0.03</v>
      </c>
      <c r="N82" s="219">
        <v>0.02</v>
      </c>
      <c r="O82" s="219">
        <v>0.04</v>
      </c>
      <c r="P82" s="219">
        <v>7.0000000000000007E-2</v>
      </c>
      <c r="Q82" s="219">
        <v>0</v>
      </c>
      <c r="R82" s="219">
        <v>0</v>
      </c>
      <c r="S82" s="219">
        <v>0</v>
      </c>
      <c r="T82" s="219">
        <v>0.04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2.5499999999999998</v>
      </c>
      <c r="AD82" s="219">
        <v>0</v>
      </c>
      <c r="AE82" s="219">
        <v>0</v>
      </c>
      <c r="AF82" s="219">
        <v>0</v>
      </c>
      <c r="AG82" s="219">
        <v>34.24</v>
      </c>
      <c r="AH82" s="219">
        <v>0</v>
      </c>
      <c r="AI82" s="219">
        <v>12.12</v>
      </c>
      <c r="AJ82" s="219">
        <v>0</v>
      </c>
      <c r="AK82" s="219">
        <v>23.94</v>
      </c>
      <c r="AL82" s="219">
        <v>0</v>
      </c>
      <c r="AM82" s="219">
        <v>0</v>
      </c>
      <c r="AN82" s="219">
        <v>0</v>
      </c>
      <c r="AO82" s="219">
        <v>70.81</v>
      </c>
      <c r="AP82" s="219">
        <v>0</v>
      </c>
    </row>
    <row r="83" spans="1:42">
      <c r="A83" t="s">
        <v>125</v>
      </c>
      <c r="B83" s="219">
        <v>0</v>
      </c>
      <c r="C83" s="219">
        <v>0.76</v>
      </c>
      <c r="D83" s="219">
        <v>1.17</v>
      </c>
      <c r="E83" s="219">
        <v>0</v>
      </c>
      <c r="F83" s="219">
        <v>0</v>
      </c>
      <c r="G83" s="219">
        <v>2.88</v>
      </c>
      <c r="H83" s="219">
        <v>0</v>
      </c>
      <c r="I83" s="219">
        <v>0</v>
      </c>
      <c r="J83" s="219">
        <v>3.69</v>
      </c>
      <c r="K83" s="219">
        <v>0.04</v>
      </c>
      <c r="L83" s="219">
        <v>0.09</v>
      </c>
      <c r="M83" s="219">
        <v>0.03</v>
      </c>
      <c r="N83" s="219">
        <v>0.02</v>
      </c>
      <c r="O83" s="219">
        <v>0.04</v>
      </c>
      <c r="P83" s="219">
        <v>7.0000000000000007E-2</v>
      </c>
      <c r="Q83" s="219">
        <v>0</v>
      </c>
      <c r="R83" s="219">
        <v>0</v>
      </c>
      <c r="S83" s="219">
        <v>0</v>
      </c>
      <c r="T83" s="219">
        <v>0.04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2.5499999999999998</v>
      </c>
      <c r="AD83" s="219">
        <v>0</v>
      </c>
      <c r="AE83" s="219">
        <v>0</v>
      </c>
      <c r="AF83" s="219">
        <v>0</v>
      </c>
      <c r="AG83" s="219">
        <v>33.94</v>
      </c>
      <c r="AH83" s="219">
        <v>0</v>
      </c>
      <c r="AI83" s="219">
        <v>12.12</v>
      </c>
      <c r="AJ83" s="219">
        <v>0</v>
      </c>
      <c r="AK83" s="219">
        <v>23.94</v>
      </c>
      <c r="AL83" s="219">
        <v>0</v>
      </c>
      <c r="AM83" s="219">
        <v>0</v>
      </c>
      <c r="AN83" s="219">
        <v>0</v>
      </c>
      <c r="AO83" s="219">
        <v>70.81</v>
      </c>
      <c r="AP83" s="219">
        <v>0</v>
      </c>
    </row>
    <row r="84" spans="1:42">
      <c r="A84" t="s">
        <v>126</v>
      </c>
      <c r="B84" s="219">
        <v>0</v>
      </c>
      <c r="C84" s="219">
        <v>0.76</v>
      </c>
      <c r="D84" s="219">
        <v>1.17</v>
      </c>
      <c r="E84" s="219">
        <v>0</v>
      </c>
      <c r="F84" s="219">
        <v>0</v>
      </c>
      <c r="G84" s="219">
        <v>2.88</v>
      </c>
      <c r="H84" s="219">
        <v>0</v>
      </c>
      <c r="I84" s="219">
        <v>0</v>
      </c>
      <c r="J84" s="219">
        <v>3.69</v>
      </c>
      <c r="K84" s="219">
        <v>0.04</v>
      </c>
      <c r="L84" s="219">
        <v>0.09</v>
      </c>
      <c r="M84" s="219">
        <v>0.03</v>
      </c>
      <c r="N84" s="219">
        <v>0.02</v>
      </c>
      <c r="O84" s="219">
        <v>0.04</v>
      </c>
      <c r="P84" s="219">
        <v>7.0000000000000007E-2</v>
      </c>
      <c r="Q84" s="219">
        <v>0</v>
      </c>
      <c r="R84" s="219">
        <v>0</v>
      </c>
      <c r="S84" s="219">
        <v>0</v>
      </c>
      <c r="T84" s="219">
        <v>0.04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2.36</v>
      </c>
      <c r="AD84" s="219">
        <v>0</v>
      </c>
      <c r="AE84" s="219">
        <v>0</v>
      </c>
      <c r="AF84" s="219">
        <v>0</v>
      </c>
      <c r="AG84" s="219">
        <v>43.17</v>
      </c>
      <c r="AH84" s="219">
        <v>0</v>
      </c>
      <c r="AI84" s="219">
        <v>12.12</v>
      </c>
      <c r="AJ84" s="219">
        <v>0</v>
      </c>
      <c r="AK84" s="219">
        <v>23.94</v>
      </c>
      <c r="AL84" s="219">
        <v>0</v>
      </c>
      <c r="AM84" s="219">
        <v>0</v>
      </c>
      <c r="AN84" s="219">
        <v>0</v>
      </c>
      <c r="AO84" s="219">
        <v>70.81</v>
      </c>
      <c r="AP84" s="219">
        <v>0</v>
      </c>
    </row>
    <row r="85" spans="1:42">
      <c r="A85" t="s">
        <v>127</v>
      </c>
      <c r="B85" s="219">
        <v>0</v>
      </c>
      <c r="C85" s="219">
        <v>0.76</v>
      </c>
      <c r="D85" s="219">
        <v>1.17</v>
      </c>
      <c r="E85" s="219">
        <v>0</v>
      </c>
      <c r="F85" s="219">
        <v>0</v>
      </c>
      <c r="G85" s="219">
        <v>2.88</v>
      </c>
      <c r="H85" s="219">
        <v>0</v>
      </c>
      <c r="I85" s="219">
        <v>0</v>
      </c>
      <c r="J85" s="219">
        <v>3.69</v>
      </c>
      <c r="K85" s="219">
        <v>0</v>
      </c>
      <c r="L85" s="219">
        <v>0.09</v>
      </c>
      <c r="M85" s="219">
        <v>0.03</v>
      </c>
      <c r="N85" s="219">
        <v>0.02</v>
      </c>
      <c r="O85" s="219">
        <v>0.04</v>
      </c>
      <c r="P85" s="219">
        <v>7.0000000000000007E-2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2.36</v>
      </c>
      <c r="AD85" s="219">
        <v>0</v>
      </c>
      <c r="AE85" s="219">
        <v>0</v>
      </c>
      <c r="AF85" s="219">
        <v>0</v>
      </c>
      <c r="AG85" s="219">
        <v>33.33</v>
      </c>
      <c r="AH85" s="219">
        <v>0</v>
      </c>
      <c r="AI85" s="219">
        <v>12.12</v>
      </c>
      <c r="AJ85" s="219">
        <v>0</v>
      </c>
      <c r="AK85" s="219">
        <v>23.94</v>
      </c>
      <c r="AL85" s="219">
        <v>0</v>
      </c>
      <c r="AM85" s="219">
        <v>0</v>
      </c>
      <c r="AN85" s="219">
        <v>0</v>
      </c>
      <c r="AO85" s="219">
        <v>70.81</v>
      </c>
      <c r="AP85" s="219">
        <v>0</v>
      </c>
    </row>
    <row r="86" spans="1:42">
      <c r="A86" t="s">
        <v>128</v>
      </c>
      <c r="B86" s="219">
        <v>0</v>
      </c>
      <c r="C86" s="219">
        <v>0.76</v>
      </c>
      <c r="D86" s="219">
        <v>1.17</v>
      </c>
      <c r="E86" s="219">
        <v>0</v>
      </c>
      <c r="F86" s="219">
        <v>0</v>
      </c>
      <c r="G86" s="219">
        <v>2.88</v>
      </c>
      <c r="H86" s="219">
        <v>0</v>
      </c>
      <c r="I86" s="219">
        <v>0</v>
      </c>
      <c r="J86" s="219">
        <v>3.69</v>
      </c>
      <c r="K86" s="219">
        <v>0</v>
      </c>
      <c r="L86" s="219">
        <v>0.09</v>
      </c>
      <c r="M86" s="219">
        <v>0.03</v>
      </c>
      <c r="N86" s="219">
        <v>0.02</v>
      </c>
      <c r="O86" s="219">
        <v>0.04</v>
      </c>
      <c r="P86" s="219">
        <v>7.0000000000000007E-2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2.36</v>
      </c>
      <c r="AD86" s="219">
        <v>0</v>
      </c>
      <c r="AE86" s="219">
        <v>0</v>
      </c>
      <c r="AF86" s="219">
        <v>0</v>
      </c>
      <c r="AG86" s="219">
        <v>33.33</v>
      </c>
      <c r="AH86" s="219">
        <v>0</v>
      </c>
      <c r="AI86" s="219">
        <v>12.12</v>
      </c>
      <c r="AJ86" s="219">
        <v>0</v>
      </c>
      <c r="AK86" s="219">
        <v>23.94</v>
      </c>
      <c r="AL86" s="219">
        <v>0</v>
      </c>
      <c r="AM86" s="219">
        <v>0</v>
      </c>
      <c r="AN86" s="219">
        <v>0</v>
      </c>
      <c r="AO86" s="219">
        <v>70.81</v>
      </c>
      <c r="AP86" s="219">
        <v>0</v>
      </c>
    </row>
    <row r="87" spans="1:42">
      <c r="A87" t="s">
        <v>129</v>
      </c>
      <c r="B87" s="219">
        <v>0</v>
      </c>
      <c r="C87" s="219">
        <v>0.76</v>
      </c>
      <c r="D87" s="219">
        <v>1.17</v>
      </c>
      <c r="E87" s="219">
        <v>0</v>
      </c>
      <c r="F87" s="219">
        <v>0</v>
      </c>
      <c r="G87" s="219">
        <v>2.88</v>
      </c>
      <c r="H87" s="219">
        <v>0</v>
      </c>
      <c r="I87" s="219">
        <v>0</v>
      </c>
      <c r="J87" s="219">
        <v>3.84</v>
      </c>
      <c r="K87" s="219">
        <v>0.04</v>
      </c>
      <c r="L87" s="219">
        <v>0.09</v>
      </c>
      <c r="M87" s="219">
        <v>0.03</v>
      </c>
      <c r="N87" s="219">
        <v>0.02</v>
      </c>
      <c r="O87" s="219">
        <v>0.04</v>
      </c>
      <c r="P87" s="219">
        <v>7.0000000000000007E-2</v>
      </c>
      <c r="Q87" s="219">
        <v>0</v>
      </c>
      <c r="R87" s="219">
        <v>0</v>
      </c>
      <c r="S87" s="219">
        <v>0</v>
      </c>
      <c r="T87" s="219">
        <v>0.04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2.36</v>
      </c>
      <c r="AD87" s="219">
        <v>0</v>
      </c>
      <c r="AE87" s="219">
        <v>0</v>
      </c>
      <c r="AF87" s="219">
        <v>0</v>
      </c>
      <c r="AG87" s="219">
        <v>33.33</v>
      </c>
      <c r="AH87" s="219">
        <v>0</v>
      </c>
      <c r="AI87" s="219">
        <v>12.12</v>
      </c>
      <c r="AJ87" s="219">
        <v>0</v>
      </c>
      <c r="AK87" s="219">
        <v>23.94</v>
      </c>
      <c r="AL87" s="219">
        <v>0</v>
      </c>
      <c r="AM87" s="219">
        <v>0</v>
      </c>
      <c r="AN87" s="219">
        <v>0</v>
      </c>
      <c r="AO87" s="219">
        <v>70.81</v>
      </c>
      <c r="AP87" s="219">
        <v>0</v>
      </c>
    </row>
    <row r="88" spans="1:42">
      <c r="A88" t="s">
        <v>130</v>
      </c>
      <c r="B88" s="219">
        <v>0</v>
      </c>
      <c r="C88" s="219">
        <v>0.76</v>
      </c>
      <c r="D88" s="219">
        <v>1.17</v>
      </c>
      <c r="E88" s="219">
        <v>0</v>
      </c>
      <c r="F88" s="219">
        <v>0</v>
      </c>
      <c r="G88" s="219">
        <v>2.88</v>
      </c>
      <c r="H88" s="219">
        <v>0</v>
      </c>
      <c r="I88" s="219">
        <v>0</v>
      </c>
      <c r="J88" s="219">
        <v>3.84</v>
      </c>
      <c r="K88" s="219">
        <v>0.04</v>
      </c>
      <c r="L88" s="219">
        <v>0.09</v>
      </c>
      <c r="M88" s="219">
        <v>0.03</v>
      </c>
      <c r="N88" s="219">
        <v>0.02</v>
      </c>
      <c r="O88" s="219">
        <v>0.04</v>
      </c>
      <c r="P88" s="219">
        <v>7.0000000000000007E-2</v>
      </c>
      <c r="Q88" s="219">
        <v>0</v>
      </c>
      <c r="R88" s="219">
        <v>0</v>
      </c>
      <c r="S88" s="219">
        <v>0</v>
      </c>
      <c r="T88" s="219">
        <v>0.04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2.36</v>
      </c>
      <c r="AD88" s="219">
        <v>0</v>
      </c>
      <c r="AE88" s="219">
        <v>0</v>
      </c>
      <c r="AF88" s="219">
        <v>0</v>
      </c>
      <c r="AG88" s="219">
        <v>33.33</v>
      </c>
      <c r="AH88" s="219">
        <v>0</v>
      </c>
      <c r="AI88" s="219">
        <v>12.12</v>
      </c>
      <c r="AJ88" s="219">
        <v>0</v>
      </c>
      <c r="AK88" s="219">
        <v>23.94</v>
      </c>
      <c r="AL88" s="219">
        <v>0</v>
      </c>
      <c r="AM88" s="219">
        <v>0</v>
      </c>
      <c r="AN88" s="219">
        <v>0</v>
      </c>
      <c r="AO88" s="219">
        <v>70.81</v>
      </c>
      <c r="AP88" s="219">
        <v>0</v>
      </c>
    </row>
    <row r="89" spans="1:42">
      <c r="A89" t="s">
        <v>131</v>
      </c>
      <c r="B89" s="219">
        <v>0</v>
      </c>
      <c r="C89" s="219">
        <v>0.76</v>
      </c>
      <c r="D89" s="219">
        <v>0.76</v>
      </c>
      <c r="E89" s="219">
        <v>0</v>
      </c>
      <c r="F89" s="219">
        <v>0</v>
      </c>
      <c r="G89" s="219">
        <v>2.88</v>
      </c>
      <c r="H89" s="219">
        <v>0</v>
      </c>
      <c r="I89" s="219">
        <v>0</v>
      </c>
      <c r="J89" s="219">
        <v>3.84</v>
      </c>
      <c r="K89" s="219">
        <v>0.04</v>
      </c>
      <c r="L89" s="219">
        <v>0.09</v>
      </c>
      <c r="M89" s="219">
        <v>0.03</v>
      </c>
      <c r="N89" s="219">
        <v>0.02</v>
      </c>
      <c r="O89" s="219">
        <v>0.04</v>
      </c>
      <c r="P89" s="219">
        <v>7.0000000000000007E-2</v>
      </c>
      <c r="Q89" s="219">
        <v>0</v>
      </c>
      <c r="R89" s="219">
        <v>0</v>
      </c>
      <c r="S89" s="219">
        <v>0</v>
      </c>
      <c r="T89" s="219">
        <v>0.04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2.36</v>
      </c>
      <c r="AD89" s="219">
        <v>0</v>
      </c>
      <c r="AE89" s="219">
        <v>0</v>
      </c>
      <c r="AF89" s="219">
        <v>0</v>
      </c>
      <c r="AG89" s="219">
        <v>33.33</v>
      </c>
      <c r="AH89" s="219">
        <v>0</v>
      </c>
      <c r="AI89" s="219">
        <v>12.12</v>
      </c>
      <c r="AJ89" s="219">
        <v>0</v>
      </c>
      <c r="AK89" s="219">
        <v>23.94</v>
      </c>
      <c r="AL89" s="219">
        <v>0</v>
      </c>
      <c r="AM89" s="219">
        <v>0</v>
      </c>
      <c r="AN89" s="219">
        <v>0</v>
      </c>
      <c r="AO89" s="219">
        <v>70.81</v>
      </c>
      <c r="AP89" s="219">
        <v>0</v>
      </c>
    </row>
    <row r="90" spans="1:42">
      <c r="A90" t="s">
        <v>132</v>
      </c>
      <c r="B90" s="219">
        <v>0</v>
      </c>
      <c r="C90" s="219">
        <v>0.76</v>
      </c>
      <c r="D90" s="219">
        <v>0.76</v>
      </c>
      <c r="E90" s="219">
        <v>0</v>
      </c>
      <c r="F90" s="219">
        <v>0</v>
      </c>
      <c r="G90" s="219">
        <v>2.88</v>
      </c>
      <c r="H90" s="219">
        <v>0</v>
      </c>
      <c r="I90" s="219">
        <v>0</v>
      </c>
      <c r="J90" s="219">
        <v>3.84</v>
      </c>
      <c r="K90" s="219">
        <v>0.04</v>
      </c>
      <c r="L90" s="219">
        <v>0.09</v>
      </c>
      <c r="M90" s="219">
        <v>0.03</v>
      </c>
      <c r="N90" s="219">
        <v>0.02</v>
      </c>
      <c r="O90" s="219">
        <v>0.04</v>
      </c>
      <c r="P90" s="219">
        <v>7.0000000000000007E-2</v>
      </c>
      <c r="Q90" s="219">
        <v>0</v>
      </c>
      <c r="R90" s="219">
        <v>0</v>
      </c>
      <c r="S90" s="219">
        <v>0</v>
      </c>
      <c r="T90" s="219">
        <v>0.04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2.36</v>
      </c>
      <c r="AD90" s="219">
        <v>0</v>
      </c>
      <c r="AE90" s="219">
        <v>0</v>
      </c>
      <c r="AF90" s="219">
        <v>0</v>
      </c>
      <c r="AG90" s="219">
        <v>33.33</v>
      </c>
      <c r="AH90" s="219">
        <v>0</v>
      </c>
      <c r="AI90" s="219">
        <v>12.12</v>
      </c>
      <c r="AJ90" s="219">
        <v>0</v>
      </c>
      <c r="AK90" s="219">
        <v>23.94</v>
      </c>
      <c r="AL90" s="219">
        <v>0</v>
      </c>
      <c r="AM90" s="219">
        <v>0</v>
      </c>
      <c r="AN90" s="219">
        <v>0</v>
      </c>
      <c r="AO90" s="219">
        <v>70.81</v>
      </c>
      <c r="AP90" s="219">
        <v>0</v>
      </c>
    </row>
    <row r="91" spans="1:42">
      <c r="A91" t="s">
        <v>133</v>
      </c>
      <c r="B91" s="219">
        <v>0</v>
      </c>
      <c r="C91" s="219">
        <v>0.76</v>
      </c>
      <c r="D91" s="219">
        <v>1.17</v>
      </c>
      <c r="E91" s="219">
        <v>0</v>
      </c>
      <c r="F91" s="219">
        <v>0</v>
      </c>
      <c r="G91" s="219">
        <v>2.88</v>
      </c>
      <c r="H91" s="219">
        <v>0</v>
      </c>
      <c r="I91" s="219">
        <v>0</v>
      </c>
      <c r="J91" s="219">
        <v>3.84</v>
      </c>
      <c r="K91" s="219">
        <v>0.09</v>
      </c>
      <c r="L91" s="219">
        <v>0.1</v>
      </c>
      <c r="M91" s="219">
        <v>0.03</v>
      </c>
      <c r="N91" s="219">
        <v>0.02</v>
      </c>
      <c r="O91" s="219">
        <v>0.04</v>
      </c>
      <c r="P91" s="219">
        <v>7.0000000000000007E-2</v>
      </c>
      <c r="Q91" s="219">
        <v>0</v>
      </c>
      <c r="R91" s="219">
        <v>0</v>
      </c>
      <c r="S91" s="219">
        <v>0.03</v>
      </c>
      <c r="T91" s="219">
        <v>0.04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2.36</v>
      </c>
      <c r="AD91" s="219">
        <v>0</v>
      </c>
      <c r="AE91" s="219">
        <v>0</v>
      </c>
      <c r="AF91" s="219">
        <v>0</v>
      </c>
      <c r="AG91" s="219">
        <v>33.33</v>
      </c>
      <c r="AH91" s="219">
        <v>0</v>
      </c>
      <c r="AI91" s="219">
        <v>12.12</v>
      </c>
      <c r="AJ91" s="219">
        <v>0</v>
      </c>
      <c r="AK91" s="219">
        <v>23.94</v>
      </c>
      <c r="AL91" s="219">
        <v>0</v>
      </c>
      <c r="AM91" s="219">
        <v>0</v>
      </c>
      <c r="AN91" s="219">
        <v>0</v>
      </c>
      <c r="AO91" s="219">
        <v>70.81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1.94</v>
      </c>
      <c r="E92" s="219">
        <v>0</v>
      </c>
      <c r="F92" s="219">
        <v>0</v>
      </c>
      <c r="G92" s="219">
        <v>2.88</v>
      </c>
      <c r="H92" s="219">
        <v>0</v>
      </c>
      <c r="I92" s="219">
        <v>0</v>
      </c>
      <c r="J92" s="219">
        <v>3.84</v>
      </c>
      <c r="K92" s="219">
        <v>0.04</v>
      </c>
      <c r="L92" s="219">
        <v>0.11</v>
      </c>
      <c r="M92" s="219">
        <v>0.03</v>
      </c>
      <c r="N92" s="219">
        <v>0.02</v>
      </c>
      <c r="O92" s="219">
        <v>0.04</v>
      </c>
      <c r="P92" s="219">
        <v>7.0000000000000007E-2</v>
      </c>
      <c r="Q92" s="219">
        <v>0</v>
      </c>
      <c r="R92" s="219">
        <v>0</v>
      </c>
      <c r="S92" s="219">
        <v>0</v>
      </c>
      <c r="T92" s="219">
        <v>0.04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2.36</v>
      </c>
      <c r="AD92" s="219">
        <v>0</v>
      </c>
      <c r="AE92" s="219">
        <v>0</v>
      </c>
      <c r="AF92" s="219">
        <v>0</v>
      </c>
      <c r="AG92" s="219">
        <v>33.33</v>
      </c>
      <c r="AH92" s="219">
        <v>0</v>
      </c>
      <c r="AI92" s="219">
        <v>12.12</v>
      </c>
      <c r="AJ92" s="219">
        <v>0</v>
      </c>
      <c r="AK92" s="219">
        <v>23.94</v>
      </c>
      <c r="AL92" s="219">
        <v>0</v>
      </c>
      <c r="AM92" s="219">
        <v>0</v>
      </c>
      <c r="AN92" s="219">
        <v>0</v>
      </c>
      <c r="AO92" s="219">
        <v>70.81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1.94</v>
      </c>
      <c r="E93" s="219">
        <v>0</v>
      </c>
      <c r="F93" s="219">
        <v>0</v>
      </c>
      <c r="G93" s="219">
        <v>2.88</v>
      </c>
      <c r="H93" s="219">
        <v>0</v>
      </c>
      <c r="I93" s="219">
        <v>0</v>
      </c>
      <c r="J93" s="219">
        <v>3.84</v>
      </c>
      <c r="K93" s="219">
        <v>0.04</v>
      </c>
      <c r="L93" s="219">
        <v>0.1</v>
      </c>
      <c r="M93" s="219">
        <v>0.03</v>
      </c>
      <c r="N93" s="219">
        <v>0.02</v>
      </c>
      <c r="O93" s="219">
        <v>0.04</v>
      </c>
      <c r="P93" s="219">
        <v>7.0000000000000007E-2</v>
      </c>
      <c r="Q93" s="219">
        <v>0</v>
      </c>
      <c r="R93" s="219">
        <v>0</v>
      </c>
      <c r="S93" s="219">
        <v>0</v>
      </c>
      <c r="T93" s="219">
        <v>0.04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2.36</v>
      </c>
      <c r="AD93" s="219">
        <v>0</v>
      </c>
      <c r="AE93" s="219">
        <v>0</v>
      </c>
      <c r="AF93" s="219">
        <v>0</v>
      </c>
      <c r="AG93" s="219">
        <v>33.33</v>
      </c>
      <c r="AH93" s="219">
        <v>0</v>
      </c>
      <c r="AI93" s="219">
        <v>12.12</v>
      </c>
      <c r="AJ93" s="219">
        <v>0</v>
      </c>
      <c r="AK93" s="219">
        <v>23.94</v>
      </c>
      <c r="AL93" s="219">
        <v>0</v>
      </c>
      <c r="AM93" s="219">
        <v>0</v>
      </c>
      <c r="AN93" s="219">
        <v>0</v>
      </c>
      <c r="AO93" s="219">
        <v>70.81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1.94</v>
      </c>
      <c r="E94" s="219">
        <v>0</v>
      </c>
      <c r="F94" s="219">
        <v>0</v>
      </c>
      <c r="G94" s="219">
        <v>2.88</v>
      </c>
      <c r="H94" s="219">
        <v>0</v>
      </c>
      <c r="I94" s="219">
        <v>0</v>
      </c>
      <c r="J94" s="219">
        <v>3.84</v>
      </c>
      <c r="K94" s="219">
        <v>0.04</v>
      </c>
      <c r="L94" s="219">
        <v>0.1</v>
      </c>
      <c r="M94" s="219">
        <v>0.03</v>
      </c>
      <c r="N94" s="219">
        <v>0.02</v>
      </c>
      <c r="O94" s="219">
        <v>0.04</v>
      </c>
      <c r="P94" s="219">
        <v>7.0000000000000007E-2</v>
      </c>
      <c r="Q94" s="219">
        <v>0</v>
      </c>
      <c r="R94" s="219">
        <v>0</v>
      </c>
      <c r="S94" s="219">
        <v>0</v>
      </c>
      <c r="T94" s="219">
        <v>0.04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2.36</v>
      </c>
      <c r="AD94" s="219">
        <v>0</v>
      </c>
      <c r="AE94" s="219">
        <v>0</v>
      </c>
      <c r="AF94" s="219">
        <v>0</v>
      </c>
      <c r="AG94" s="219">
        <v>33.33</v>
      </c>
      <c r="AH94" s="219">
        <v>0</v>
      </c>
      <c r="AI94" s="219">
        <v>12.12</v>
      </c>
      <c r="AJ94" s="219">
        <v>0</v>
      </c>
      <c r="AK94" s="219">
        <v>23.94</v>
      </c>
      <c r="AL94" s="219">
        <v>0</v>
      </c>
      <c r="AM94" s="219">
        <v>0</v>
      </c>
      <c r="AN94" s="219">
        <v>0</v>
      </c>
      <c r="AO94" s="219">
        <v>70.81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1.94</v>
      </c>
      <c r="E95" s="219">
        <v>0</v>
      </c>
      <c r="F95" s="219">
        <v>0</v>
      </c>
      <c r="G95" s="219">
        <v>2.88</v>
      </c>
      <c r="H95" s="219">
        <v>0</v>
      </c>
      <c r="I95" s="219">
        <v>0</v>
      </c>
      <c r="J95" s="219">
        <v>3.84</v>
      </c>
      <c r="K95" s="219">
        <v>0.04</v>
      </c>
      <c r="L95" s="219">
        <v>0.1</v>
      </c>
      <c r="M95" s="219">
        <v>0.03</v>
      </c>
      <c r="N95" s="219">
        <v>0.02</v>
      </c>
      <c r="O95" s="219">
        <v>0.04</v>
      </c>
      <c r="P95" s="219">
        <v>7.0000000000000007E-2</v>
      </c>
      <c r="Q95" s="219">
        <v>0</v>
      </c>
      <c r="R95" s="219">
        <v>0</v>
      </c>
      <c r="S95" s="219">
        <v>0</v>
      </c>
      <c r="T95" s="219">
        <v>0.04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2.36</v>
      </c>
      <c r="AD95" s="219">
        <v>0</v>
      </c>
      <c r="AE95" s="219">
        <v>0</v>
      </c>
      <c r="AF95" s="219">
        <v>0</v>
      </c>
      <c r="AG95" s="219">
        <v>33.33</v>
      </c>
      <c r="AH95" s="219">
        <v>0</v>
      </c>
      <c r="AI95" s="219">
        <v>12.12</v>
      </c>
      <c r="AJ95" s="219">
        <v>0</v>
      </c>
      <c r="AK95" s="219">
        <v>23.94</v>
      </c>
      <c r="AL95" s="219">
        <v>0</v>
      </c>
      <c r="AM95" s="219">
        <v>0</v>
      </c>
      <c r="AN95" s="219">
        <v>0</v>
      </c>
      <c r="AO95" s="219">
        <v>70.81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1.94</v>
      </c>
      <c r="E96" s="219">
        <v>0</v>
      </c>
      <c r="F96" s="219">
        <v>0</v>
      </c>
      <c r="G96" s="219">
        <v>2.88</v>
      </c>
      <c r="H96" s="219">
        <v>0</v>
      </c>
      <c r="I96" s="219">
        <v>0</v>
      </c>
      <c r="J96" s="219">
        <v>3.84</v>
      </c>
      <c r="K96" s="219">
        <v>0.04</v>
      </c>
      <c r="L96" s="219">
        <v>0.1</v>
      </c>
      <c r="M96" s="219">
        <v>0.03</v>
      </c>
      <c r="N96" s="219">
        <v>0.02</v>
      </c>
      <c r="O96" s="219">
        <v>0.04</v>
      </c>
      <c r="P96" s="219">
        <v>7.0000000000000007E-2</v>
      </c>
      <c r="Q96" s="219">
        <v>0</v>
      </c>
      <c r="R96" s="219">
        <v>0</v>
      </c>
      <c r="S96" s="219">
        <v>0</v>
      </c>
      <c r="T96" s="219">
        <v>0.04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2.36</v>
      </c>
      <c r="AD96" s="219">
        <v>0</v>
      </c>
      <c r="AE96" s="219">
        <v>0</v>
      </c>
      <c r="AF96" s="219">
        <v>0</v>
      </c>
      <c r="AG96" s="219">
        <v>33.33</v>
      </c>
      <c r="AH96" s="219">
        <v>0</v>
      </c>
      <c r="AI96" s="219">
        <v>12.12</v>
      </c>
      <c r="AJ96" s="219">
        <v>0</v>
      </c>
      <c r="AK96" s="219">
        <v>23.94</v>
      </c>
      <c r="AL96" s="219">
        <v>0</v>
      </c>
      <c r="AM96" s="219">
        <v>0</v>
      </c>
      <c r="AN96" s="219">
        <v>0</v>
      </c>
      <c r="AO96" s="219">
        <v>70.81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1.94</v>
      </c>
      <c r="E97" s="219">
        <v>0</v>
      </c>
      <c r="F97" s="219">
        <v>0</v>
      </c>
      <c r="G97" s="219">
        <v>2.88</v>
      </c>
      <c r="H97" s="219">
        <v>0</v>
      </c>
      <c r="I97" s="219">
        <v>0</v>
      </c>
      <c r="J97" s="219">
        <v>3.84</v>
      </c>
      <c r="K97" s="219">
        <v>0.04</v>
      </c>
      <c r="L97" s="219">
        <v>0.1</v>
      </c>
      <c r="M97" s="219">
        <v>0.03</v>
      </c>
      <c r="N97" s="219">
        <v>0.02</v>
      </c>
      <c r="O97" s="219">
        <v>0.04</v>
      </c>
      <c r="P97" s="219">
        <v>7.0000000000000007E-2</v>
      </c>
      <c r="Q97" s="219">
        <v>0</v>
      </c>
      <c r="R97" s="219">
        <v>0</v>
      </c>
      <c r="S97" s="219">
        <v>0</v>
      </c>
      <c r="T97" s="219">
        <v>0.04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2.36</v>
      </c>
      <c r="AD97" s="219">
        <v>0</v>
      </c>
      <c r="AE97" s="219">
        <v>0</v>
      </c>
      <c r="AF97" s="219">
        <v>0</v>
      </c>
      <c r="AG97" s="219">
        <v>33.33</v>
      </c>
      <c r="AH97" s="219">
        <v>0</v>
      </c>
      <c r="AI97" s="219">
        <v>12.12</v>
      </c>
      <c r="AJ97" s="219">
        <v>0</v>
      </c>
      <c r="AK97" s="219">
        <v>23.94</v>
      </c>
      <c r="AL97" s="219">
        <v>0</v>
      </c>
      <c r="AM97" s="219">
        <v>0</v>
      </c>
      <c r="AN97" s="219">
        <v>0</v>
      </c>
      <c r="AO97" s="219">
        <v>70.81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1.94</v>
      </c>
      <c r="E98" s="219">
        <v>0</v>
      </c>
      <c r="F98" s="219">
        <v>0</v>
      </c>
      <c r="G98" s="219">
        <v>2.88</v>
      </c>
      <c r="H98" s="219">
        <v>0</v>
      </c>
      <c r="I98" s="219">
        <v>0</v>
      </c>
      <c r="J98" s="219">
        <v>3.84</v>
      </c>
      <c r="K98" s="219">
        <v>0.04</v>
      </c>
      <c r="L98" s="219">
        <v>0.1</v>
      </c>
      <c r="M98" s="219">
        <v>0.03</v>
      </c>
      <c r="N98" s="219">
        <v>0.02</v>
      </c>
      <c r="O98" s="219">
        <v>0.04</v>
      </c>
      <c r="P98" s="219">
        <v>7.0000000000000007E-2</v>
      </c>
      <c r="Q98" s="219">
        <v>0</v>
      </c>
      <c r="R98" s="219">
        <v>0</v>
      </c>
      <c r="S98" s="219">
        <v>0</v>
      </c>
      <c r="T98" s="219">
        <v>0.04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2.36</v>
      </c>
      <c r="AD98" s="219">
        <v>0</v>
      </c>
      <c r="AE98" s="219">
        <v>0</v>
      </c>
      <c r="AF98" s="219">
        <v>0</v>
      </c>
      <c r="AG98" s="219">
        <v>33.33</v>
      </c>
      <c r="AH98" s="219">
        <v>0</v>
      </c>
      <c r="AI98" s="219">
        <v>12.12</v>
      </c>
      <c r="AJ98" s="219">
        <v>0</v>
      </c>
      <c r="AK98" s="219">
        <v>23.94</v>
      </c>
      <c r="AL98" s="219">
        <v>0</v>
      </c>
      <c r="AM98" s="219">
        <v>0</v>
      </c>
      <c r="AN98" s="219">
        <v>0</v>
      </c>
      <c r="AO98" s="219">
        <v>70.81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1.7237500000000003E-2</v>
      </c>
      <c r="D99">
        <f t="shared" si="0"/>
        <v>2.922250000000003E-2</v>
      </c>
      <c r="E99">
        <f t="shared" si="0"/>
        <v>0</v>
      </c>
      <c r="F99">
        <f t="shared" si="0"/>
        <v>0</v>
      </c>
      <c r="G99">
        <f t="shared" si="0"/>
        <v>7.1999999999999939E-2</v>
      </c>
      <c r="H99">
        <f t="shared" si="0"/>
        <v>0</v>
      </c>
      <c r="I99">
        <f t="shared" si="0"/>
        <v>0</v>
      </c>
      <c r="J99">
        <f t="shared" si="0"/>
        <v>9.1489999999999891E-2</v>
      </c>
      <c r="K99">
        <f t="shared" si="0"/>
        <v>6.8000000000000027E-4</v>
      </c>
      <c r="L99">
        <f t="shared" si="0"/>
        <v>2.8599999999999971E-3</v>
      </c>
      <c r="M99">
        <f t="shared" si="0"/>
        <v>7.1999999999999896E-4</v>
      </c>
      <c r="N99">
        <f t="shared" si="0"/>
        <v>4.8000000000000034E-4</v>
      </c>
      <c r="O99">
        <f t="shared" si="0"/>
        <v>9.6000000000000067E-4</v>
      </c>
      <c r="P99">
        <f t="shared" si="0"/>
        <v>1.680000000000002E-3</v>
      </c>
      <c r="Q99">
        <f t="shared" si="0"/>
        <v>7.4999999999999993E-6</v>
      </c>
      <c r="R99">
        <f t="shared" si="0"/>
        <v>2.9999999999999997E-5</v>
      </c>
      <c r="S99">
        <f t="shared" si="0"/>
        <v>7.4999999999999993E-6</v>
      </c>
      <c r="T99">
        <f t="shared" si="0"/>
        <v>2.6000000000000009E-4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5.926250000000001E-2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0.85595999999999972</v>
      </c>
      <c r="AH99">
        <f t="shared" si="0"/>
        <v>0</v>
      </c>
      <c r="AI99">
        <f t="shared" si="0"/>
        <v>0.29087999999999975</v>
      </c>
      <c r="AJ99">
        <f t="shared" si="0"/>
        <v>6.0600000000000015E-2</v>
      </c>
      <c r="AK99">
        <f t="shared" si="0"/>
        <v>0.57281000000000026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1.6877600000000028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5.15</v>
      </c>
      <c r="D3" s="219">
        <v>7.41</v>
      </c>
      <c r="E3" s="219">
        <v>0</v>
      </c>
      <c r="F3" s="219">
        <v>0</v>
      </c>
      <c r="G3" s="219">
        <v>19.989999999999998</v>
      </c>
      <c r="H3" s="219">
        <v>0</v>
      </c>
      <c r="I3" s="219">
        <v>0</v>
      </c>
      <c r="J3" s="219">
        <v>25.56</v>
      </c>
      <c r="K3" s="219">
        <v>9.41</v>
      </c>
      <c r="L3" s="219">
        <v>143.13</v>
      </c>
      <c r="M3" s="219">
        <v>0.78</v>
      </c>
      <c r="N3" s="219">
        <v>0.59</v>
      </c>
      <c r="O3" s="219">
        <v>0</v>
      </c>
      <c r="P3" s="219">
        <v>1.39</v>
      </c>
      <c r="Q3" s="219">
        <v>5.96</v>
      </c>
      <c r="R3" s="219">
        <v>0.42</v>
      </c>
      <c r="S3" s="219">
        <v>8.09</v>
      </c>
      <c r="T3" s="219">
        <v>0</v>
      </c>
      <c r="U3" s="219">
        <v>1.74</v>
      </c>
      <c r="V3" s="219">
        <v>0.21</v>
      </c>
      <c r="W3" s="219">
        <v>0.33</v>
      </c>
      <c r="X3" s="219">
        <v>1.47</v>
      </c>
      <c r="Y3" s="219">
        <v>0</v>
      </c>
      <c r="Z3" s="219">
        <v>2.52</v>
      </c>
      <c r="AA3" s="219">
        <v>0.9</v>
      </c>
      <c r="AB3" s="219">
        <v>0</v>
      </c>
      <c r="AC3" s="219">
        <v>13.92</v>
      </c>
      <c r="AD3" s="219">
        <v>0</v>
      </c>
      <c r="AE3" s="219">
        <v>0</v>
      </c>
      <c r="AF3" s="219">
        <v>0</v>
      </c>
      <c r="AG3" s="219">
        <v>21.79</v>
      </c>
      <c r="AH3" s="219">
        <v>0</v>
      </c>
      <c r="AI3" s="219">
        <v>7.71</v>
      </c>
      <c r="AJ3" s="219">
        <v>0</v>
      </c>
      <c r="AK3" s="219">
        <v>70.91</v>
      </c>
      <c r="AL3" s="219">
        <v>0</v>
      </c>
      <c r="AM3" s="219">
        <v>0</v>
      </c>
      <c r="AN3" s="219">
        <v>0</v>
      </c>
      <c r="AO3" s="219">
        <v>210.98</v>
      </c>
      <c r="AP3" s="219">
        <v>0</v>
      </c>
    </row>
    <row r="4" spans="1:42">
      <c r="A4" t="s">
        <v>46</v>
      </c>
      <c r="B4" s="219">
        <v>0</v>
      </c>
      <c r="C4" s="219">
        <v>5.15</v>
      </c>
      <c r="D4" s="219">
        <v>7.41</v>
      </c>
      <c r="E4" s="219">
        <v>0</v>
      </c>
      <c r="F4" s="219">
        <v>0</v>
      </c>
      <c r="G4" s="219">
        <v>19.989999999999998</v>
      </c>
      <c r="H4" s="219">
        <v>0</v>
      </c>
      <c r="I4" s="219">
        <v>0</v>
      </c>
      <c r="J4" s="219">
        <v>25.56</v>
      </c>
      <c r="K4" s="219">
        <v>9.41</v>
      </c>
      <c r="L4" s="219">
        <v>143.13</v>
      </c>
      <c r="M4" s="219">
        <v>0.78</v>
      </c>
      <c r="N4" s="219">
        <v>0.59</v>
      </c>
      <c r="O4" s="219">
        <v>0</v>
      </c>
      <c r="P4" s="219">
        <v>1.39</v>
      </c>
      <c r="Q4" s="219">
        <v>5.96</v>
      </c>
      <c r="R4" s="219">
        <v>0.42</v>
      </c>
      <c r="S4" s="219">
        <v>8.09</v>
      </c>
      <c r="T4" s="219">
        <v>0</v>
      </c>
      <c r="U4" s="219">
        <v>1.74</v>
      </c>
      <c r="V4" s="219">
        <v>0.21</v>
      </c>
      <c r="W4" s="219">
        <v>0.33</v>
      </c>
      <c r="X4" s="219">
        <v>1.47</v>
      </c>
      <c r="Y4" s="219">
        <v>0</v>
      </c>
      <c r="Z4" s="219">
        <v>2.52</v>
      </c>
      <c r="AA4" s="219">
        <v>0.9</v>
      </c>
      <c r="AB4" s="219">
        <v>0</v>
      </c>
      <c r="AC4" s="219">
        <v>13.92</v>
      </c>
      <c r="AD4" s="219">
        <v>0</v>
      </c>
      <c r="AE4" s="219">
        <v>0</v>
      </c>
      <c r="AF4" s="219">
        <v>0</v>
      </c>
      <c r="AG4" s="219">
        <v>21.79</v>
      </c>
      <c r="AH4" s="219">
        <v>0</v>
      </c>
      <c r="AI4" s="219">
        <v>7.71</v>
      </c>
      <c r="AJ4" s="219">
        <v>0</v>
      </c>
      <c r="AK4" s="219">
        <v>70.91</v>
      </c>
      <c r="AL4" s="219">
        <v>0</v>
      </c>
      <c r="AM4" s="219">
        <v>0</v>
      </c>
      <c r="AN4" s="219">
        <v>0</v>
      </c>
      <c r="AO4" s="219">
        <v>210.98</v>
      </c>
      <c r="AP4" s="219">
        <v>0</v>
      </c>
    </row>
    <row r="5" spans="1:42">
      <c r="A5" t="s">
        <v>47</v>
      </c>
      <c r="B5" s="219">
        <v>0</v>
      </c>
      <c r="C5" s="219">
        <v>5.15</v>
      </c>
      <c r="D5" s="219">
        <v>7.41</v>
      </c>
      <c r="E5" s="219">
        <v>0</v>
      </c>
      <c r="F5" s="219">
        <v>0</v>
      </c>
      <c r="G5" s="219">
        <v>19.989999999999998</v>
      </c>
      <c r="H5" s="219">
        <v>0</v>
      </c>
      <c r="I5" s="219">
        <v>0</v>
      </c>
      <c r="J5" s="219">
        <v>25.56</v>
      </c>
      <c r="K5" s="219">
        <v>9.41</v>
      </c>
      <c r="L5" s="219">
        <v>143.13</v>
      </c>
      <c r="M5" s="219">
        <v>0.78</v>
      </c>
      <c r="N5" s="219">
        <v>0.59</v>
      </c>
      <c r="O5" s="219">
        <v>0</v>
      </c>
      <c r="P5" s="219">
        <v>1.39</v>
      </c>
      <c r="Q5" s="219">
        <v>5.96</v>
      </c>
      <c r="R5" s="219">
        <v>0.42</v>
      </c>
      <c r="S5" s="219">
        <v>8.09</v>
      </c>
      <c r="T5" s="219">
        <v>0</v>
      </c>
      <c r="U5" s="219">
        <v>1.74</v>
      </c>
      <c r="V5" s="219">
        <v>0.21</v>
      </c>
      <c r="W5" s="219">
        <v>0.33</v>
      </c>
      <c r="X5" s="219">
        <v>1.47</v>
      </c>
      <c r="Y5" s="219">
        <v>0</v>
      </c>
      <c r="Z5" s="219">
        <v>2.52</v>
      </c>
      <c r="AA5" s="219">
        <v>0.9</v>
      </c>
      <c r="AB5" s="219">
        <v>0</v>
      </c>
      <c r="AC5" s="219">
        <v>13.92</v>
      </c>
      <c r="AD5" s="219">
        <v>0</v>
      </c>
      <c r="AE5" s="219">
        <v>0</v>
      </c>
      <c r="AF5" s="219">
        <v>0</v>
      </c>
      <c r="AG5" s="219">
        <v>21.79</v>
      </c>
      <c r="AH5" s="219">
        <v>0</v>
      </c>
      <c r="AI5" s="219">
        <v>7.71</v>
      </c>
      <c r="AJ5" s="219">
        <v>0</v>
      </c>
      <c r="AK5" s="219">
        <v>70.91</v>
      </c>
      <c r="AL5" s="219">
        <v>0</v>
      </c>
      <c r="AM5" s="219">
        <v>0</v>
      </c>
      <c r="AN5" s="219">
        <v>0</v>
      </c>
      <c r="AO5" s="219">
        <v>210.98</v>
      </c>
      <c r="AP5" s="219">
        <v>0</v>
      </c>
    </row>
    <row r="6" spans="1:42">
      <c r="A6" t="s">
        <v>48</v>
      </c>
      <c r="B6" s="219">
        <v>0</v>
      </c>
      <c r="C6" s="219">
        <v>5.15</v>
      </c>
      <c r="D6" s="219">
        <v>7.41</v>
      </c>
      <c r="E6" s="219">
        <v>0</v>
      </c>
      <c r="F6" s="219">
        <v>0</v>
      </c>
      <c r="G6" s="219">
        <v>19.989999999999998</v>
      </c>
      <c r="H6" s="219">
        <v>0</v>
      </c>
      <c r="I6" s="219">
        <v>0</v>
      </c>
      <c r="J6" s="219">
        <v>25.56</v>
      </c>
      <c r="K6" s="219">
        <v>9.41</v>
      </c>
      <c r="L6" s="219">
        <v>143.13</v>
      </c>
      <c r="M6" s="219">
        <v>0.78</v>
      </c>
      <c r="N6" s="219">
        <v>0.59</v>
      </c>
      <c r="O6" s="219">
        <v>0</v>
      </c>
      <c r="P6" s="219">
        <v>1.39</v>
      </c>
      <c r="Q6" s="219">
        <v>5.96</v>
      </c>
      <c r="R6" s="219">
        <v>0.42</v>
      </c>
      <c r="S6" s="219">
        <v>8.09</v>
      </c>
      <c r="T6" s="219">
        <v>0</v>
      </c>
      <c r="U6" s="219">
        <v>1.74</v>
      </c>
      <c r="V6" s="219">
        <v>0.21</v>
      </c>
      <c r="W6" s="219">
        <v>0.33</v>
      </c>
      <c r="X6" s="219">
        <v>1.47</v>
      </c>
      <c r="Y6" s="219">
        <v>0</v>
      </c>
      <c r="Z6" s="219">
        <v>2.52</v>
      </c>
      <c r="AA6" s="219">
        <v>0.9</v>
      </c>
      <c r="AB6" s="219">
        <v>0</v>
      </c>
      <c r="AC6" s="219">
        <v>13.92</v>
      </c>
      <c r="AD6" s="219">
        <v>0</v>
      </c>
      <c r="AE6" s="219">
        <v>0</v>
      </c>
      <c r="AF6" s="219">
        <v>0</v>
      </c>
      <c r="AG6" s="219">
        <v>21.79</v>
      </c>
      <c r="AH6" s="219">
        <v>0</v>
      </c>
      <c r="AI6" s="219">
        <v>7.71</v>
      </c>
      <c r="AJ6" s="219">
        <v>0</v>
      </c>
      <c r="AK6" s="219">
        <v>70.91</v>
      </c>
      <c r="AL6" s="219">
        <v>0</v>
      </c>
      <c r="AM6" s="219">
        <v>0</v>
      </c>
      <c r="AN6" s="219">
        <v>0</v>
      </c>
      <c r="AO6" s="219">
        <v>210.98</v>
      </c>
      <c r="AP6" s="219">
        <v>0</v>
      </c>
    </row>
    <row r="7" spans="1:42">
      <c r="A7" t="s">
        <v>49</v>
      </c>
      <c r="B7" s="219">
        <v>0</v>
      </c>
      <c r="C7" s="219">
        <v>5.15</v>
      </c>
      <c r="D7" s="219">
        <v>7.41</v>
      </c>
      <c r="E7" s="219">
        <v>0</v>
      </c>
      <c r="F7" s="219">
        <v>0</v>
      </c>
      <c r="G7" s="219">
        <v>19.989999999999998</v>
      </c>
      <c r="H7" s="219">
        <v>0</v>
      </c>
      <c r="I7" s="219">
        <v>0</v>
      </c>
      <c r="J7" s="219">
        <v>25.56</v>
      </c>
      <c r="K7" s="219">
        <v>9.41</v>
      </c>
      <c r="L7" s="219">
        <v>143.13</v>
      </c>
      <c r="M7" s="219">
        <v>0.78</v>
      </c>
      <c r="N7" s="219">
        <v>0.59</v>
      </c>
      <c r="O7" s="219">
        <v>0</v>
      </c>
      <c r="P7" s="219">
        <v>1.39</v>
      </c>
      <c r="Q7" s="219">
        <v>5.96</v>
      </c>
      <c r="R7" s="219">
        <v>0.42</v>
      </c>
      <c r="S7" s="219">
        <v>8.09</v>
      </c>
      <c r="T7" s="219">
        <v>0</v>
      </c>
      <c r="U7" s="219">
        <v>1.74</v>
      </c>
      <c r="V7" s="219">
        <v>0.21</v>
      </c>
      <c r="W7" s="219">
        <v>0.32</v>
      </c>
      <c r="X7" s="219">
        <v>1.47</v>
      </c>
      <c r="Y7" s="219">
        <v>0</v>
      </c>
      <c r="Z7" s="219">
        <v>2.52</v>
      </c>
      <c r="AA7" s="219">
        <v>0.9</v>
      </c>
      <c r="AB7" s="219">
        <v>0</v>
      </c>
      <c r="AC7" s="219">
        <v>13.92</v>
      </c>
      <c r="AD7" s="219">
        <v>0</v>
      </c>
      <c r="AE7" s="219">
        <v>0</v>
      </c>
      <c r="AF7" s="219">
        <v>0</v>
      </c>
      <c r="AG7" s="219">
        <v>21.79</v>
      </c>
      <c r="AH7" s="219">
        <v>0</v>
      </c>
      <c r="AI7" s="219">
        <v>7.71</v>
      </c>
      <c r="AJ7" s="219">
        <v>0</v>
      </c>
      <c r="AK7" s="219">
        <v>70.91</v>
      </c>
      <c r="AL7" s="219">
        <v>0</v>
      </c>
      <c r="AM7" s="219">
        <v>0</v>
      </c>
      <c r="AN7" s="219">
        <v>0</v>
      </c>
      <c r="AO7" s="219">
        <v>210.98</v>
      </c>
      <c r="AP7" s="219">
        <v>0</v>
      </c>
    </row>
    <row r="8" spans="1:42">
      <c r="A8" t="s">
        <v>50</v>
      </c>
      <c r="B8" s="219">
        <v>0</v>
      </c>
      <c r="C8" s="219">
        <v>5.15</v>
      </c>
      <c r="D8" s="219">
        <v>7.41</v>
      </c>
      <c r="E8" s="219">
        <v>0</v>
      </c>
      <c r="F8" s="219">
        <v>0</v>
      </c>
      <c r="G8" s="219">
        <v>19.989999999999998</v>
      </c>
      <c r="H8" s="219">
        <v>0</v>
      </c>
      <c r="I8" s="219">
        <v>0</v>
      </c>
      <c r="J8" s="219">
        <v>25.56</v>
      </c>
      <c r="K8" s="219">
        <v>9.41</v>
      </c>
      <c r="L8" s="219">
        <v>143.13</v>
      </c>
      <c r="M8" s="219">
        <v>0.78</v>
      </c>
      <c r="N8" s="219">
        <v>0.59</v>
      </c>
      <c r="O8" s="219">
        <v>0</v>
      </c>
      <c r="P8" s="219">
        <v>1.39</v>
      </c>
      <c r="Q8" s="219">
        <v>5.96</v>
      </c>
      <c r="R8" s="219">
        <v>0.42</v>
      </c>
      <c r="S8" s="219">
        <v>8.09</v>
      </c>
      <c r="T8" s="219">
        <v>0</v>
      </c>
      <c r="U8" s="219">
        <v>1.74</v>
      </c>
      <c r="V8" s="219">
        <v>0.21</v>
      </c>
      <c r="W8" s="219">
        <v>0.32</v>
      </c>
      <c r="X8" s="219">
        <v>1.47</v>
      </c>
      <c r="Y8" s="219">
        <v>0</v>
      </c>
      <c r="Z8" s="219">
        <v>2.52</v>
      </c>
      <c r="AA8" s="219">
        <v>0.9</v>
      </c>
      <c r="AB8" s="219">
        <v>0</v>
      </c>
      <c r="AC8" s="219">
        <v>17.93</v>
      </c>
      <c r="AD8" s="219">
        <v>0</v>
      </c>
      <c r="AE8" s="219">
        <v>0</v>
      </c>
      <c r="AF8" s="219">
        <v>0</v>
      </c>
      <c r="AG8" s="219">
        <v>21.79</v>
      </c>
      <c r="AH8" s="219">
        <v>0</v>
      </c>
      <c r="AI8" s="219">
        <v>7.71</v>
      </c>
      <c r="AJ8" s="219">
        <v>0</v>
      </c>
      <c r="AK8" s="219">
        <v>70.91</v>
      </c>
      <c r="AL8" s="219">
        <v>0</v>
      </c>
      <c r="AM8" s="219">
        <v>0</v>
      </c>
      <c r="AN8" s="219">
        <v>0</v>
      </c>
      <c r="AO8" s="219">
        <v>210.98</v>
      </c>
      <c r="AP8" s="219">
        <v>0</v>
      </c>
    </row>
    <row r="9" spans="1:42">
      <c r="A9" t="s">
        <v>51</v>
      </c>
      <c r="B9" s="219">
        <v>0</v>
      </c>
      <c r="C9" s="219">
        <v>5.15</v>
      </c>
      <c r="D9" s="219">
        <v>7.41</v>
      </c>
      <c r="E9" s="219">
        <v>0</v>
      </c>
      <c r="F9" s="219">
        <v>0</v>
      </c>
      <c r="G9" s="219">
        <v>19.989999999999998</v>
      </c>
      <c r="H9" s="219">
        <v>0</v>
      </c>
      <c r="I9" s="219">
        <v>0</v>
      </c>
      <c r="J9" s="219">
        <v>25.56</v>
      </c>
      <c r="K9" s="219">
        <v>9.41</v>
      </c>
      <c r="L9" s="219">
        <v>143.13</v>
      </c>
      <c r="M9" s="219">
        <v>0.78</v>
      </c>
      <c r="N9" s="219">
        <v>0.59</v>
      </c>
      <c r="O9" s="219">
        <v>0</v>
      </c>
      <c r="P9" s="219">
        <v>1.39</v>
      </c>
      <c r="Q9" s="219">
        <v>5.96</v>
      </c>
      <c r="R9" s="219">
        <v>0.42</v>
      </c>
      <c r="S9" s="219">
        <v>8.09</v>
      </c>
      <c r="T9" s="219">
        <v>0</v>
      </c>
      <c r="U9" s="219">
        <v>1.74</v>
      </c>
      <c r="V9" s="219">
        <v>0.21</v>
      </c>
      <c r="W9" s="219">
        <v>0.32</v>
      </c>
      <c r="X9" s="219">
        <v>1.47</v>
      </c>
      <c r="Y9" s="219">
        <v>0</v>
      </c>
      <c r="Z9" s="219">
        <v>2.52</v>
      </c>
      <c r="AA9" s="219">
        <v>0.9</v>
      </c>
      <c r="AB9" s="219">
        <v>0</v>
      </c>
      <c r="AC9" s="219">
        <v>17.93</v>
      </c>
      <c r="AD9" s="219">
        <v>0</v>
      </c>
      <c r="AE9" s="219">
        <v>0</v>
      </c>
      <c r="AF9" s="219">
        <v>0</v>
      </c>
      <c r="AG9" s="219">
        <v>21.79</v>
      </c>
      <c r="AH9" s="219">
        <v>0</v>
      </c>
      <c r="AI9" s="219">
        <v>7.71</v>
      </c>
      <c r="AJ9" s="219">
        <v>0</v>
      </c>
      <c r="AK9" s="219">
        <v>70.91</v>
      </c>
      <c r="AL9" s="219">
        <v>0</v>
      </c>
      <c r="AM9" s="219">
        <v>0</v>
      </c>
      <c r="AN9" s="219">
        <v>0</v>
      </c>
      <c r="AO9" s="219">
        <v>210.98</v>
      </c>
      <c r="AP9" s="219">
        <v>0</v>
      </c>
    </row>
    <row r="10" spans="1:42">
      <c r="A10" t="s">
        <v>52</v>
      </c>
      <c r="B10" s="219">
        <v>0</v>
      </c>
      <c r="C10" s="219">
        <v>5.15</v>
      </c>
      <c r="D10" s="219">
        <v>7.41</v>
      </c>
      <c r="E10" s="219">
        <v>0</v>
      </c>
      <c r="F10" s="219">
        <v>0</v>
      </c>
      <c r="G10" s="219">
        <v>19.989999999999998</v>
      </c>
      <c r="H10" s="219">
        <v>0</v>
      </c>
      <c r="I10" s="219">
        <v>0</v>
      </c>
      <c r="J10" s="219">
        <v>25.56</v>
      </c>
      <c r="K10" s="219">
        <v>9.41</v>
      </c>
      <c r="L10" s="219">
        <v>143.13</v>
      </c>
      <c r="M10" s="219">
        <v>0.78</v>
      </c>
      <c r="N10" s="219">
        <v>0.59</v>
      </c>
      <c r="O10" s="219">
        <v>0</v>
      </c>
      <c r="P10" s="219">
        <v>1.39</v>
      </c>
      <c r="Q10" s="219">
        <v>5.96</v>
      </c>
      <c r="R10" s="219">
        <v>0.42</v>
      </c>
      <c r="S10" s="219">
        <v>8.09</v>
      </c>
      <c r="T10" s="219">
        <v>0</v>
      </c>
      <c r="U10" s="219">
        <v>1.74</v>
      </c>
      <c r="V10" s="219">
        <v>0.21</v>
      </c>
      <c r="W10" s="219">
        <v>0.32</v>
      </c>
      <c r="X10" s="219">
        <v>1.47</v>
      </c>
      <c r="Y10" s="219">
        <v>0</v>
      </c>
      <c r="Z10" s="219">
        <v>2.52</v>
      </c>
      <c r="AA10" s="219">
        <v>0.9</v>
      </c>
      <c r="AB10" s="219">
        <v>0</v>
      </c>
      <c r="AC10" s="219">
        <v>17.93</v>
      </c>
      <c r="AD10" s="219">
        <v>0</v>
      </c>
      <c r="AE10" s="219">
        <v>0</v>
      </c>
      <c r="AF10" s="219">
        <v>0</v>
      </c>
      <c r="AG10" s="219">
        <v>21.79</v>
      </c>
      <c r="AH10" s="219">
        <v>0</v>
      </c>
      <c r="AI10" s="219">
        <v>7.71</v>
      </c>
      <c r="AJ10" s="219">
        <v>0</v>
      </c>
      <c r="AK10" s="219">
        <v>70.91</v>
      </c>
      <c r="AL10" s="219">
        <v>0</v>
      </c>
      <c r="AM10" s="219">
        <v>0</v>
      </c>
      <c r="AN10" s="219">
        <v>0</v>
      </c>
      <c r="AO10" s="219">
        <v>210.98</v>
      </c>
      <c r="AP10" s="219">
        <v>0</v>
      </c>
    </row>
    <row r="11" spans="1:42">
      <c r="A11" t="s">
        <v>53</v>
      </c>
      <c r="B11" s="219">
        <v>0</v>
      </c>
      <c r="C11" s="219">
        <v>5.48</v>
      </c>
      <c r="D11" s="219">
        <v>7.41</v>
      </c>
      <c r="E11" s="219">
        <v>0</v>
      </c>
      <c r="F11" s="219">
        <v>0</v>
      </c>
      <c r="G11" s="219">
        <v>19.989999999999998</v>
      </c>
      <c r="H11" s="219">
        <v>0</v>
      </c>
      <c r="I11" s="219">
        <v>0</v>
      </c>
      <c r="J11" s="219">
        <v>25.56</v>
      </c>
      <c r="K11" s="219">
        <v>9.41</v>
      </c>
      <c r="L11" s="219">
        <v>143.13</v>
      </c>
      <c r="M11" s="219">
        <v>0.78</v>
      </c>
      <c r="N11" s="219">
        <v>0.59</v>
      </c>
      <c r="O11" s="219">
        <v>0</v>
      </c>
      <c r="P11" s="219">
        <v>1.39</v>
      </c>
      <c r="Q11" s="219">
        <v>5.96</v>
      </c>
      <c r="R11" s="219">
        <v>0.42</v>
      </c>
      <c r="S11" s="219">
        <v>8.09</v>
      </c>
      <c r="T11" s="219">
        <v>0</v>
      </c>
      <c r="U11" s="219">
        <v>1.74</v>
      </c>
      <c r="V11" s="219">
        <v>0.21</v>
      </c>
      <c r="W11" s="219">
        <v>0.32</v>
      </c>
      <c r="X11" s="219">
        <v>1.47</v>
      </c>
      <c r="Y11" s="219">
        <v>0</v>
      </c>
      <c r="Z11" s="219">
        <v>2.52</v>
      </c>
      <c r="AA11" s="219">
        <v>0.9</v>
      </c>
      <c r="AB11" s="219">
        <v>0</v>
      </c>
      <c r="AC11" s="219">
        <v>13.92</v>
      </c>
      <c r="AD11" s="219">
        <v>0</v>
      </c>
      <c r="AE11" s="219">
        <v>0</v>
      </c>
      <c r="AF11" s="219">
        <v>0</v>
      </c>
      <c r="AG11" s="219">
        <v>21.79</v>
      </c>
      <c r="AH11" s="219">
        <v>0</v>
      </c>
      <c r="AI11" s="219">
        <v>7.71</v>
      </c>
      <c r="AJ11" s="219">
        <v>0</v>
      </c>
      <c r="AK11" s="219">
        <v>70.91</v>
      </c>
      <c r="AL11" s="219">
        <v>0</v>
      </c>
      <c r="AM11" s="219">
        <v>0</v>
      </c>
      <c r="AN11" s="219">
        <v>0</v>
      </c>
      <c r="AO11" s="219">
        <v>210.98</v>
      </c>
      <c r="AP11" s="219">
        <v>0</v>
      </c>
    </row>
    <row r="12" spans="1:42">
      <c r="A12" t="s">
        <v>54</v>
      </c>
      <c r="B12" s="219">
        <v>0</v>
      </c>
      <c r="C12" s="219">
        <v>5.48</v>
      </c>
      <c r="D12" s="219">
        <v>7.41</v>
      </c>
      <c r="E12" s="219">
        <v>0</v>
      </c>
      <c r="F12" s="219">
        <v>0</v>
      </c>
      <c r="G12" s="219">
        <v>19.989999999999998</v>
      </c>
      <c r="H12" s="219">
        <v>0</v>
      </c>
      <c r="I12" s="219">
        <v>0</v>
      </c>
      <c r="J12" s="219">
        <v>25.56</v>
      </c>
      <c r="K12" s="219">
        <v>6.08</v>
      </c>
      <c r="L12" s="219">
        <v>143.13</v>
      </c>
      <c r="M12" s="219">
        <v>0.78</v>
      </c>
      <c r="N12" s="219">
        <v>0.59</v>
      </c>
      <c r="O12" s="219">
        <v>0</v>
      </c>
      <c r="P12" s="219">
        <v>1.39</v>
      </c>
      <c r="Q12" s="219">
        <v>5.96</v>
      </c>
      <c r="R12" s="219">
        <v>0.42</v>
      </c>
      <c r="S12" s="219">
        <v>8.09</v>
      </c>
      <c r="T12" s="219">
        <v>0</v>
      </c>
      <c r="U12" s="219">
        <v>1.74</v>
      </c>
      <c r="V12" s="219">
        <v>0.21</v>
      </c>
      <c r="W12" s="219">
        <v>0.32</v>
      </c>
      <c r="X12" s="219">
        <v>1.47</v>
      </c>
      <c r="Y12" s="219">
        <v>0</v>
      </c>
      <c r="Z12" s="219">
        <v>2.52</v>
      </c>
      <c r="AA12" s="219">
        <v>0.9</v>
      </c>
      <c r="AB12" s="219">
        <v>0</v>
      </c>
      <c r="AC12" s="219">
        <v>13.92</v>
      </c>
      <c r="AD12" s="219">
        <v>0</v>
      </c>
      <c r="AE12" s="219">
        <v>0</v>
      </c>
      <c r="AF12" s="219">
        <v>0</v>
      </c>
      <c r="AG12" s="219">
        <v>21.79</v>
      </c>
      <c r="AH12" s="219">
        <v>0</v>
      </c>
      <c r="AI12" s="219">
        <v>7.71</v>
      </c>
      <c r="AJ12" s="219">
        <v>0</v>
      </c>
      <c r="AK12" s="219">
        <v>70.91</v>
      </c>
      <c r="AL12" s="219">
        <v>0</v>
      </c>
      <c r="AM12" s="219">
        <v>0</v>
      </c>
      <c r="AN12" s="219">
        <v>0</v>
      </c>
      <c r="AO12" s="219">
        <v>210.98</v>
      </c>
      <c r="AP12" s="219">
        <v>0</v>
      </c>
    </row>
    <row r="13" spans="1:42">
      <c r="A13" t="s">
        <v>55</v>
      </c>
      <c r="B13" s="219">
        <v>0</v>
      </c>
      <c r="C13" s="219">
        <v>5.48</v>
      </c>
      <c r="D13" s="219">
        <v>7.41</v>
      </c>
      <c r="E13" s="219">
        <v>0</v>
      </c>
      <c r="F13" s="219">
        <v>0</v>
      </c>
      <c r="G13" s="219">
        <v>19.989999999999998</v>
      </c>
      <c r="H13" s="219">
        <v>0</v>
      </c>
      <c r="I13" s="219">
        <v>0</v>
      </c>
      <c r="J13" s="219">
        <v>25.56</v>
      </c>
      <c r="K13" s="219">
        <v>6.21</v>
      </c>
      <c r="L13" s="219">
        <v>143.13</v>
      </c>
      <c r="M13" s="219">
        <v>0.78</v>
      </c>
      <c r="N13" s="219">
        <v>0.59</v>
      </c>
      <c r="O13" s="219">
        <v>0</v>
      </c>
      <c r="P13" s="219">
        <v>1.39</v>
      </c>
      <c r="Q13" s="219">
        <v>4.5</v>
      </c>
      <c r="R13" s="219">
        <v>0.03</v>
      </c>
      <c r="S13" s="219">
        <v>4.68</v>
      </c>
      <c r="T13" s="219">
        <v>0</v>
      </c>
      <c r="U13" s="219">
        <v>1.74</v>
      </c>
      <c r="V13" s="219">
        <v>0.21</v>
      </c>
      <c r="W13" s="219">
        <v>0.32</v>
      </c>
      <c r="X13" s="219">
        <v>1.47</v>
      </c>
      <c r="Y13" s="219">
        <v>0</v>
      </c>
      <c r="Z13" s="219">
        <v>2.52</v>
      </c>
      <c r="AA13" s="219">
        <v>0.9</v>
      </c>
      <c r="AB13" s="219">
        <v>0</v>
      </c>
      <c r="AC13" s="219">
        <v>13.92</v>
      </c>
      <c r="AD13" s="219">
        <v>0</v>
      </c>
      <c r="AE13" s="219">
        <v>0</v>
      </c>
      <c r="AF13" s="219">
        <v>0</v>
      </c>
      <c r="AG13" s="219">
        <v>21.79</v>
      </c>
      <c r="AH13" s="219">
        <v>0</v>
      </c>
      <c r="AI13" s="219">
        <v>7.71</v>
      </c>
      <c r="AJ13" s="219">
        <v>0</v>
      </c>
      <c r="AK13" s="219">
        <v>70.91</v>
      </c>
      <c r="AL13" s="219">
        <v>0</v>
      </c>
      <c r="AM13" s="219">
        <v>0</v>
      </c>
      <c r="AN13" s="219">
        <v>0</v>
      </c>
      <c r="AO13" s="219">
        <v>210.98</v>
      </c>
      <c r="AP13" s="219">
        <v>0</v>
      </c>
    </row>
    <row r="14" spans="1:42">
      <c r="A14" t="s">
        <v>56</v>
      </c>
      <c r="B14" s="219">
        <v>0</v>
      </c>
      <c r="C14" s="219">
        <v>5.48</v>
      </c>
      <c r="D14" s="219">
        <v>7.41</v>
      </c>
      <c r="E14" s="219">
        <v>0</v>
      </c>
      <c r="F14" s="219">
        <v>0</v>
      </c>
      <c r="G14" s="219">
        <v>19.989999999999998</v>
      </c>
      <c r="H14" s="219">
        <v>0</v>
      </c>
      <c r="I14" s="219">
        <v>0</v>
      </c>
      <c r="J14" s="219">
        <v>25.56</v>
      </c>
      <c r="K14" s="219">
        <v>6.21</v>
      </c>
      <c r="L14" s="219">
        <v>143.13</v>
      </c>
      <c r="M14" s="219">
        <v>0.78</v>
      </c>
      <c r="N14" s="219">
        <v>0.59</v>
      </c>
      <c r="O14" s="219">
        <v>0</v>
      </c>
      <c r="P14" s="219">
        <v>1.39</v>
      </c>
      <c r="Q14" s="219">
        <v>4.5999999999999996</v>
      </c>
      <c r="R14" s="219">
        <v>0.42</v>
      </c>
      <c r="S14" s="219">
        <v>8.09</v>
      </c>
      <c r="T14" s="219">
        <v>0</v>
      </c>
      <c r="U14" s="219">
        <v>1.74</v>
      </c>
      <c r="V14" s="219">
        <v>0.21</v>
      </c>
      <c r="W14" s="219">
        <v>0.32</v>
      </c>
      <c r="X14" s="219">
        <v>1.47</v>
      </c>
      <c r="Y14" s="219">
        <v>0</v>
      </c>
      <c r="Z14" s="219">
        <v>2.52</v>
      </c>
      <c r="AA14" s="219">
        <v>0.9</v>
      </c>
      <c r="AB14" s="219">
        <v>0</v>
      </c>
      <c r="AC14" s="219">
        <v>13.92</v>
      </c>
      <c r="AD14" s="219">
        <v>0</v>
      </c>
      <c r="AE14" s="219">
        <v>0</v>
      </c>
      <c r="AF14" s="219">
        <v>0</v>
      </c>
      <c r="AG14" s="219">
        <v>21.79</v>
      </c>
      <c r="AH14" s="219">
        <v>0</v>
      </c>
      <c r="AI14" s="219">
        <v>7.71</v>
      </c>
      <c r="AJ14" s="219">
        <v>0</v>
      </c>
      <c r="AK14" s="219">
        <v>70.91</v>
      </c>
      <c r="AL14" s="219">
        <v>0</v>
      </c>
      <c r="AM14" s="219">
        <v>0</v>
      </c>
      <c r="AN14" s="219">
        <v>0</v>
      </c>
      <c r="AO14" s="219">
        <v>210.98</v>
      </c>
      <c r="AP14" s="219">
        <v>0</v>
      </c>
    </row>
    <row r="15" spans="1:42">
      <c r="A15" t="s">
        <v>57</v>
      </c>
      <c r="B15" s="219">
        <v>0</v>
      </c>
      <c r="C15" s="219">
        <v>5.48</v>
      </c>
      <c r="D15" s="219">
        <v>7.41</v>
      </c>
      <c r="E15" s="219">
        <v>0</v>
      </c>
      <c r="F15" s="219">
        <v>0</v>
      </c>
      <c r="G15" s="219">
        <v>19.989999999999998</v>
      </c>
      <c r="H15" s="219">
        <v>0</v>
      </c>
      <c r="I15" s="219">
        <v>0</v>
      </c>
      <c r="J15" s="219">
        <v>25.56</v>
      </c>
      <c r="K15" s="219">
        <v>6.18</v>
      </c>
      <c r="L15" s="219">
        <v>143.13</v>
      </c>
      <c r="M15" s="219">
        <v>0.78</v>
      </c>
      <c r="N15" s="219">
        <v>0.59</v>
      </c>
      <c r="O15" s="219">
        <v>0</v>
      </c>
      <c r="P15" s="219">
        <v>1.39</v>
      </c>
      <c r="Q15" s="219">
        <v>4.59</v>
      </c>
      <c r="R15" s="219">
        <v>0.42</v>
      </c>
      <c r="S15" s="219">
        <v>6.93</v>
      </c>
      <c r="T15" s="219">
        <v>0</v>
      </c>
      <c r="U15" s="219">
        <v>1.74</v>
      </c>
      <c r="V15" s="219">
        <v>0.21</v>
      </c>
      <c r="W15" s="219">
        <v>0.3</v>
      </c>
      <c r="X15" s="219">
        <v>1.47</v>
      </c>
      <c r="Y15" s="219">
        <v>0</v>
      </c>
      <c r="Z15" s="219">
        <v>2.52</v>
      </c>
      <c r="AA15" s="219">
        <v>0.9</v>
      </c>
      <c r="AB15" s="219">
        <v>0</v>
      </c>
      <c r="AC15" s="219">
        <v>13.92</v>
      </c>
      <c r="AD15" s="219">
        <v>0</v>
      </c>
      <c r="AE15" s="219">
        <v>0</v>
      </c>
      <c r="AF15" s="219">
        <v>0</v>
      </c>
      <c r="AG15" s="219">
        <v>21.4</v>
      </c>
      <c r="AH15" s="219">
        <v>0</v>
      </c>
      <c r="AI15" s="219">
        <v>7.71</v>
      </c>
      <c r="AJ15" s="219">
        <v>0</v>
      </c>
      <c r="AK15" s="219">
        <v>70.91</v>
      </c>
      <c r="AL15" s="219">
        <v>0</v>
      </c>
      <c r="AM15" s="219">
        <v>0</v>
      </c>
      <c r="AN15" s="219">
        <v>0</v>
      </c>
      <c r="AO15" s="219">
        <v>210.98</v>
      </c>
      <c r="AP15" s="219">
        <v>0</v>
      </c>
    </row>
    <row r="16" spans="1:42">
      <c r="A16" t="s">
        <v>58</v>
      </c>
      <c r="B16" s="219">
        <v>0</v>
      </c>
      <c r="C16" s="219">
        <v>5.48</v>
      </c>
      <c r="D16" s="219">
        <v>7.41</v>
      </c>
      <c r="E16" s="219">
        <v>0</v>
      </c>
      <c r="F16" s="219">
        <v>0</v>
      </c>
      <c r="G16" s="219">
        <v>19.989999999999998</v>
      </c>
      <c r="H16" s="219">
        <v>0</v>
      </c>
      <c r="I16" s="219">
        <v>0</v>
      </c>
      <c r="J16" s="219">
        <v>25.56</v>
      </c>
      <c r="K16" s="219">
        <v>6.18</v>
      </c>
      <c r="L16" s="219">
        <v>143.13</v>
      </c>
      <c r="M16" s="219">
        <v>0.78</v>
      </c>
      <c r="N16" s="219">
        <v>0.59</v>
      </c>
      <c r="O16" s="219">
        <v>0</v>
      </c>
      <c r="P16" s="219">
        <v>1.39</v>
      </c>
      <c r="Q16" s="219">
        <v>4.59</v>
      </c>
      <c r="R16" s="219">
        <v>0.42</v>
      </c>
      <c r="S16" s="219">
        <v>6.93</v>
      </c>
      <c r="T16" s="219">
        <v>0</v>
      </c>
      <c r="U16" s="219">
        <v>1.74</v>
      </c>
      <c r="V16" s="219">
        <v>0.21</v>
      </c>
      <c r="W16" s="219">
        <v>0.19</v>
      </c>
      <c r="X16" s="219">
        <v>1.47</v>
      </c>
      <c r="Y16" s="219">
        <v>0</v>
      </c>
      <c r="Z16" s="219">
        <v>2.52</v>
      </c>
      <c r="AA16" s="219">
        <v>0.9</v>
      </c>
      <c r="AB16" s="219">
        <v>0</v>
      </c>
      <c r="AC16" s="219">
        <v>13.92</v>
      </c>
      <c r="AD16" s="219">
        <v>0</v>
      </c>
      <c r="AE16" s="219">
        <v>0</v>
      </c>
      <c r="AF16" s="219">
        <v>0</v>
      </c>
      <c r="AG16" s="219">
        <v>21.4</v>
      </c>
      <c r="AH16" s="219">
        <v>0</v>
      </c>
      <c r="AI16" s="219">
        <v>7.71</v>
      </c>
      <c r="AJ16" s="219">
        <v>0</v>
      </c>
      <c r="AK16" s="219">
        <v>70.91</v>
      </c>
      <c r="AL16" s="219">
        <v>0</v>
      </c>
      <c r="AM16" s="219">
        <v>0</v>
      </c>
      <c r="AN16" s="219">
        <v>0</v>
      </c>
      <c r="AO16" s="219">
        <v>210.98</v>
      </c>
      <c r="AP16" s="219">
        <v>0</v>
      </c>
    </row>
    <row r="17" spans="1:42">
      <c r="A17" t="s">
        <v>59</v>
      </c>
      <c r="B17" s="219">
        <v>0</v>
      </c>
      <c r="C17" s="219">
        <v>5.48</v>
      </c>
      <c r="D17" s="219">
        <v>7.41</v>
      </c>
      <c r="E17" s="219">
        <v>0</v>
      </c>
      <c r="F17" s="219">
        <v>0</v>
      </c>
      <c r="G17" s="219">
        <v>19.989999999999998</v>
      </c>
      <c r="H17" s="219">
        <v>0</v>
      </c>
      <c r="I17" s="219">
        <v>0</v>
      </c>
      <c r="J17" s="219">
        <v>25.56</v>
      </c>
      <c r="K17" s="219">
        <v>9.41</v>
      </c>
      <c r="L17" s="219">
        <v>143.13</v>
      </c>
      <c r="M17" s="219">
        <v>0.78</v>
      </c>
      <c r="N17" s="219">
        <v>0.59</v>
      </c>
      <c r="O17" s="219">
        <v>0</v>
      </c>
      <c r="P17" s="219">
        <v>1.39</v>
      </c>
      <c r="Q17" s="219">
        <v>4.59</v>
      </c>
      <c r="R17" s="219">
        <v>0.42</v>
      </c>
      <c r="S17" s="219">
        <v>6.93</v>
      </c>
      <c r="T17" s="219">
        <v>0</v>
      </c>
      <c r="U17" s="219">
        <v>1.74</v>
      </c>
      <c r="V17" s="219">
        <v>0.21</v>
      </c>
      <c r="W17" s="219">
        <v>7.0000000000000007E-2</v>
      </c>
      <c r="X17" s="219">
        <v>1.47</v>
      </c>
      <c r="Y17" s="219">
        <v>0</v>
      </c>
      <c r="Z17" s="219">
        <v>2.52</v>
      </c>
      <c r="AA17" s="219">
        <v>0.9</v>
      </c>
      <c r="AB17" s="219">
        <v>0</v>
      </c>
      <c r="AC17" s="219">
        <v>13.92</v>
      </c>
      <c r="AD17" s="219">
        <v>0</v>
      </c>
      <c r="AE17" s="219">
        <v>0</v>
      </c>
      <c r="AF17" s="219">
        <v>0</v>
      </c>
      <c r="AG17" s="219">
        <v>21.4</v>
      </c>
      <c r="AH17" s="219">
        <v>0</v>
      </c>
      <c r="AI17" s="219">
        <v>7.71</v>
      </c>
      <c r="AJ17" s="219">
        <v>0</v>
      </c>
      <c r="AK17" s="219">
        <v>70.91</v>
      </c>
      <c r="AL17" s="219">
        <v>0</v>
      </c>
      <c r="AM17" s="219">
        <v>0</v>
      </c>
      <c r="AN17" s="219">
        <v>0</v>
      </c>
      <c r="AO17" s="219">
        <v>210.98</v>
      </c>
      <c r="AP17" s="219">
        <v>0</v>
      </c>
    </row>
    <row r="18" spans="1:42">
      <c r="A18" t="s">
        <v>60</v>
      </c>
      <c r="B18" s="219">
        <v>0</v>
      </c>
      <c r="C18" s="219">
        <v>5.48</v>
      </c>
      <c r="D18" s="219">
        <v>7.41</v>
      </c>
      <c r="E18" s="219">
        <v>0</v>
      </c>
      <c r="F18" s="219">
        <v>0</v>
      </c>
      <c r="G18" s="219">
        <v>19.989999999999998</v>
      </c>
      <c r="H18" s="219">
        <v>0</v>
      </c>
      <c r="I18" s="219">
        <v>0</v>
      </c>
      <c r="J18" s="219">
        <v>25.56</v>
      </c>
      <c r="K18" s="219">
        <v>9.41</v>
      </c>
      <c r="L18" s="219">
        <v>201.18</v>
      </c>
      <c r="M18" s="219">
        <v>0.78</v>
      </c>
      <c r="N18" s="219">
        <v>0.59</v>
      </c>
      <c r="O18" s="219">
        <v>0</v>
      </c>
      <c r="P18" s="219">
        <v>1.39</v>
      </c>
      <c r="Q18" s="219">
        <v>4.59</v>
      </c>
      <c r="R18" s="219">
        <v>0.42</v>
      </c>
      <c r="S18" s="219">
        <v>6.93</v>
      </c>
      <c r="T18" s="219">
        <v>0</v>
      </c>
      <c r="U18" s="219">
        <v>1.74</v>
      </c>
      <c r="V18" s="219">
        <v>0.21</v>
      </c>
      <c r="W18" s="219">
        <v>0</v>
      </c>
      <c r="X18" s="219">
        <v>1.47</v>
      </c>
      <c r="Y18" s="219">
        <v>0</v>
      </c>
      <c r="Z18" s="219">
        <v>2.52</v>
      </c>
      <c r="AA18" s="219">
        <v>0.9</v>
      </c>
      <c r="AB18" s="219">
        <v>0</v>
      </c>
      <c r="AC18" s="219">
        <v>13.92</v>
      </c>
      <c r="AD18" s="219">
        <v>0</v>
      </c>
      <c r="AE18" s="219">
        <v>0</v>
      </c>
      <c r="AF18" s="219">
        <v>0</v>
      </c>
      <c r="AG18" s="219">
        <v>21.4</v>
      </c>
      <c r="AH18" s="219">
        <v>0</v>
      </c>
      <c r="AI18" s="219">
        <v>7.71</v>
      </c>
      <c r="AJ18" s="219">
        <v>0</v>
      </c>
      <c r="AK18" s="219">
        <v>70.91</v>
      </c>
      <c r="AL18" s="219">
        <v>0</v>
      </c>
      <c r="AM18" s="219">
        <v>0</v>
      </c>
      <c r="AN18" s="219">
        <v>0</v>
      </c>
      <c r="AO18" s="219">
        <v>210.98</v>
      </c>
      <c r="AP18" s="219">
        <v>0</v>
      </c>
    </row>
    <row r="19" spans="1:42">
      <c r="A19" t="s">
        <v>61</v>
      </c>
      <c r="B19" s="219">
        <v>0</v>
      </c>
      <c r="C19" s="219">
        <v>5.48</v>
      </c>
      <c r="D19" s="219">
        <v>7.41</v>
      </c>
      <c r="E19" s="219">
        <v>0</v>
      </c>
      <c r="F19" s="219">
        <v>0</v>
      </c>
      <c r="G19" s="219">
        <v>19.989999999999998</v>
      </c>
      <c r="H19" s="219">
        <v>0</v>
      </c>
      <c r="I19" s="219">
        <v>0</v>
      </c>
      <c r="J19" s="219">
        <v>25.56</v>
      </c>
      <c r="K19" s="219">
        <v>6.4</v>
      </c>
      <c r="L19" s="219">
        <v>259.23</v>
      </c>
      <c r="M19" s="219">
        <v>0.78</v>
      </c>
      <c r="N19" s="219">
        <v>0.59</v>
      </c>
      <c r="O19" s="219">
        <v>0</v>
      </c>
      <c r="P19" s="219">
        <v>1.39</v>
      </c>
      <c r="Q19" s="219">
        <v>5.96</v>
      </c>
      <c r="R19" s="219">
        <v>0.42</v>
      </c>
      <c r="S19" s="219">
        <v>6.89</v>
      </c>
      <c r="T19" s="219">
        <v>0</v>
      </c>
      <c r="U19" s="219">
        <v>1.74</v>
      </c>
      <c r="V19" s="219">
        <v>0.21</v>
      </c>
      <c r="W19" s="219">
        <v>0</v>
      </c>
      <c r="X19" s="219">
        <v>1.47</v>
      </c>
      <c r="Y19" s="219">
        <v>0</v>
      </c>
      <c r="Z19" s="219">
        <v>2.52</v>
      </c>
      <c r="AA19" s="219">
        <v>0.9</v>
      </c>
      <c r="AB19" s="219">
        <v>0</v>
      </c>
      <c r="AC19" s="219">
        <v>13.92</v>
      </c>
      <c r="AD19" s="219">
        <v>0</v>
      </c>
      <c r="AE19" s="219">
        <v>0</v>
      </c>
      <c r="AF19" s="219">
        <v>0</v>
      </c>
      <c r="AG19" s="219">
        <v>21.4</v>
      </c>
      <c r="AH19" s="219">
        <v>0</v>
      </c>
      <c r="AI19" s="219">
        <v>7.71</v>
      </c>
      <c r="AJ19" s="219">
        <v>0</v>
      </c>
      <c r="AK19" s="219">
        <v>70.91</v>
      </c>
      <c r="AL19" s="219">
        <v>0</v>
      </c>
      <c r="AM19" s="219">
        <v>0</v>
      </c>
      <c r="AN19" s="219">
        <v>0</v>
      </c>
      <c r="AO19" s="219">
        <v>210.98</v>
      </c>
      <c r="AP19" s="219">
        <v>0</v>
      </c>
    </row>
    <row r="20" spans="1:42">
      <c r="A20" t="s">
        <v>62</v>
      </c>
      <c r="B20" s="219">
        <v>0</v>
      </c>
      <c r="C20" s="219">
        <v>5.48</v>
      </c>
      <c r="D20" s="219">
        <v>7.41</v>
      </c>
      <c r="E20" s="219">
        <v>0</v>
      </c>
      <c r="F20" s="219">
        <v>0</v>
      </c>
      <c r="G20" s="219">
        <v>19.989999999999998</v>
      </c>
      <c r="H20" s="219">
        <v>0</v>
      </c>
      <c r="I20" s="219">
        <v>0</v>
      </c>
      <c r="J20" s="219">
        <v>25.56</v>
      </c>
      <c r="K20" s="219">
        <v>9.41</v>
      </c>
      <c r="L20" s="219">
        <v>317.27999999999997</v>
      </c>
      <c r="M20" s="219">
        <v>0.78</v>
      </c>
      <c r="N20" s="219">
        <v>0.59</v>
      </c>
      <c r="O20" s="219">
        <v>0</v>
      </c>
      <c r="P20" s="219">
        <v>1.39</v>
      </c>
      <c r="Q20" s="219">
        <v>5.96</v>
      </c>
      <c r="R20" s="219">
        <v>0.42</v>
      </c>
      <c r="S20" s="219">
        <v>6.89</v>
      </c>
      <c r="T20" s="219">
        <v>0</v>
      </c>
      <c r="U20" s="219">
        <v>1.74</v>
      </c>
      <c r="V20" s="219">
        <v>0.21</v>
      </c>
      <c r="W20" s="219">
        <v>0</v>
      </c>
      <c r="X20" s="219">
        <v>1.47</v>
      </c>
      <c r="Y20" s="219">
        <v>0</v>
      </c>
      <c r="Z20" s="219">
        <v>2.52</v>
      </c>
      <c r="AA20" s="219">
        <v>0.9</v>
      </c>
      <c r="AB20" s="219">
        <v>0</v>
      </c>
      <c r="AC20" s="219">
        <v>13.92</v>
      </c>
      <c r="AD20" s="219">
        <v>0</v>
      </c>
      <c r="AE20" s="219">
        <v>0</v>
      </c>
      <c r="AF20" s="219">
        <v>0</v>
      </c>
      <c r="AG20" s="219">
        <v>21.4</v>
      </c>
      <c r="AH20" s="219">
        <v>0</v>
      </c>
      <c r="AI20" s="219">
        <v>7.71</v>
      </c>
      <c r="AJ20" s="219">
        <v>0</v>
      </c>
      <c r="AK20" s="219">
        <v>70.91</v>
      </c>
      <c r="AL20" s="219">
        <v>0</v>
      </c>
      <c r="AM20" s="219">
        <v>0</v>
      </c>
      <c r="AN20" s="219">
        <v>0</v>
      </c>
      <c r="AO20" s="219">
        <v>210.98</v>
      </c>
      <c r="AP20" s="219">
        <v>0</v>
      </c>
    </row>
    <row r="21" spans="1:42">
      <c r="A21" t="s">
        <v>63</v>
      </c>
      <c r="B21" s="219">
        <v>0</v>
      </c>
      <c r="C21" s="219">
        <v>5.48</v>
      </c>
      <c r="D21" s="219">
        <v>7.41</v>
      </c>
      <c r="E21" s="219">
        <v>0</v>
      </c>
      <c r="F21" s="219">
        <v>0</v>
      </c>
      <c r="G21" s="219">
        <v>19.989999999999998</v>
      </c>
      <c r="H21" s="219">
        <v>0</v>
      </c>
      <c r="I21" s="219">
        <v>0</v>
      </c>
      <c r="J21" s="219">
        <v>25.56</v>
      </c>
      <c r="K21" s="219">
        <v>9.41</v>
      </c>
      <c r="L21" s="219">
        <v>265.47000000000003</v>
      </c>
      <c r="M21" s="219">
        <v>0.78</v>
      </c>
      <c r="N21" s="219">
        <v>0.59</v>
      </c>
      <c r="O21" s="219">
        <v>0</v>
      </c>
      <c r="P21" s="219">
        <v>1.39</v>
      </c>
      <c r="Q21" s="219">
        <v>5.96</v>
      </c>
      <c r="R21" s="219">
        <v>0.42</v>
      </c>
      <c r="S21" s="219">
        <v>6.89</v>
      </c>
      <c r="T21" s="219">
        <v>0</v>
      </c>
      <c r="U21" s="219">
        <v>1.74</v>
      </c>
      <c r="V21" s="219">
        <v>0.21</v>
      </c>
      <c r="W21" s="219">
        <v>0</v>
      </c>
      <c r="X21" s="219">
        <v>1.47</v>
      </c>
      <c r="Y21" s="219">
        <v>0</v>
      </c>
      <c r="Z21" s="219">
        <v>2.52</v>
      </c>
      <c r="AA21" s="219">
        <v>0.9</v>
      </c>
      <c r="AB21" s="219">
        <v>0</v>
      </c>
      <c r="AC21" s="219">
        <v>13.92</v>
      </c>
      <c r="AD21" s="219">
        <v>0</v>
      </c>
      <c r="AE21" s="219">
        <v>0</v>
      </c>
      <c r="AF21" s="219">
        <v>0</v>
      </c>
      <c r="AG21" s="219">
        <v>21.4</v>
      </c>
      <c r="AH21" s="219">
        <v>0</v>
      </c>
      <c r="AI21" s="219">
        <v>7.71</v>
      </c>
      <c r="AJ21" s="219">
        <v>0</v>
      </c>
      <c r="AK21" s="219">
        <v>70.91</v>
      </c>
      <c r="AL21" s="219">
        <v>0</v>
      </c>
      <c r="AM21" s="219">
        <v>0</v>
      </c>
      <c r="AN21" s="219">
        <v>0</v>
      </c>
      <c r="AO21" s="219">
        <v>210.98</v>
      </c>
      <c r="AP21" s="219">
        <v>0</v>
      </c>
    </row>
    <row r="22" spans="1:42">
      <c r="A22" t="s">
        <v>64</v>
      </c>
      <c r="B22" s="219">
        <v>0</v>
      </c>
      <c r="C22" s="219">
        <v>5.48</v>
      </c>
      <c r="D22" s="219">
        <v>7.41</v>
      </c>
      <c r="E22" s="219">
        <v>0</v>
      </c>
      <c r="F22" s="219">
        <v>0</v>
      </c>
      <c r="G22" s="219">
        <v>19.989999999999998</v>
      </c>
      <c r="H22" s="219">
        <v>0</v>
      </c>
      <c r="I22" s="219">
        <v>0</v>
      </c>
      <c r="J22" s="219">
        <v>25.56</v>
      </c>
      <c r="K22" s="219">
        <v>9.41</v>
      </c>
      <c r="L22" s="219">
        <v>191.51</v>
      </c>
      <c r="M22" s="219">
        <v>0.78</v>
      </c>
      <c r="N22" s="219">
        <v>0.59</v>
      </c>
      <c r="O22" s="219">
        <v>0</v>
      </c>
      <c r="P22" s="219">
        <v>1.39</v>
      </c>
      <c r="Q22" s="219">
        <v>5.96</v>
      </c>
      <c r="R22" s="219">
        <v>0.42</v>
      </c>
      <c r="S22" s="219">
        <v>6.89</v>
      </c>
      <c r="T22" s="219">
        <v>0</v>
      </c>
      <c r="U22" s="219">
        <v>1.74</v>
      </c>
      <c r="V22" s="219">
        <v>0.21</v>
      </c>
      <c r="W22" s="219">
        <v>0</v>
      </c>
      <c r="X22" s="219">
        <v>1.47</v>
      </c>
      <c r="Y22" s="219">
        <v>0</v>
      </c>
      <c r="Z22" s="219">
        <v>2.52</v>
      </c>
      <c r="AA22" s="219">
        <v>0.9</v>
      </c>
      <c r="AB22" s="219">
        <v>0</v>
      </c>
      <c r="AC22" s="219">
        <v>13.92</v>
      </c>
      <c r="AD22" s="219">
        <v>0</v>
      </c>
      <c r="AE22" s="219">
        <v>0</v>
      </c>
      <c r="AF22" s="219">
        <v>0</v>
      </c>
      <c r="AG22" s="219">
        <v>21.4</v>
      </c>
      <c r="AH22" s="219">
        <v>0</v>
      </c>
      <c r="AI22" s="219">
        <v>7.71</v>
      </c>
      <c r="AJ22" s="219">
        <v>0</v>
      </c>
      <c r="AK22" s="219">
        <v>70.91</v>
      </c>
      <c r="AL22" s="219">
        <v>0</v>
      </c>
      <c r="AM22" s="219">
        <v>0</v>
      </c>
      <c r="AN22" s="219">
        <v>0</v>
      </c>
      <c r="AO22" s="219">
        <v>210.98</v>
      </c>
      <c r="AP22" s="219">
        <v>0</v>
      </c>
    </row>
    <row r="23" spans="1:42">
      <c r="A23" t="s">
        <v>65</v>
      </c>
      <c r="B23" s="219">
        <v>0</v>
      </c>
      <c r="C23" s="219">
        <v>5.48</v>
      </c>
      <c r="D23" s="219">
        <v>7.41</v>
      </c>
      <c r="E23" s="219">
        <v>0</v>
      </c>
      <c r="F23" s="219">
        <v>0</v>
      </c>
      <c r="G23" s="219">
        <v>19.989999999999998</v>
      </c>
      <c r="H23" s="219">
        <v>0</v>
      </c>
      <c r="I23" s="219">
        <v>0</v>
      </c>
      <c r="J23" s="219">
        <v>25.56</v>
      </c>
      <c r="K23" s="219">
        <v>9.41</v>
      </c>
      <c r="L23" s="219">
        <v>143.13</v>
      </c>
      <c r="M23" s="219">
        <v>0.78</v>
      </c>
      <c r="N23" s="219">
        <v>0.59</v>
      </c>
      <c r="O23" s="219">
        <v>0</v>
      </c>
      <c r="P23" s="219">
        <v>1.39</v>
      </c>
      <c r="Q23" s="219">
        <v>5.96</v>
      </c>
      <c r="R23" s="219">
        <v>0.42</v>
      </c>
      <c r="S23" s="219">
        <v>4.71</v>
      </c>
      <c r="T23" s="219">
        <v>0</v>
      </c>
      <c r="U23" s="219">
        <v>1.74</v>
      </c>
      <c r="V23" s="219">
        <v>0.21</v>
      </c>
      <c r="W23" s="219">
        <v>0</v>
      </c>
      <c r="X23" s="219">
        <v>1.47</v>
      </c>
      <c r="Y23" s="219">
        <v>0</v>
      </c>
      <c r="Z23" s="219">
        <v>2.52</v>
      </c>
      <c r="AA23" s="219">
        <v>0.9</v>
      </c>
      <c r="AB23" s="219">
        <v>0</v>
      </c>
      <c r="AC23" s="219">
        <v>13.92</v>
      </c>
      <c r="AD23" s="219">
        <v>0</v>
      </c>
      <c r="AE23" s="219">
        <v>0</v>
      </c>
      <c r="AF23" s="219">
        <v>0</v>
      </c>
      <c r="AG23" s="219">
        <v>21.4</v>
      </c>
      <c r="AH23" s="219">
        <v>0</v>
      </c>
      <c r="AI23" s="219">
        <v>7.71</v>
      </c>
      <c r="AJ23" s="219">
        <v>0</v>
      </c>
      <c r="AK23" s="219">
        <v>70.91</v>
      </c>
      <c r="AL23" s="219">
        <v>0</v>
      </c>
      <c r="AM23" s="219">
        <v>0</v>
      </c>
      <c r="AN23" s="219">
        <v>0</v>
      </c>
      <c r="AO23" s="219">
        <v>210.98</v>
      </c>
      <c r="AP23" s="219">
        <v>0</v>
      </c>
    </row>
    <row r="24" spans="1:42">
      <c r="A24" t="s">
        <v>66</v>
      </c>
      <c r="B24" s="219">
        <v>0</v>
      </c>
      <c r="C24" s="219">
        <v>5.48</v>
      </c>
      <c r="D24" s="219">
        <v>7.41</v>
      </c>
      <c r="E24" s="219">
        <v>0</v>
      </c>
      <c r="F24" s="219">
        <v>0</v>
      </c>
      <c r="G24" s="219">
        <v>19.989999999999998</v>
      </c>
      <c r="H24" s="219">
        <v>0</v>
      </c>
      <c r="I24" s="219">
        <v>0</v>
      </c>
      <c r="J24" s="219">
        <v>25.56</v>
      </c>
      <c r="K24" s="219">
        <v>9.41</v>
      </c>
      <c r="L24" s="219">
        <v>143.13</v>
      </c>
      <c r="M24" s="219">
        <v>0.78</v>
      </c>
      <c r="N24" s="219">
        <v>0.59</v>
      </c>
      <c r="O24" s="219">
        <v>0</v>
      </c>
      <c r="P24" s="219">
        <v>1.39</v>
      </c>
      <c r="Q24" s="219">
        <v>5.96</v>
      </c>
      <c r="R24" s="219">
        <v>0.42</v>
      </c>
      <c r="S24" s="219">
        <v>4.71</v>
      </c>
      <c r="T24" s="219">
        <v>0</v>
      </c>
      <c r="U24" s="219">
        <v>1.74</v>
      </c>
      <c r="V24" s="219">
        <v>0.21</v>
      </c>
      <c r="W24" s="219">
        <v>0</v>
      </c>
      <c r="X24" s="219">
        <v>1.47</v>
      </c>
      <c r="Y24" s="219">
        <v>0</v>
      </c>
      <c r="Z24" s="219">
        <v>2.52</v>
      </c>
      <c r="AA24" s="219">
        <v>0.9</v>
      </c>
      <c r="AB24" s="219">
        <v>0</v>
      </c>
      <c r="AC24" s="219">
        <v>13.92</v>
      </c>
      <c r="AD24" s="219">
        <v>0</v>
      </c>
      <c r="AE24" s="219">
        <v>0</v>
      </c>
      <c r="AF24" s="219">
        <v>0</v>
      </c>
      <c r="AG24" s="219">
        <v>21.4</v>
      </c>
      <c r="AH24" s="219">
        <v>0</v>
      </c>
      <c r="AI24" s="219">
        <v>7.71</v>
      </c>
      <c r="AJ24" s="219">
        <v>0</v>
      </c>
      <c r="AK24" s="219">
        <v>70.91</v>
      </c>
      <c r="AL24" s="219">
        <v>0</v>
      </c>
      <c r="AM24" s="219">
        <v>0</v>
      </c>
      <c r="AN24" s="219">
        <v>0</v>
      </c>
      <c r="AO24" s="219">
        <v>210.98</v>
      </c>
      <c r="AP24" s="219">
        <v>0</v>
      </c>
    </row>
    <row r="25" spans="1:42">
      <c r="A25" t="s">
        <v>67</v>
      </c>
      <c r="B25" s="219">
        <v>0</v>
      </c>
      <c r="C25" s="219">
        <v>5.48</v>
      </c>
      <c r="D25" s="219">
        <v>7.41</v>
      </c>
      <c r="E25" s="219">
        <v>0</v>
      </c>
      <c r="F25" s="219">
        <v>0</v>
      </c>
      <c r="G25" s="219">
        <v>19.989999999999998</v>
      </c>
      <c r="H25" s="219">
        <v>0</v>
      </c>
      <c r="I25" s="219">
        <v>0</v>
      </c>
      <c r="J25" s="219">
        <v>25.56</v>
      </c>
      <c r="K25" s="219">
        <v>9.41</v>
      </c>
      <c r="L25" s="219">
        <v>143.13</v>
      </c>
      <c r="M25" s="219">
        <v>0.78</v>
      </c>
      <c r="N25" s="219">
        <v>0.59</v>
      </c>
      <c r="O25" s="219">
        <v>0</v>
      </c>
      <c r="P25" s="219">
        <v>1.39</v>
      </c>
      <c r="Q25" s="219">
        <v>2.46</v>
      </c>
      <c r="R25" s="219">
        <v>0.42</v>
      </c>
      <c r="S25" s="219">
        <v>4.0599999999999996</v>
      </c>
      <c r="T25" s="219">
        <v>0</v>
      </c>
      <c r="U25" s="219">
        <v>1.74</v>
      </c>
      <c r="V25" s="219">
        <v>0.21</v>
      </c>
      <c r="W25" s="219">
        <v>0.43</v>
      </c>
      <c r="X25" s="219">
        <v>1.47</v>
      </c>
      <c r="Y25" s="219">
        <v>0</v>
      </c>
      <c r="Z25" s="219">
        <v>2.52</v>
      </c>
      <c r="AA25" s="219">
        <v>0.9</v>
      </c>
      <c r="AB25" s="219">
        <v>0</v>
      </c>
      <c r="AC25" s="219">
        <v>13.92</v>
      </c>
      <c r="AD25" s="219">
        <v>0</v>
      </c>
      <c r="AE25" s="219">
        <v>0</v>
      </c>
      <c r="AF25" s="219">
        <v>0</v>
      </c>
      <c r="AG25" s="219">
        <v>21.4</v>
      </c>
      <c r="AH25" s="219">
        <v>0</v>
      </c>
      <c r="AI25" s="219">
        <v>7.71</v>
      </c>
      <c r="AJ25" s="219">
        <v>0</v>
      </c>
      <c r="AK25" s="219">
        <v>70.91</v>
      </c>
      <c r="AL25" s="219">
        <v>0</v>
      </c>
      <c r="AM25" s="219">
        <v>0</v>
      </c>
      <c r="AN25" s="219">
        <v>0</v>
      </c>
      <c r="AO25" s="219">
        <v>210.98</v>
      </c>
      <c r="AP25" s="219">
        <v>0</v>
      </c>
    </row>
    <row r="26" spans="1:42">
      <c r="A26" t="s">
        <v>68</v>
      </c>
      <c r="B26" s="219">
        <v>0</v>
      </c>
      <c r="C26" s="219">
        <v>5.15</v>
      </c>
      <c r="D26" s="219">
        <v>7.41</v>
      </c>
      <c r="E26" s="219">
        <v>0</v>
      </c>
      <c r="F26" s="219">
        <v>0</v>
      </c>
      <c r="G26" s="219">
        <v>19.989999999999998</v>
      </c>
      <c r="H26" s="219">
        <v>0</v>
      </c>
      <c r="I26" s="219">
        <v>0</v>
      </c>
      <c r="J26" s="219">
        <v>25.56</v>
      </c>
      <c r="K26" s="219">
        <v>6.41</v>
      </c>
      <c r="L26" s="219">
        <v>143.13</v>
      </c>
      <c r="M26" s="219">
        <v>0.78</v>
      </c>
      <c r="N26" s="219">
        <v>0.59</v>
      </c>
      <c r="O26" s="219">
        <v>0</v>
      </c>
      <c r="P26" s="219">
        <v>1.39</v>
      </c>
      <c r="Q26" s="219">
        <v>2.46</v>
      </c>
      <c r="R26" s="219">
        <v>0.42</v>
      </c>
      <c r="S26" s="219">
        <v>4.0599999999999996</v>
      </c>
      <c r="T26" s="219">
        <v>0</v>
      </c>
      <c r="U26" s="219">
        <v>1.74</v>
      </c>
      <c r="V26" s="219">
        <v>0.21</v>
      </c>
      <c r="W26" s="219">
        <v>0.43</v>
      </c>
      <c r="X26" s="219">
        <v>1.47</v>
      </c>
      <c r="Y26" s="219">
        <v>0</v>
      </c>
      <c r="Z26" s="219">
        <v>2.52</v>
      </c>
      <c r="AA26" s="219">
        <v>0.9</v>
      </c>
      <c r="AB26" s="219">
        <v>0</v>
      </c>
      <c r="AC26" s="219">
        <v>13.92</v>
      </c>
      <c r="AD26" s="219">
        <v>0</v>
      </c>
      <c r="AE26" s="219">
        <v>0</v>
      </c>
      <c r="AF26" s="219">
        <v>0</v>
      </c>
      <c r="AG26" s="219">
        <v>21.4</v>
      </c>
      <c r="AH26" s="219">
        <v>0</v>
      </c>
      <c r="AI26" s="219">
        <v>7.71</v>
      </c>
      <c r="AJ26" s="219">
        <v>0</v>
      </c>
      <c r="AK26" s="219">
        <v>70.91</v>
      </c>
      <c r="AL26" s="219">
        <v>0</v>
      </c>
      <c r="AM26" s="219">
        <v>0</v>
      </c>
      <c r="AN26" s="219">
        <v>0</v>
      </c>
      <c r="AO26" s="219">
        <v>210.98</v>
      </c>
      <c r="AP26" s="219">
        <v>0</v>
      </c>
    </row>
    <row r="27" spans="1:42">
      <c r="A27" t="s">
        <v>69</v>
      </c>
      <c r="B27" s="219">
        <v>0</v>
      </c>
      <c r="C27" s="219">
        <v>5.15</v>
      </c>
      <c r="D27" s="219">
        <v>7.41</v>
      </c>
      <c r="E27" s="219">
        <v>0</v>
      </c>
      <c r="F27" s="219">
        <v>0</v>
      </c>
      <c r="G27" s="219">
        <v>19.989999999999998</v>
      </c>
      <c r="H27" s="219">
        <v>0</v>
      </c>
      <c r="I27" s="219">
        <v>0</v>
      </c>
      <c r="J27" s="219">
        <v>25.56</v>
      </c>
      <c r="K27" s="219">
        <v>5.08</v>
      </c>
      <c r="L27" s="219">
        <v>200.36</v>
      </c>
      <c r="M27" s="219">
        <v>0.78</v>
      </c>
      <c r="N27" s="219">
        <v>0.59</v>
      </c>
      <c r="O27" s="219">
        <v>0</v>
      </c>
      <c r="P27" s="219">
        <v>1.39</v>
      </c>
      <c r="Q27" s="219">
        <v>2.46</v>
      </c>
      <c r="R27" s="219">
        <v>0.42</v>
      </c>
      <c r="S27" s="219">
        <v>4.0599999999999996</v>
      </c>
      <c r="T27" s="219">
        <v>0</v>
      </c>
      <c r="U27" s="219">
        <v>1.74</v>
      </c>
      <c r="V27" s="219">
        <v>0.21</v>
      </c>
      <c r="W27" s="219">
        <v>0.43</v>
      </c>
      <c r="X27" s="219">
        <v>1.47</v>
      </c>
      <c r="Y27" s="219">
        <v>0</v>
      </c>
      <c r="Z27" s="219">
        <v>2.52</v>
      </c>
      <c r="AA27" s="219">
        <v>0.9</v>
      </c>
      <c r="AB27" s="219">
        <v>0</v>
      </c>
      <c r="AC27" s="219">
        <v>13.92</v>
      </c>
      <c r="AD27" s="219">
        <v>0</v>
      </c>
      <c r="AE27" s="219">
        <v>0</v>
      </c>
      <c r="AF27" s="219">
        <v>0</v>
      </c>
      <c r="AG27" s="219">
        <v>21.4</v>
      </c>
      <c r="AH27" s="219">
        <v>0</v>
      </c>
      <c r="AI27" s="219">
        <v>7.71</v>
      </c>
      <c r="AJ27" s="219">
        <v>0</v>
      </c>
      <c r="AK27" s="219">
        <v>70.91</v>
      </c>
      <c r="AL27" s="219">
        <v>0</v>
      </c>
      <c r="AM27" s="219">
        <v>0</v>
      </c>
      <c r="AN27" s="219">
        <v>0</v>
      </c>
      <c r="AO27" s="219">
        <v>210.98</v>
      </c>
      <c r="AP27" s="219">
        <v>0</v>
      </c>
    </row>
    <row r="28" spans="1:42">
      <c r="A28" t="s">
        <v>70</v>
      </c>
      <c r="B28" s="219">
        <v>0</v>
      </c>
      <c r="C28" s="219">
        <v>5.15</v>
      </c>
      <c r="D28" s="219">
        <v>7.41</v>
      </c>
      <c r="E28" s="219">
        <v>0</v>
      </c>
      <c r="F28" s="219">
        <v>0</v>
      </c>
      <c r="G28" s="219">
        <v>19.989999999999998</v>
      </c>
      <c r="H28" s="219">
        <v>0</v>
      </c>
      <c r="I28" s="219">
        <v>0</v>
      </c>
      <c r="J28" s="219">
        <v>25.56</v>
      </c>
      <c r="K28" s="219">
        <v>4.5</v>
      </c>
      <c r="L28" s="219">
        <v>259.22000000000003</v>
      </c>
      <c r="M28" s="219">
        <v>0.78</v>
      </c>
      <c r="N28" s="219">
        <v>0.59</v>
      </c>
      <c r="O28" s="219">
        <v>0</v>
      </c>
      <c r="P28" s="219">
        <v>1.39</v>
      </c>
      <c r="Q28" s="219">
        <v>2.46</v>
      </c>
      <c r="R28" s="219">
        <v>0.42</v>
      </c>
      <c r="S28" s="219">
        <v>4.0599999999999996</v>
      </c>
      <c r="T28" s="219">
        <v>0</v>
      </c>
      <c r="U28" s="219">
        <v>1.74</v>
      </c>
      <c r="V28" s="219">
        <v>0.21</v>
      </c>
      <c r="W28" s="219">
        <v>0.43</v>
      </c>
      <c r="X28" s="219">
        <v>1.47</v>
      </c>
      <c r="Y28" s="219">
        <v>0</v>
      </c>
      <c r="Z28" s="219">
        <v>2.52</v>
      </c>
      <c r="AA28" s="219">
        <v>0.9</v>
      </c>
      <c r="AB28" s="219">
        <v>0</v>
      </c>
      <c r="AC28" s="219">
        <v>13.92</v>
      </c>
      <c r="AD28" s="219">
        <v>0</v>
      </c>
      <c r="AE28" s="219">
        <v>0</v>
      </c>
      <c r="AF28" s="219">
        <v>0</v>
      </c>
      <c r="AG28" s="219">
        <v>21.4</v>
      </c>
      <c r="AH28" s="219">
        <v>0</v>
      </c>
      <c r="AI28" s="219">
        <v>7.71</v>
      </c>
      <c r="AJ28" s="219">
        <v>0</v>
      </c>
      <c r="AK28" s="219">
        <v>70.91</v>
      </c>
      <c r="AL28" s="219">
        <v>0</v>
      </c>
      <c r="AM28" s="219">
        <v>0</v>
      </c>
      <c r="AN28" s="219">
        <v>0</v>
      </c>
      <c r="AO28" s="219">
        <v>210.98</v>
      </c>
      <c r="AP28" s="219">
        <v>0</v>
      </c>
    </row>
    <row r="29" spans="1:42">
      <c r="A29" t="s">
        <v>71</v>
      </c>
      <c r="B29" s="219">
        <v>0</v>
      </c>
      <c r="C29" s="219">
        <v>5.15</v>
      </c>
      <c r="D29" s="219">
        <v>7.41</v>
      </c>
      <c r="E29" s="219">
        <v>0</v>
      </c>
      <c r="F29" s="219">
        <v>0</v>
      </c>
      <c r="G29" s="219">
        <v>19.989999999999998</v>
      </c>
      <c r="H29" s="219">
        <v>0</v>
      </c>
      <c r="I29" s="219">
        <v>0</v>
      </c>
      <c r="J29" s="219">
        <v>25.56</v>
      </c>
      <c r="K29" s="219">
        <v>4.49</v>
      </c>
      <c r="L29" s="219">
        <v>326.95</v>
      </c>
      <c r="M29" s="219">
        <v>0.78</v>
      </c>
      <c r="N29" s="219">
        <v>0.59</v>
      </c>
      <c r="O29" s="219">
        <v>0</v>
      </c>
      <c r="P29" s="219">
        <v>1.39</v>
      </c>
      <c r="Q29" s="219">
        <v>2.46</v>
      </c>
      <c r="R29" s="219">
        <v>0.42</v>
      </c>
      <c r="S29" s="219">
        <v>4.05</v>
      </c>
      <c r="T29" s="219">
        <v>0</v>
      </c>
      <c r="U29" s="219">
        <v>1.74</v>
      </c>
      <c r="V29" s="219">
        <v>0.21</v>
      </c>
      <c r="W29" s="219">
        <v>0.43</v>
      </c>
      <c r="X29" s="219">
        <v>1.47</v>
      </c>
      <c r="Y29" s="219">
        <v>0</v>
      </c>
      <c r="Z29" s="219">
        <v>2.52</v>
      </c>
      <c r="AA29" s="219">
        <v>0.9</v>
      </c>
      <c r="AB29" s="219">
        <v>0</v>
      </c>
      <c r="AC29" s="219">
        <v>13.92</v>
      </c>
      <c r="AD29" s="219">
        <v>0</v>
      </c>
      <c r="AE29" s="219">
        <v>0</v>
      </c>
      <c r="AF29" s="219">
        <v>0</v>
      </c>
      <c r="AG29" s="219">
        <v>21.4</v>
      </c>
      <c r="AH29" s="219">
        <v>0</v>
      </c>
      <c r="AI29" s="219">
        <v>7.71</v>
      </c>
      <c r="AJ29" s="219">
        <v>0</v>
      </c>
      <c r="AK29" s="219">
        <v>70.91</v>
      </c>
      <c r="AL29" s="219">
        <v>0</v>
      </c>
      <c r="AM29" s="219">
        <v>0</v>
      </c>
      <c r="AN29" s="219">
        <v>0</v>
      </c>
      <c r="AO29" s="219">
        <v>210.98</v>
      </c>
      <c r="AP29" s="219">
        <v>0</v>
      </c>
    </row>
    <row r="30" spans="1:42">
      <c r="A30" t="s">
        <v>72</v>
      </c>
      <c r="B30" s="219">
        <v>0</v>
      </c>
      <c r="C30" s="219">
        <v>5.15</v>
      </c>
      <c r="D30" s="219">
        <v>7.41</v>
      </c>
      <c r="E30" s="219">
        <v>0</v>
      </c>
      <c r="F30" s="219">
        <v>0</v>
      </c>
      <c r="G30" s="219">
        <v>19.989999999999998</v>
      </c>
      <c r="H30" s="219">
        <v>0</v>
      </c>
      <c r="I30" s="219">
        <v>0</v>
      </c>
      <c r="J30" s="219">
        <v>25.56</v>
      </c>
      <c r="K30" s="219">
        <v>4.49</v>
      </c>
      <c r="L30" s="219">
        <v>365.65</v>
      </c>
      <c r="M30" s="219">
        <v>0.78</v>
      </c>
      <c r="N30" s="219">
        <v>0.59</v>
      </c>
      <c r="O30" s="219">
        <v>0</v>
      </c>
      <c r="P30" s="219">
        <v>1.39</v>
      </c>
      <c r="Q30" s="219">
        <v>2.46</v>
      </c>
      <c r="R30" s="219">
        <v>10.050000000000001</v>
      </c>
      <c r="S30" s="219">
        <v>4.05</v>
      </c>
      <c r="T30" s="219">
        <v>0</v>
      </c>
      <c r="U30" s="219">
        <v>1.74</v>
      </c>
      <c r="V30" s="219">
        <v>4.43</v>
      </c>
      <c r="W30" s="219">
        <v>8.57</v>
      </c>
      <c r="X30" s="219">
        <v>1.47</v>
      </c>
      <c r="Y30" s="219">
        <v>0</v>
      </c>
      <c r="Z30" s="219">
        <v>48.66</v>
      </c>
      <c r="AA30" s="219">
        <v>19.93</v>
      </c>
      <c r="AB30" s="219">
        <v>0</v>
      </c>
      <c r="AC30" s="219">
        <v>13.92</v>
      </c>
      <c r="AD30" s="219">
        <v>0</v>
      </c>
      <c r="AE30" s="219">
        <v>0</v>
      </c>
      <c r="AF30" s="219">
        <v>0</v>
      </c>
      <c r="AG30" s="219">
        <v>21.4</v>
      </c>
      <c r="AH30" s="219">
        <v>0</v>
      </c>
      <c r="AI30" s="219">
        <v>7.71</v>
      </c>
      <c r="AJ30" s="219">
        <v>0</v>
      </c>
      <c r="AK30" s="219">
        <v>70.91</v>
      </c>
      <c r="AL30" s="219">
        <v>0</v>
      </c>
      <c r="AM30" s="219">
        <v>0</v>
      </c>
      <c r="AN30" s="219">
        <v>0</v>
      </c>
      <c r="AO30" s="219">
        <v>210.98</v>
      </c>
      <c r="AP30" s="219">
        <v>0</v>
      </c>
    </row>
    <row r="31" spans="1:42">
      <c r="A31" t="s">
        <v>73</v>
      </c>
      <c r="B31" s="219">
        <v>0</v>
      </c>
      <c r="C31" s="219">
        <v>4.83</v>
      </c>
      <c r="D31" s="219">
        <v>7.41</v>
      </c>
      <c r="E31" s="219">
        <v>0</v>
      </c>
      <c r="F31" s="219">
        <v>0</v>
      </c>
      <c r="G31" s="219">
        <v>19.989999999999998</v>
      </c>
      <c r="H31" s="219">
        <v>0</v>
      </c>
      <c r="I31" s="219">
        <v>0</v>
      </c>
      <c r="J31" s="219">
        <v>25.56</v>
      </c>
      <c r="K31" s="219">
        <v>4.4800000000000004</v>
      </c>
      <c r="L31" s="219">
        <v>365.65</v>
      </c>
      <c r="M31" s="219">
        <v>0.78</v>
      </c>
      <c r="N31" s="219">
        <v>0.59</v>
      </c>
      <c r="O31" s="219">
        <v>0</v>
      </c>
      <c r="P31" s="219">
        <v>1.39</v>
      </c>
      <c r="Q31" s="219">
        <v>2.46</v>
      </c>
      <c r="R31" s="219">
        <v>10.73</v>
      </c>
      <c r="S31" s="219">
        <v>3.96</v>
      </c>
      <c r="T31" s="219">
        <v>0</v>
      </c>
      <c r="U31" s="219">
        <v>1.74</v>
      </c>
      <c r="V31" s="219">
        <v>4.43</v>
      </c>
      <c r="W31" s="219">
        <v>8.57</v>
      </c>
      <c r="X31" s="219">
        <v>1.47</v>
      </c>
      <c r="Y31" s="219">
        <v>0</v>
      </c>
      <c r="Z31" s="219">
        <v>48.66</v>
      </c>
      <c r="AA31" s="219">
        <v>19.93</v>
      </c>
      <c r="AB31" s="219">
        <v>0</v>
      </c>
      <c r="AC31" s="219">
        <v>13.92</v>
      </c>
      <c r="AD31" s="219">
        <v>0</v>
      </c>
      <c r="AE31" s="219">
        <v>0</v>
      </c>
      <c r="AF31" s="219">
        <v>0</v>
      </c>
      <c r="AG31" s="219">
        <v>21.4</v>
      </c>
      <c r="AH31" s="219">
        <v>0</v>
      </c>
      <c r="AI31" s="219">
        <v>7.71</v>
      </c>
      <c r="AJ31" s="219">
        <v>0</v>
      </c>
      <c r="AK31" s="219">
        <v>70.91</v>
      </c>
      <c r="AL31" s="219">
        <v>0</v>
      </c>
      <c r="AM31" s="219">
        <v>0</v>
      </c>
      <c r="AN31" s="219">
        <v>0</v>
      </c>
      <c r="AO31" s="219">
        <v>210.98</v>
      </c>
      <c r="AP31" s="219">
        <v>0</v>
      </c>
    </row>
    <row r="32" spans="1:42">
      <c r="A32" t="s">
        <v>74</v>
      </c>
      <c r="B32" s="219">
        <v>0</v>
      </c>
      <c r="C32" s="219">
        <v>4.83</v>
      </c>
      <c r="D32" s="219">
        <v>7.41</v>
      </c>
      <c r="E32" s="219">
        <v>0</v>
      </c>
      <c r="F32" s="219">
        <v>0</v>
      </c>
      <c r="G32" s="219">
        <v>19.989999999999998</v>
      </c>
      <c r="H32" s="219">
        <v>0</v>
      </c>
      <c r="I32" s="219">
        <v>0</v>
      </c>
      <c r="J32" s="219">
        <v>25.56</v>
      </c>
      <c r="K32" s="219">
        <v>4.4800000000000004</v>
      </c>
      <c r="L32" s="219">
        <v>365.65</v>
      </c>
      <c r="M32" s="219">
        <v>0.78</v>
      </c>
      <c r="N32" s="219">
        <v>0.59</v>
      </c>
      <c r="O32" s="219">
        <v>0</v>
      </c>
      <c r="P32" s="219">
        <v>1.39</v>
      </c>
      <c r="Q32" s="219">
        <v>2.46</v>
      </c>
      <c r="R32" s="219">
        <v>6.45</v>
      </c>
      <c r="S32" s="219">
        <v>3.96</v>
      </c>
      <c r="T32" s="219">
        <v>0</v>
      </c>
      <c r="U32" s="219">
        <v>1.74</v>
      </c>
      <c r="V32" s="219">
        <v>4.43</v>
      </c>
      <c r="W32" s="219">
        <v>8.57</v>
      </c>
      <c r="X32" s="219">
        <v>1.47</v>
      </c>
      <c r="Y32" s="219">
        <v>0</v>
      </c>
      <c r="Z32" s="219">
        <v>48.66</v>
      </c>
      <c r="AA32" s="219">
        <v>19.93</v>
      </c>
      <c r="AB32" s="219">
        <v>0</v>
      </c>
      <c r="AC32" s="219">
        <v>13.92</v>
      </c>
      <c r="AD32" s="219">
        <v>0</v>
      </c>
      <c r="AE32" s="219">
        <v>0</v>
      </c>
      <c r="AF32" s="219">
        <v>0</v>
      </c>
      <c r="AG32" s="219">
        <v>21.4</v>
      </c>
      <c r="AH32" s="219">
        <v>0</v>
      </c>
      <c r="AI32" s="219">
        <v>7.71</v>
      </c>
      <c r="AJ32" s="219">
        <v>0</v>
      </c>
      <c r="AK32" s="219">
        <v>70.91</v>
      </c>
      <c r="AL32" s="219">
        <v>0</v>
      </c>
      <c r="AM32" s="219">
        <v>0</v>
      </c>
      <c r="AN32" s="219">
        <v>0</v>
      </c>
      <c r="AO32" s="219">
        <v>210.98</v>
      </c>
      <c r="AP32" s="219">
        <v>0</v>
      </c>
    </row>
    <row r="33" spans="1:42">
      <c r="A33" t="s">
        <v>75</v>
      </c>
      <c r="B33" s="219">
        <v>0</v>
      </c>
      <c r="C33" s="219">
        <v>4.83</v>
      </c>
      <c r="D33" s="219">
        <v>7.41</v>
      </c>
      <c r="E33" s="219">
        <v>0</v>
      </c>
      <c r="F33" s="219">
        <v>0</v>
      </c>
      <c r="G33" s="219">
        <v>19.989999999999998</v>
      </c>
      <c r="H33" s="219">
        <v>0</v>
      </c>
      <c r="I33" s="219">
        <v>0</v>
      </c>
      <c r="J33" s="219">
        <v>25.56</v>
      </c>
      <c r="K33" s="219">
        <v>4.4800000000000004</v>
      </c>
      <c r="L33" s="219">
        <v>365.65</v>
      </c>
      <c r="M33" s="219">
        <v>0.78</v>
      </c>
      <c r="N33" s="219">
        <v>0.59</v>
      </c>
      <c r="O33" s="219">
        <v>0</v>
      </c>
      <c r="P33" s="219">
        <v>1.39</v>
      </c>
      <c r="Q33" s="219">
        <v>2.46</v>
      </c>
      <c r="R33" s="219">
        <v>6.45</v>
      </c>
      <c r="S33" s="219">
        <v>3.96</v>
      </c>
      <c r="T33" s="219">
        <v>0</v>
      </c>
      <c r="U33" s="219">
        <v>1.74</v>
      </c>
      <c r="V33" s="219">
        <v>4.42</v>
      </c>
      <c r="W33" s="219">
        <v>8.57</v>
      </c>
      <c r="X33" s="219">
        <v>1.47</v>
      </c>
      <c r="Y33" s="219">
        <v>0</v>
      </c>
      <c r="Z33" s="219">
        <v>48.67</v>
      </c>
      <c r="AA33" s="219">
        <v>19.93</v>
      </c>
      <c r="AB33" s="219">
        <v>0</v>
      </c>
      <c r="AC33" s="219">
        <v>13.92</v>
      </c>
      <c r="AD33" s="219">
        <v>0</v>
      </c>
      <c r="AE33" s="219">
        <v>0</v>
      </c>
      <c r="AF33" s="219">
        <v>0</v>
      </c>
      <c r="AG33" s="219">
        <v>21.4</v>
      </c>
      <c r="AH33" s="219">
        <v>0</v>
      </c>
      <c r="AI33" s="219">
        <v>7.71</v>
      </c>
      <c r="AJ33" s="219">
        <v>0</v>
      </c>
      <c r="AK33" s="219">
        <v>70.91</v>
      </c>
      <c r="AL33" s="219">
        <v>0</v>
      </c>
      <c r="AM33" s="219">
        <v>0</v>
      </c>
      <c r="AN33" s="219">
        <v>0</v>
      </c>
      <c r="AO33" s="219">
        <v>210.98</v>
      </c>
      <c r="AP33" s="219">
        <v>0</v>
      </c>
    </row>
    <row r="34" spans="1:42">
      <c r="A34" t="s">
        <v>76</v>
      </c>
      <c r="B34" s="219">
        <v>0</v>
      </c>
      <c r="C34" s="219">
        <v>4.83</v>
      </c>
      <c r="D34" s="219">
        <v>7.41</v>
      </c>
      <c r="E34" s="219">
        <v>0</v>
      </c>
      <c r="F34" s="219">
        <v>0</v>
      </c>
      <c r="G34" s="219">
        <v>19.989999999999998</v>
      </c>
      <c r="H34" s="219">
        <v>0</v>
      </c>
      <c r="I34" s="219">
        <v>0</v>
      </c>
      <c r="J34" s="219">
        <v>25.56</v>
      </c>
      <c r="K34" s="219">
        <v>4.4800000000000004</v>
      </c>
      <c r="L34" s="219">
        <v>365.65</v>
      </c>
      <c r="M34" s="219">
        <v>0.78</v>
      </c>
      <c r="N34" s="219">
        <v>0.59</v>
      </c>
      <c r="O34" s="219">
        <v>0</v>
      </c>
      <c r="P34" s="219">
        <v>1.39</v>
      </c>
      <c r="Q34" s="219">
        <v>2.46</v>
      </c>
      <c r="R34" s="219">
        <v>6.45</v>
      </c>
      <c r="S34" s="219">
        <v>3.96</v>
      </c>
      <c r="T34" s="219">
        <v>0</v>
      </c>
      <c r="U34" s="219">
        <v>1.74</v>
      </c>
      <c r="V34" s="219">
        <v>4.42</v>
      </c>
      <c r="W34" s="219">
        <v>8.57</v>
      </c>
      <c r="X34" s="219">
        <v>1.47</v>
      </c>
      <c r="Y34" s="219">
        <v>0</v>
      </c>
      <c r="Z34" s="219">
        <v>48.67</v>
      </c>
      <c r="AA34" s="219">
        <v>19.93</v>
      </c>
      <c r="AB34" s="219">
        <v>0</v>
      </c>
      <c r="AC34" s="219">
        <v>13.92</v>
      </c>
      <c r="AD34" s="219">
        <v>0</v>
      </c>
      <c r="AE34" s="219">
        <v>0</v>
      </c>
      <c r="AF34" s="219">
        <v>0</v>
      </c>
      <c r="AG34" s="219">
        <v>21.4</v>
      </c>
      <c r="AH34" s="219">
        <v>0</v>
      </c>
      <c r="AI34" s="219">
        <v>7.71</v>
      </c>
      <c r="AJ34" s="219">
        <v>0</v>
      </c>
      <c r="AK34" s="219">
        <v>70.91</v>
      </c>
      <c r="AL34" s="219">
        <v>0</v>
      </c>
      <c r="AM34" s="219">
        <v>0</v>
      </c>
      <c r="AN34" s="219">
        <v>0</v>
      </c>
      <c r="AO34" s="219">
        <v>210.98</v>
      </c>
      <c r="AP34" s="219">
        <v>0</v>
      </c>
    </row>
    <row r="35" spans="1:42">
      <c r="A35" t="s">
        <v>77</v>
      </c>
      <c r="B35" s="219">
        <v>0</v>
      </c>
      <c r="C35" s="219">
        <v>4.83</v>
      </c>
      <c r="D35" s="219">
        <v>7.41</v>
      </c>
      <c r="E35" s="219">
        <v>0</v>
      </c>
      <c r="F35" s="219">
        <v>0</v>
      </c>
      <c r="G35" s="219">
        <v>19.989999999999998</v>
      </c>
      <c r="H35" s="219">
        <v>0</v>
      </c>
      <c r="I35" s="219">
        <v>0</v>
      </c>
      <c r="J35" s="219">
        <v>23.55</v>
      </c>
      <c r="K35" s="219">
        <v>4.4800000000000004</v>
      </c>
      <c r="L35" s="219">
        <v>365.65</v>
      </c>
      <c r="M35" s="219">
        <v>0.78</v>
      </c>
      <c r="N35" s="219">
        <v>0.59</v>
      </c>
      <c r="O35" s="219">
        <v>0</v>
      </c>
      <c r="P35" s="219">
        <v>1.39</v>
      </c>
      <c r="Q35" s="219">
        <v>2.46</v>
      </c>
      <c r="R35" s="219">
        <v>6.45</v>
      </c>
      <c r="S35" s="219">
        <v>3.96</v>
      </c>
      <c r="T35" s="219">
        <v>0</v>
      </c>
      <c r="U35" s="219">
        <v>1.74</v>
      </c>
      <c r="V35" s="219">
        <v>4.42</v>
      </c>
      <c r="W35" s="219">
        <v>8.57</v>
      </c>
      <c r="X35" s="219">
        <v>1.47</v>
      </c>
      <c r="Y35" s="219">
        <v>0</v>
      </c>
      <c r="Z35" s="219">
        <v>48.67</v>
      </c>
      <c r="AA35" s="219">
        <v>19.93</v>
      </c>
      <c r="AB35" s="219">
        <v>0</v>
      </c>
      <c r="AC35" s="219">
        <v>13.92</v>
      </c>
      <c r="AD35" s="219">
        <v>0</v>
      </c>
      <c r="AE35" s="219">
        <v>0</v>
      </c>
      <c r="AF35" s="219">
        <v>0</v>
      </c>
      <c r="AG35" s="219">
        <v>24.31</v>
      </c>
      <c r="AH35" s="219">
        <v>0</v>
      </c>
      <c r="AI35" s="219">
        <v>7.71</v>
      </c>
      <c r="AJ35" s="219">
        <v>0</v>
      </c>
      <c r="AK35" s="219">
        <v>70.91</v>
      </c>
      <c r="AL35" s="219">
        <v>0</v>
      </c>
      <c r="AM35" s="219">
        <v>0</v>
      </c>
      <c r="AN35" s="219">
        <v>0</v>
      </c>
      <c r="AO35" s="219">
        <v>210.98</v>
      </c>
      <c r="AP35" s="219">
        <v>0</v>
      </c>
    </row>
    <row r="36" spans="1:42">
      <c r="A36" t="s">
        <v>78</v>
      </c>
      <c r="B36" s="219">
        <v>0</v>
      </c>
      <c r="C36" s="219">
        <v>4.83</v>
      </c>
      <c r="D36" s="219">
        <v>7.41</v>
      </c>
      <c r="E36" s="219">
        <v>0</v>
      </c>
      <c r="F36" s="219">
        <v>0</v>
      </c>
      <c r="G36" s="219">
        <v>19.989999999999998</v>
      </c>
      <c r="H36" s="219">
        <v>0</v>
      </c>
      <c r="I36" s="219">
        <v>0</v>
      </c>
      <c r="J36" s="219">
        <v>23.55</v>
      </c>
      <c r="K36" s="219">
        <v>4.4800000000000004</v>
      </c>
      <c r="L36" s="219">
        <v>365.65</v>
      </c>
      <c r="M36" s="219">
        <v>0.78</v>
      </c>
      <c r="N36" s="219">
        <v>0.59</v>
      </c>
      <c r="O36" s="219">
        <v>0</v>
      </c>
      <c r="P36" s="219">
        <v>1.39</v>
      </c>
      <c r="Q36" s="219">
        <v>2.46</v>
      </c>
      <c r="R36" s="219">
        <v>6.45</v>
      </c>
      <c r="S36" s="219">
        <v>3.96</v>
      </c>
      <c r="T36" s="219">
        <v>0</v>
      </c>
      <c r="U36" s="219">
        <v>1.74</v>
      </c>
      <c r="V36" s="219">
        <v>4.42</v>
      </c>
      <c r="W36" s="219">
        <v>8.57</v>
      </c>
      <c r="X36" s="219">
        <v>1.47</v>
      </c>
      <c r="Y36" s="219">
        <v>0</v>
      </c>
      <c r="Z36" s="219">
        <v>48.67</v>
      </c>
      <c r="AA36" s="219">
        <v>19.93</v>
      </c>
      <c r="AB36" s="219">
        <v>0</v>
      </c>
      <c r="AC36" s="219">
        <v>13.92</v>
      </c>
      <c r="AD36" s="219">
        <v>0</v>
      </c>
      <c r="AE36" s="219">
        <v>0</v>
      </c>
      <c r="AF36" s="219">
        <v>0</v>
      </c>
      <c r="AG36" s="219">
        <v>24.31</v>
      </c>
      <c r="AH36" s="219">
        <v>0</v>
      </c>
      <c r="AI36" s="219">
        <v>7.71</v>
      </c>
      <c r="AJ36" s="219">
        <v>0</v>
      </c>
      <c r="AK36" s="219">
        <v>70.91</v>
      </c>
      <c r="AL36" s="219">
        <v>0</v>
      </c>
      <c r="AM36" s="219">
        <v>0</v>
      </c>
      <c r="AN36" s="219">
        <v>0</v>
      </c>
      <c r="AO36" s="219">
        <v>210.98</v>
      </c>
      <c r="AP36" s="219">
        <v>0</v>
      </c>
    </row>
    <row r="37" spans="1:42">
      <c r="A37" t="s">
        <v>79</v>
      </c>
      <c r="B37" s="219">
        <v>0</v>
      </c>
      <c r="C37" s="219">
        <v>4.83</v>
      </c>
      <c r="D37" s="219">
        <v>7.41</v>
      </c>
      <c r="E37" s="219">
        <v>0</v>
      </c>
      <c r="F37" s="219">
        <v>0</v>
      </c>
      <c r="G37" s="219">
        <v>19.989999999999998</v>
      </c>
      <c r="H37" s="219">
        <v>0</v>
      </c>
      <c r="I37" s="219">
        <v>0</v>
      </c>
      <c r="J37" s="219">
        <v>23.55</v>
      </c>
      <c r="K37" s="219">
        <v>4.4800000000000004</v>
      </c>
      <c r="L37" s="219">
        <v>365.65</v>
      </c>
      <c r="M37" s="219">
        <v>0.78</v>
      </c>
      <c r="N37" s="219">
        <v>0.59</v>
      </c>
      <c r="O37" s="219">
        <v>0</v>
      </c>
      <c r="P37" s="219">
        <v>1.39</v>
      </c>
      <c r="Q37" s="219">
        <v>3.68</v>
      </c>
      <c r="R37" s="219">
        <v>6.45</v>
      </c>
      <c r="S37" s="219">
        <v>3.98</v>
      </c>
      <c r="T37" s="219">
        <v>0</v>
      </c>
      <c r="U37" s="219">
        <v>1.74</v>
      </c>
      <c r="V37" s="219">
        <v>4.42</v>
      </c>
      <c r="W37" s="219">
        <v>0.32</v>
      </c>
      <c r="X37" s="219">
        <v>1.47</v>
      </c>
      <c r="Y37" s="219">
        <v>0</v>
      </c>
      <c r="Z37" s="219">
        <v>48.67</v>
      </c>
      <c r="AA37" s="219">
        <v>19.93</v>
      </c>
      <c r="AB37" s="219">
        <v>0</v>
      </c>
      <c r="AC37" s="219">
        <v>13.92</v>
      </c>
      <c r="AD37" s="219">
        <v>0</v>
      </c>
      <c r="AE37" s="219">
        <v>0</v>
      </c>
      <c r="AF37" s="219">
        <v>0</v>
      </c>
      <c r="AG37" s="219">
        <v>21.4</v>
      </c>
      <c r="AH37" s="219">
        <v>0</v>
      </c>
      <c r="AI37" s="219">
        <v>7.71</v>
      </c>
      <c r="AJ37" s="219">
        <v>0</v>
      </c>
      <c r="AK37" s="219">
        <v>70.91</v>
      </c>
      <c r="AL37" s="219">
        <v>0</v>
      </c>
      <c r="AM37" s="219">
        <v>0</v>
      </c>
      <c r="AN37" s="219">
        <v>0</v>
      </c>
      <c r="AO37" s="219">
        <v>210.98</v>
      </c>
      <c r="AP37" s="219">
        <v>0</v>
      </c>
    </row>
    <row r="38" spans="1:42">
      <c r="A38" t="s">
        <v>80</v>
      </c>
      <c r="B38" s="219">
        <v>0</v>
      </c>
      <c r="C38" s="219">
        <v>4.83</v>
      </c>
      <c r="D38" s="219">
        <v>7.41</v>
      </c>
      <c r="E38" s="219">
        <v>0</v>
      </c>
      <c r="F38" s="219">
        <v>0</v>
      </c>
      <c r="G38" s="219">
        <v>19.989999999999998</v>
      </c>
      <c r="H38" s="219">
        <v>0</v>
      </c>
      <c r="I38" s="219">
        <v>0</v>
      </c>
      <c r="J38" s="219">
        <v>23.55</v>
      </c>
      <c r="K38" s="219">
        <v>4.4800000000000004</v>
      </c>
      <c r="L38" s="219">
        <v>365.65</v>
      </c>
      <c r="M38" s="219">
        <v>0.78</v>
      </c>
      <c r="N38" s="219">
        <v>0.59</v>
      </c>
      <c r="O38" s="219">
        <v>0</v>
      </c>
      <c r="P38" s="219">
        <v>1.39</v>
      </c>
      <c r="Q38" s="219">
        <v>3.68</v>
      </c>
      <c r="R38" s="219">
        <v>6.45</v>
      </c>
      <c r="S38" s="219">
        <v>3.98</v>
      </c>
      <c r="T38" s="219">
        <v>0</v>
      </c>
      <c r="U38" s="219">
        <v>1.74</v>
      </c>
      <c r="V38" s="219">
        <v>4.42</v>
      </c>
      <c r="W38" s="219">
        <v>0.32</v>
      </c>
      <c r="X38" s="219">
        <v>1.47</v>
      </c>
      <c r="Y38" s="219">
        <v>0</v>
      </c>
      <c r="Z38" s="219">
        <v>48.67</v>
      </c>
      <c r="AA38" s="219">
        <v>19.93</v>
      </c>
      <c r="AB38" s="219">
        <v>0</v>
      </c>
      <c r="AC38" s="219">
        <v>13.92</v>
      </c>
      <c r="AD38" s="219">
        <v>0</v>
      </c>
      <c r="AE38" s="219">
        <v>0</v>
      </c>
      <c r="AF38" s="219">
        <v>0</v>
      </c>
      <c r="AG38" s="219">
        <v>21.4</v>
      </c>
      <c r="AH38" s="219">
        <v>0</v>
      </c>
      <c r="AI38" s="219">
        <v>7.71</v>
      </c>
      <c r="AJ38" s="219">
        <v>0</v>
      </c>
      <c r="AK38" s="219">
        <v>70.91</v>
      </c>
      <c r="AL38" s="219">
        <v>0</v>
      </c>
      <c r="AM38" s="219">
        <v>0</v>
      </c>
      <c r="AN38" s="219">
        <v>0</v>
      </c>
      <c r="AO38" s="219">
        <v>210.98</v>
      </c>
      <c r="AP38" s="219">
        <v>0</v>
      </c>
    </row>
    <row r="39" spans="1:42">
      <c r="A39" t="s">
        <v>81</v>
      </c>
      <c r="B39" s="219">
        <v>0</v>
      </c>
      <c r="C39" s="219">
        <v>4.83</v>
      </c>
      <c r="D39" s="219">
        <v>7.41</v>
      </c>
      <c r="E39" s="219">
        <v>0</v>
      </c>
      <c r="F39" s="219">
        <v>0</v>
      </c>
      <c r="G39" s="219">
        <v>19.989999999999998</v>
      </c>
      <c r="H39" s="219">
        <v>0</v>
      </c>
      <c r="I39" s="219">
        <v>0</v>
      </c>
      <c r="J39" s="219">
        <v>23.55</v>
      </c>
      <c r="K39" s="219">
        <v>4.51</v>
      </c>
      <c r="L39" s="219">
        <v>365.65</v>
      </c>
      <c r="M39" s="219">
        <v>0.78</v>
      </c>
      <c r="N39" s="219">
        <v>0.59</v>
      </c>
      <c r="O39" s="219">
        <v>0</v>
      </c>
      <c r="P39" s="219">
        <v>1.39</v>
      </c>
      <c r="Q39" s="219">
        <v>3.68</v>
      </c>
      <c r="R39" s="219">
        <v>6.45</v>
      </c>
      <c r="S39" s="219">
        <v>3.98</v>
      </c>
      <c r="T39" s="219">
        <v>0</v>
      </c>
      <c r="U39" s="219">
        <v>1.74</v>
      </c>
      <c r="V39" s="219">
        <v>4.42</v>
      </c>
      <c r="W39" s="219">
        <v>8.1999999999999993</v>
      </c>
      <c r="X39" s="219">
        <v>30.75</v>
      </c>
      <c r="Y39" s="219">
        <v>0</v>
      </c>
      <c r="Z39" s="219">
        <v>48.67</v>
      </c>
      <c r="AA39" s="219">
        <v>19.93</v>
      </c>
      <c r="AB39" s="219">
        <v>0</v>
      </c>
      <c r="AC39" s="219">
        <v>13.92</v>
      </c>
      <c r="AD39" s="219">
        <v>0</v>
      </c>
      <c r="AE39" s="219">
        <v>0</v>
      </c>
      <c r="AF39" s="219">
        <v>0</v>
      </c>
      <c r="AG39" s="219">
        <v>21.4</v>
      </c>
      <c r="AH39" s="219">
        <v>0</v>
      </c>
      <c r="AI39" s="219">
        <v>7.71</v>
      </c>
      <c r="AJ39" s="219">
        <v>0</v>
      </c>
      <c r="AK39" s="219">
        <v>70.91</v>
      </c>
      <c r="AL39" s="219">
        <v>0</v>
      </c>
      <c r="AM39" s="219">
        <v>0</v>
      </c>
      <c r="AN39" s="219">
        <v>0</v>
      </c>
      <c r="AO39" s="219">
        <v>210.98</v>
      </c>
      <c r="AP39" s="219">
        <v>0</v>
      </c>
    </row>
    <row r="40" spans="1:42">
      <c r="A40" t="s">
        <v>82</v>
      </c>
      <c r="B40" s="219">
        <v>0</v>
      </c>
      <c r="C40" s="219">
        <v>4.83</v>
      </c>
      <c r="D40" s="219">
        <v>7.41</v>
      </c>
      <c r="E40" s="219">
        <v>0</v>
      </c>
      <c r="F40" s="219">
        <v>0</v>
      </c>
      <c r="G40" s="219">
        <v>19.989999999999998</v>
      </c>
      <c r="H40" s="219">
        <v>0</v>
      </c>
      <c r="I40" s="219">
        <v>0</v>
      </c>
      <c r="J40" s="219">
        <v>23.55</v>
      </c>
      <c r="K40" s="219">
        <v>4.51</v>
      </c>
      <c r="L40" s="219">
        <v>365.65</v>
      </c>
      <c r="M40" s="219">
        <v>0.78</v>
      </c>
      <c r="N40" s="219">
        <v>0.59</v>
      </c>
      <c r="O40" s="219">
        <v>0</v>
      </c>
      <c r="P40" s="219">
        <v>1.39</v>
      </c>
      <c r="Q40" s="219">
        <v>3.68</v>
      </c>
      <c r="R40" s="219">
        <v>10.72</v>
      </c>
      <c r="S40" s="219">
        <v>3.98</v>
      </c>
      <c r="T40" s="219">
        <v>0</v>
      </c>
      <c r="U40" s="219">
        <v>1.74</v>
      </c>
      <c r="V40" s="219">
        <v>4.42</v>
      </c>
      <c r="W40" s="219">
        <v>8.1999999999999993</v>
      </c>
      <c r="X40" s="219">
        <v>30.75</v>
      </c>
      <c r="Y40" s="219">
        <v>0</v>
      </c>
      <c r="Z40" s="219">
        <v>48.67</v>
      </c>
      <c r="AA40" s="219">
        <v>19.93</v>
      </c>
      <c r="AB40" s="219">
        <v>0</v>
      </c>
      <c r="AC40" s="219">
        <v>13.92</v>
      </c>
      <c r="AD40" s="219">
        <v>0</v>
      </c>
      <c r="AE40" s="219">
        <v>0</v>
      </c>
      <c r="AF40" s="219">
        <v>0</v>
      </c>
      <c r="AG40" s="219">
        <v>21.4</v>
      </c>
      <c r="AH40" s="219">
        <v>0</v>
      </c>
      <c r="AI40" s="219">
        <v>7.71</v>
      </c>
      <c r="AJ40" s="219">
        <v>0</v>
      </c>
      <c r="AK40" s="219">
        <v>70.91</v>
      </c>
      <c r="AL40" s="219">
        <v>0</v>
      </c>
      <c r="AM40" s="219">
        <v>0</v>
      </c>
      <c r="AN40" s="219">
        <v>0</v>
      </c>
      <c r="AO40" s="219">
        <v>210.98</v>
      </c>
      <c r="AP40" s="219">
        <v>0</v>
      </c>
    </row>
    <row r="41" spans="1:42">
      <c r="A41" t="s">
        <v>83</v>
      </c>
      <c r="B41" s="219">
        <v>0</v>
      </c>
      <c r="C41" s="219">
        <v>4.83</v>
      </c>
      <c r="D41" s="219">
        <v>7.41</v>
      </c>
      <c r="E41" s="219">
        <v>0</v>
      </c>
      <c r="F41" s="219">
        <v>0</v>
      </c>
      <c r="G41" s="219">
        <v>19.989999999999998</v>
      </c>
      <c r="H41" s="219">
        <v>0</v>
      </c>
      <c r="I41" s="219">
        <v>0</v>
      </c>
      <c r="J41" s="219">
        <v>23.55</v>
      </c>
      <c r="K41" s="219">
        <v>5.29</v>
      </c>
      <c r="L41" s="219">
        <v>365.65</v>
      </c>
      <c r="M41" s="219">
        <v>0.78</v>
      </c>
      <c r="N41" s="219">
        <v>0.59</v>
      </c>
      <c r="O41" s="219">
        <v>0</v>
      </c>
      <c r="P41" s="219">
        <v>1.39</v>
      </c>
      <c r="Q41" s="219">
        <v>4.5999999999999996</v>
      </c>
      <c r="R41" s="219">
        <v>10.72</v>
      </c>
      <c r="S41" s="219">
        <v>3.96</v>
      </c>
      <c r="T41" s="219">
        <v>0</v>
      </c>
      <c r="U41" s="219">
        <v>1.74</v>
      </c>
      <c r="V41" s="219">
        <v>4.42</v>
      </c>
      <c r="W41" s="219">
        <v>8.1999999999999993</v>
      </c>
      <c r="X41" s="219">
        <v>35.58</v>
      </c>
      <c r="Y41" s="219">
        <v>0</v>
      </c>
      <c r="Z41" s="219">
        <v>48.67</v>
      </c>
      <c r="AA41" s="219">
        <v>19.93</v>
      </c>
      <c r="AB41" s="219">
        <v>0</v>
      </c>
      <c r="AC41" s="219">
        <v>13.92</v>
      </c>
      <c r="AD41" s="219">
        <v>0</v>
      </c>
      <c r="AE41" s="219">
        <v>0</v>
      </c>
      <c r="AF41" s="219">
        <v>0</v>
      </c>
      <c r="AG41" s="219">
        <v>21.4</v>
      </c>
      <c r="AH41" s="219">
        <v>0</v>
      </c>
      <c r="AI41" s="219">
        <v>7.71</v>
      </c>
      <c r="AJ41" s="219">
        <v>0</v>
      </c>
      <c r="AK41" s="219">
        <v>70.91</v>
      </c>
      <c r="AL41" s="219">
        <v>0</v>
      </c>
      <c r="AM41" s="219">
        <v>0</v>
      </c>
      <c r="AN41" s="219">
        <v>0</v>
      </c>
      <c r="AO41" s="219">
        <v>210.98</v>
      </c>
      <c r="AP41" s="219">
        <v>0</v>
      </c>
    </row>
    <row r="42" spans="1:42">
      <c r="A42" t="s">
        <v>84</v>
      </c>
      <c r="B42" s="219">
        <v>0</v>
      </c>
      <c r="C42" s="219">
        <v>4.83</v>
      </c>
      <c r="D42" s="219">
        <v>7.41</v>
      </c>
      <c r="E42" s="219">
        <v>0</v>
      </c>
      <c r="F42" s="219">
        <v>0</v>
      </c>
      <c r="G42" s="219">
        <v>19.989999999999998</v>
      </c>
      <c r="H42" s="219">
        <v>0</v>
      </c>
      <c r="I42" s="219">
        <v>0</v>
      </c>
      <c r="J42" s="219">
        <v>23.55</v>
      </c>
      <c r="K42" s="219">
        <v>6.45</v>
      </c>
      <c r="L42" s="219">
        <v>365.65</v>
      </c>
      <c r="M42" s="219">
        <v>0.78</v>
      </c>
      <c r="N42" s="219">
        <v>0.59</v>
      </c>
      <c r="O42" s="219">
        <v>0</v>
      </c>
      <c r="P42" s="219">
        <v>1.39</v>
      </c>
      <c r="Q42" s="219">
        <v>6.69</v>
      </c>
      <c r="R42" s="219">
        <v>10.72</v>
      </c>
      <c r="S42" s="219">
        <v>3.96</v>
      </c>
      <c r="T42" s="219">
        <v>0</v>
      </c>
      <c r="U42" s="219">
        <v>1.74</v>
      </c>
      <c r="V42" s="219">
        <v>4.42</v>
      </c>
      <c r="W42" s="219">
        <v>8.1999999999999993</v>
      </c>
      <c r="X42" s="219">
        <v>35.58</v>
      </c>
      <c r="Y42" s="219">
        <v>0</v>
      </c>
      <c r="Z42" s="219">
        <v>48.67</v>
      </c>
      <c r="AA42" s="219">
        <v>19.93</v>
      </c>
      <c r="AB42" s="219">
        <v>0</v>
      </c>
      <c r="AC42" s="219">
        <v>13.92</v>
      </c>
      <c r="AD42" s="219">
        <v>0</v>
      </c>
      <c r="AE42" s="219">
        <v>0</v>
      </c>
      <c r="AF42" s="219">
        <v>0</v>
      </c>
      <c r="AG42" s="219">
        <v>21.98</v>
      </c>
      <c r="AH42" s="219">
        <v>0</v>
      </c>
      <c r="AI42" s="219">
        <v>7.71</v>
      </c>
      <c r="AJ42" s="219">
        <v>0</v>
      </c>
      <c r="AK42" s="219">
        <v>70.91</v>
      </c>
      <c r="AL42" s="219">
        <v>0</v>
      </c>
      <c r="AM42" s="219">
        <v>0</v>
      </c>
      <c r="AN42" s="219">
        <v>0</v>
      </c>
      <c r="AO42" s="219">
        <v>210.98</v>
      </c>
      <c r="AP42" s="219">
        <v>0</v>
      </c>
    </row>
    <row r="43" spans="1:42">
      <c r="A43" t="s">
        <v>85</v>
      </c>
      <c r="B43" s="219">
        <v>0</v>
      </c>
      <c r="C43" s="219">
        <v>4.3499999999999996</v>
      </c>
      <c r="D43" s="219">
        <v>7.41</v>
      </c>
      <c r="E43" s="219">
        <v>0</v>
      </c>
      <c r="F43" s="219">
        <v>0</v>
      </c>
      <c r="G43" s="219">
        <v>19.989999999999998</v>
      </c>
      <c r="H43" s="219">
        <v>0</v>
      </c>
      <c r="I43" s="219">
        <v>0</v>
      </c>
      <c r="J43" s="219">
        <v>23.55</v>
      </c>
      <c r="K43" s="219">
        <v>9.06</v>
      </c>
      <c r="L43" s="219">
        <v>365.65</v>
      </c>
      <c r="M43" s="219">
        <v>0.78</v>
      </c>
      <c r="N43" s="219">
        <v>0.59</v>
      </c>
      <c r="O43" s="219">
        <v>0</v>
      </c>
      <c r="P43" s="219">
        <v>1.39</v>
      </c>
      <c r="Q43" s="219">
        <v>6.69</v>
      </c>
      <c r="R43" s="219">
        <v>13.01</v>
      </c>
      <c r="S43" s="219">
        <v>3.96</v>
      </c>
      <c r="T43" s="219">
        <v>0</v>
      </c>
      <c r="U43" s="219">
        <v>1.74</v>
      </c>
      <c r="V43" s="219">
        <v>0.21</v>
      </c>
      <c r="W43" s="219">
        <v>1.25</v>
      </c>
      <c r="X43" s="219">
        <v>5.21</v>
      </c>
      <c r="Y43" s="219">
        <v>0</v>
      </c>
      <c r="Z43" s="219">
        <v>49.39</v>
      </c>
      <c r="AA43" s="219">
        <v>19.93</v>
      </c>
      <c r="AB43" s="219">
        <v>0</v>
      </c>
      <c r="AC43" s="219">
        <v>13.92</v>
      </c>
      <c r="AD43" s="219">
        <v>0</v>
      </c>
      <c r="AE43" s="219">
        <v>0</v>
      </c>
      <c r="AF43" s="219">
        <v>0</v>
      </c>
      <c r="AG43" s="219">
        <v>21.98</v>
      </c>
      <c r="AH43" s="219">
        <v>0</v>
      </c>
      <c r="AI43" s="219">
        <v>7.71</v>
      </c>
      <c r="AJ43" s="219">
        <v>0</v>
      </c>
      <c r="AK43" s="219">
        <v>70.91</v>
      </c>
      <c r="AL43" s="219">
        <v>0</v>
      </c>
      <c r="AM43" s="219">
        <v>0</v>
      </c>
      <c r="AN43" s="219">
        <v>0</v>
      </c>
      <c r="AO43" s="219">
        <v>206.63</v>
      </c>
      <c r="AP43" s="219">
        <v>0</v>
      </c>
    </row>
    <row r="44" spans="1:42">
      <c r="A44" t="s">
        <v>86</v>
      </c>
      <c r="B44" s="219">
        <v>0</v>
      </c>
      <c r="C44" s="219">
        <v>4.3499999999999996</v>
      </c>
      <c r="D44" s="219">
        <v>7.41</v>
      </c>
      <c r="E44" s="219">
        <v>0</v>
      </c>
      <c r="F44" s="219">
        <v>0</v>
      </c>
      <c r="G44" s="219">
        <v>19.989999999999998</v>
      </c>
      <c r="H44" s="219">
        <v>0</v>
      </c>
      <c r="I44" s="219">
        <v>0</v>
      </c>
      <c r="J44" s="219">
        <v>23.55</v>
      </c>
      <c r="K44" s="219">
        <v>9.06</v>
      </c>
      <c r="L44" s="219">
        <v>365.65</v>
      </c>
      <c r="M44" s="219">
        <v>0.78</v>
      </c>
      <c r="N44" s="219">
        <v>0.59</v>
      </c>
      <c r="O44" s="219">
        <v>0</v>
      </c>
      <c r="P44" s="219">
        <v>1.39</v>
      </c>
      <c r="Q44" s="219">
        <v>6.69</v>
      </c>
      <c r="R44" s="219">
        <v>13.01</v>
      </c>
      <c r="S44" s="219">
        <v>3.96</v>
      </c>
      <c r="T44" s="219">
        <v>0</v>
      </c>
      <c r="U44" s="219">
        <v>1.74</v>
      </c>
      <c r="V44" s="219">
        <v>0.21</v>
      </c>
      <c r="W44" s="219">
        <v>1.25</v>
      </c>
      <c r="X44" s="219">
        <v>1.47</v>
      </c>
      <c r="Y44" s="219">
        <v>0</v>
      </c>
      <c r="Z44" s="219">
        <v>49.39</v>
      </c>
      <c r="AA44" s="219">
        <v>19.93</v>
      </c>
      <c r="AB44" s="219">
        <v>0</v>
      </c>
      <c r="AC44" s="219">
        <v>13.92</v>
      </c>
      <c r="AD44" s="219">
        <v>0</v>
      </c>
      <c r="AE44" s="219">
        <v>0</v>
      </c>
      <c r="AF44" s="219">
        <v>0</v>
      </c>
      <c r="AG44" s="219">
        <v>21.98</v>
      </c>
      <c r="AH44" s="219">
        <v>0</v>
      </c>
      <c r="AI44" s="219">
        <v>7.71</v>
      </c>
      <c r="AJ44" s="219">
        <v>0</v>
      </c>
      <c r="AK44" s="219">
        <v>70.91</v>
      </c>
      <c r="AL44" s="219">
        <v>0</v>
      </c>
      <c r="AM44" s="219">
        <v>0</v>
      </c>
      <c r="AN44" s="219">
        <v>0</v>
      </c>
      <c r="AO44" s="219">
        <v>206.63</v>
      </c>
      <c r="AP44" s="219">
        <v>0</v>
      </c>
    </row>
    <row r="45" spans="1:42">
      <c r="A45" t="s">
        <v>87</v>
      </c>
      <c r="B45" s="219">
        <v>0</v>
      </c>
      <c r="C45" s="219">
        <v>4.3499999999999996</v>
      </c>
      <c r="D45" s="219">
        <v>7.41</v>
      </c>
      <c r="E45" s="219">
        <v>0</v>
      </c>
      <c r="F45" s="219">
        <v>0</v>
      </c>
      <c r="G45" s="219">
        <v>19.989999999999998</v>
      </c>
      <c r="H45" s="219">
        <v>0</v>
      </c>
      <c r="I45" s="219">
        <v>0</v>
      </c>
      <c r="J45" s="219">
        <v>23.55</v>
      </c>
      <c r="K45" s="219">
        <v>9.06</v>
      </c>
      <c r="L45" s="219">
        <v>365.65</v>
      </c>
      <c r="M45" s="219">
        <v>0.78</v>
      </c>
      <c r="N45" s="219">
        <v>0.59</v>
      </c>
      <c r="O45" s="219">
        <v>0</v>
      </c>
      <c r="P45" s="219">
        <v>1.39</v>
      </c>
      <c r="Q45" s="219">
        <v>6.69</v>
      </c>
      <c r="R45" s="219">
        <v>13.01</v>
      </c>
      <c r="S45" s="219">
        <v>3.96</v>
      </c>
      <c r="T45" s="219">
        <v>0</v>
      </c>
      <c r="U45" s="219">
        <v>1.74</v>
      </c>
      <c r="V45" s="219">
        <v>0.21</v>
      </c>
      <c r="W45" s="219">
        <v>1.25</v>
      </c>
      <c r="X45" s="219">
        <v>1.47</v>
      </c>
      <c r="Y45" s="219">
        <v>0</v>
      </c>
      <c r="Z45" s="219">
        <v>14.93</v>
      </c>
      <c r="AA45" s="219">
        <v>19.850000000000001</v>
      </c>
      <c r="AB45" s="219">
        <v>0</v>
      </c>
      <c r="AC45" s="219">
        <v>13.92</v>
      </c>
      <c r="AD45" s="219">
        <v>0</v>
      </c>
      <c r="AE45" s="219">
        <v>0</v>
      </c>
      <c r="AF45" s="219">
        <v>0</v>
      </c>
      <c r="AG45" s="219">
        <v>21.98</v>
      </c>
      <c r="AH45" s="219">
        <v>0</v>
      </c>
      <c r="AI45" s="219">
        <v>7.71</v>
      </c>
      <c r="AJ45" s="219">
        <v>0</v>
      </c>
      <c r="AK45" s="219">
        <v>70.91</v>
      </c>
      <c r="AL45" s="219">
        <v>0</v>
      </c>
      <c r="AM45" s="219">
        <v>0</v>
      </c>
      <c r="AN45" s="219">
        <v>0</v>
      </c>
      <c r="AO45" s="219">
        <v>206.63</v>
      </c>
      <c r="AP45" s="219">
        <v>0</v>
      </c>
    </row>
    <row r="46" spans="1:42">
      <c r="A46" t="s">
        <v>88</v>
      </c>
      <c r="B46" s="219">
        <v>0</v>
      </c>
      <c r="C46" s="219">
        <v>4.3499999999999996</v>
      </c>
      <c r="D46" s="219">
        <v>7.41</v>
      </c>
      <c r="E46" s="219">
        <v>0</v>
      </c>
      <c r="F46" s="219">
        <v>0</v>
      </c>
      <c r="G46" s="219">
        <v>19.989999999999998</v>
      </c>
      <c r="H46" s="219">
        <v>0</v>
      </c>
      <c r="I46" s="219">
        <v>0</v>
      </c>
      <c r="J46" s="219">
        <v>23.55</v>
      </c>
      <c r="K46" s="219">
        <v>9.06</v>
      </c>
      <c r="L46" s="219">
        <v>365.65</v>
      </c>
      <c r="M46" s="219">
        <v>0.78</v>
      </c>
      <c r="N46" s="219">
        <v>0.59</v>
      </c>
      <c r="O46" s="219">
        <v>0</v>
      </c>
      <c r="P46" s="219">
        <v>1.39</v>
      </c>
      <c r="Q46" s="219">
        <v>6.69</v>
      </c>
      <c r="R46" s="219">
        <v>13.01</v>
      </c>
      <c r="S46" s="219">
        <v>3.96</v>
      </c>
      <c r="T46" s="219">
        <v>0</v>
      </c>
      <c r="U46" s="219">
        <v>1.74</v>
      </c>
      <c r="V46" s="219">
        <v>0.21</v>
      </c>
      <c r="W46" s="219">
        <v>1.25</v>
      </c>
      <c r="X46" s="219">
        <v>1.47</v>
      </c>
      <c r="Y46" s="219">
        <v>0</v>
      </c>
      <c r="Z46" s="219">
        <v>2.52</v>
      </c>
      <c r="AA46" s="219">
        <v>19.850000000000001</v>
      </c>
      <c r="AB46" s="219">
        <v>0</v>
      </c>
      <c r="AC46" s="219">
        <v>13.92</v>
      </c>
      <c r="AD46" s="219">
        <v>0</v>
      </c>
      <c r="AE46" s="219">
        <v>0</v>
      </c>
      <c r="AF46" s="219">
        <v>0</v>
      </c>
      <c r="AG46" s="219">
        <v>22.09</v>
      </c>
      <c r="AH46" s="219">
        <v>0</v>
      </c>
      <c r="AI46" s="219">
        <v>7.71</v>
      </c>
      <c r="AJ46" s="219">
        <v>0</v>
      </c>
      <c r="AK46" s="219">
        <v>70.91</v>
      </c>
      <c r="AL46" s="219">
        <v>0</v>
      </c>
      <c r="AM46" s="219">
        <v>0</v>
      </c>
      <c r="AN46" s="219">
        <v>0</v>
      </c>
      <c r="AO46" s="219">
        <v>206.63</v>
      </c>
      <c r="AP46" s="219">
        <v>0</v>
      </c>
    </row>
    <row r="47" spans="1:42">
      <c r="A47" t="s">
        <v>89</v>
      </c>
      <c r="B47" s="219">
        <v>0</v>
      </c>
      <c r="C47" s="219">
        <v>4.3499999999999996</v>
      </c>
      <c r="D47" s="219">
        <v>7.41</v>
      </c>
      <c r="E47" s="219">
        <v>0</v>
      </c>
      <c r="F47" s="219">
        <v>0</v>
      </c>
      <c r="G47" s="219">
        <v>19.989999999999998</v>
      </c>
      <c r="H47" s="219">
        <v>0</v>
      </c>
      <c r="I47" s="219">
        <v>0</v>
      </c>
      <c r="J47" s="219">
        <v>23.55</v>
      </c>
      <c r="K47" s="219">
        <v>9.2200000000000006</v>
      </c>
      <c r="L47" s="219">
        <v>365.65</v>
      </c>
      <c r="M47" s="219">
        <v>0.78</v>
      </c>
      <c r="N47" s="219">
        <v>0.59</v>
      </c>
      <c r="O47" s="219">
        <v>0</v>
      </c>
      <c r="P47" s="219">
        <v>1.39</v>
      </c>
      <c r="Q47" s="219">
        <v>6.69</v>
      </c>
      <c r="R47" s="219">
        <v>0.42</v>
      </c>
      <c r="S47" s="219">
        <v>4.0599999999999996</v>
      </c>
      <c r="T47" s="219">
        <v>0</v>
      </c>
      <c r="U47" s="219">
        <v>1.74</v>
      </c>
      <c r="V47" s="219">
        <v>0.21</v>
      </c>
      <c r="W47" s="219">
        <v>1.25</v>
      </c>
      <c r="X47" s="219">
        <v>1.47</v>
      </c>
      <c r="Y47" s="219">
        <v>0</v>
      </c>
      <c r="Z47" s="219">
        <v>2.52</v>
      </c>
      <c r="AA47" s="219">
        <v>19.93</v>
      </c>
      <c r="AB47" s="219">
        <v>0</v>
      </c>
      <c r="AC47" s="219">
        <v>13.92</v>
      </c>
      <c r="AD47" s="219">
        <v>0</v>
      </c>
      <c r="AE47" s="219">
        <v>0</v>
      </c>
      <c r="AF47" s="219">
        <v>0</v>
      </c>
      <c r="AG47" s="219">
        <v>22.09</v>
      </c>
      <c r="AH47" s="219">
        <v>0</v>
      </c>
      <c r="AI47" s="219">
        <v>7.71</v>
      </c>
      <c r="AJ47" s="219">
        <v>0</v>
      </c>
      <c r="AK47" s="219">
        <v>70.91</v>
      </c>
      <c r="AL47" s="219">
        <v>0</v>
      </c>
      <c r="AM47" s="219">
        <v>0</v>
      </c>
      <c r="AN47" s="219">
        <v>0</v>
      </c>
      <c r="AO47" s="219">
        <v>206.63</v>
      </c>
      <c r="AP47" s="219">
        <v>0</v>
      </c>
    </row>
    <row r="48" spans="1:42">
      <c r="A48" t="s">
        <v>90</v>
      </c>
      <c r="B48" s="219">
        <v>0</v>
      </c>
      <c r="C48" s="219">
        <v>4.3499999999999996</v>
      </c>
      <c r="D48" s="219">
        <v>7.41</v>
      </c>
      <c r="E48" s="219">
        <v>0</v>
      </c>
      <c r="F48" s="219">
        <v>0</v>
      </c>
      <c r="G48" s="219">
        <v>19.989999999999998</v>
      </c>
      <c r="H48" s="219">
        <v>0</v>
      </c>
      <c r="I48" s="219">
        <v>0</v>
      </c>
      <c r="J48" s="219">
        <v>23.55</v>
      </c>
      <c r="K48" s="219">
        <v>9.2200000000000006</v>
      </c>
      <c r="L48" s="219">
        <v>365.65</v>
      </c>
      <c r="M48" s="219">
        <v>0.78</v>
      </c>
      <c r="N48" s="219">
        <v>0.59</v>
      </c>
      <c r="O48" s="219">
        <v>0</v>
      </c>
      <c r="P48" s="219">
        <v>1.39</v>
      </c>
      <c r="Q48" s="219">
        <v>6.69</v>
      </c>
      <c r="R48" s="219">
        <v>0.42</v>
      </c>
      <c r="S48" s="219">
        <v>4.0599999999999996</v>
      </c>
      <c r="T48" s="219">
        <v>0</v>
      </c>
      <c r="U48" s="219">
        <v>1.74</v>
      </c>
      <c r="V48" s="219">
        <v>0.21</v>
      </c>
      <c r="W48" s="219">
        <v>1.25</v>
      </c>
      <c r="X48" s="219">
        <v>1.47</v>
      </c>
      <c r="Y48" s="219">
        <v>0</v>
      </c>
      <c r="Z48" s="219">
        <v>2.52</v>
      </c>
      <c r="AA48" s="219">
        <v>19.93</v>
      </c>
      <c r="AB48" s="219">
        <v>0</v>
      </c>
      <c r="AC48" s="219">
        <v>13.92</v>
      </c>
      <c r="AD48" s="219">
        <v>0</v>
      </c>
      <c r="AE48" s="219">
        <v>0</v>
      </c>
      <c r="AF48" s="219">
        <v>0</v>
      </c>
      <c r="AG48" s="219">
        <v>22.09</v>
      </c>
      <c r="AH48" s="219">
        <v>0</v>
      </c>
      <c r="AI48" s="219">
        <v>7.71</v>
      </c>
      <c r="AJ48" s="219">
        <v>0</v>
      </c>
      <c r="AK48" s="219">
        <v>70.91</v>
      </c>
      <c r="AL48" s="219">
        <v>0</v>
      </c>
      <c r="AM48" s="219">
        <v>0</v>
      </c>
      <c r="AN48" s="219">
        <v>0</v>
      </c>
      <c r="AO48" s="219">
        <v>206.63</v>
      </c>
      <c r="AP48" s="219">
        <v>0</v>
      </c>
    </row>
    <row r="49" spans="1:42">
      <c r="A49" t="s">
        <v>91</v>
      </c>
      <c r="B49" s="219">
        <v>0</v>
      </c>
      <c r="C49" s="219">
        <v>4.3499999999999996</v>
      </c>
      <c r="D49" s="219">
        <v>7.41</v>
      </c>
      <c r="E49" s="219">
        <v>0</v>
      </c>
      <c r="F49" s="219">
        <v>0</v>
      </c>
      <c r="G49" s="219">
        <v>19.989999999999998</v>
      </c>
      <c r="H49" s="219">
        <v>0</v>
      </c>
      <c r="I49" s="219">
        <v>0</v>
      </c>
      <c r="J49" s="219">
        <v>23.55</v>
      </c>
      <c r="K49" s="219">
        <v>9.25</v>
      </c>
      <c r="L49" s="219">
        <v>297.92</v>
      </c>
      <c r="M49" s="219">
        <v>0.78</v>
      </c>
      <c r="N49" s="219">
        <v>0.59</v>
      </c>
      <c r="O49" s="219">
        <v>0</v>
      </c>
      <c r="P49" s="219">
        <v>1.39</v>
      </c>
      <c r="Q49" s="219">
        <v>6.69</v>
      </c>
      <c r="R49" s="219">
        <v>0.42</v>
      </c>
      <c r="S49" s="219">
        <v>4.0599999999999996</v>
      </c>
      <c r="T49" s="219">
        <v>0</v>
      </c>
      <c r="U49" s="219">
        <v>1.74</v>
      </c>
      <c r="V49" s="219">
        <v>0.21</v>
      </c>
      <c r="W49" s="219">
        <v>1.25</v>
      </c>
      <c r="X49" s="219">
        <v>1.47</v>
      </c>
      <c r="Y49" s="219">
        <v>0</v>
      </c>
      <c r="Z49" s="219">
        <v>2.52</v>
      </c>
      <c r="AA49" s="219">
        <v>0.9</v>
      </c>
      <c r="AB49" s="219">
        <v>0</v>
      </c>
      <c r="AC49" s="219">
        <v>13.92</v>
      </c>
      <c r="AD49" s="219">
        <v>0</v>
      </c>
      <c r="AE49" s="219">
        <v>0</v>
      </c>
      <c r="AF49" s="219">
        <v>0</v>
      </c>
      <c r="AG49" s="219">
        <v>22.09</v>
      </c>
      <c r="AH49" s="219">
        <v>0</v>
      </c>
      <c r="AI49" s="219">
        <v>7.71</v>
      </c>
      <c r="AJ49" s="219">
        <v>0</v>
      </c>
      <c r="AK49" s="219">
        <v>70.91</v>
      </c>
      <c r="AL49" s="219">
        <v>0</v>
      </c>
      <c r="AM49" s="219">
        <v>0</v>
      </c>
      <c r="AN49" s="219">
        <v>0</v>
      </c>
      <c r="AO49" s="219">
        <v>206.63</v>
      </c>
      <c r="AP49" s="219">
        <v>0</v>
      </c>
    </row>
    <row r="50" spans="1:42">
      <c r="A50" t="s">
        <v>92</v>
      </c>
      <c r="B50" s="219">
        <v>0</v>
      </c>
      <c r="C50" s="219">
        <v>4.3499999999999996</v>
      </c>
      <c r="D50" s="219">
        <v>7.41</v>
      </c>
      <c r="E50" s="219">
        <v>0</v>
      </c>
      <c r="F50" s="219">
        <v>0</v>
      </c>
      <c r="G50" s="219">
        <v>19.989999999999998</v>
      </c>
      <c r="H50" s="219">
        <v>0</v>
      </c>
      <c r="I50" s="219">
        <v>0</v>
      </c>
      <c r="J50" s="219">
        <v>23.55</v>
      </c>
      <c r="K50" s="219">
        <v>9.25</v>
      </c>
      <c r="L50" s="219">
        <v>297.92</v>
      </c>
      <c r="M50" s="219">
        <v>0.78</v>
      </c>
      <c r="N50" s="219">
        <v>0.59</v>
      </c>
      <c r="O50" s="219">
        <v>0</v>
      </c>
      <c r="P50" s="219">
        <v>1.39</v>
      </c>
      <c r="Q50" s="219">
        <v>6.69</v>
      </c>
      <c r="R50" s="219">
        <v>0.42</v>
      </c>
      <c r="S50" s="219">
        <v>4.0599999999999996</v>
      </c>
      <c r="T50" s="219">
        <v>0</v>
      </c>
      <c r="U50" s="219">
        <v>1.74</v>
      </c>
      <c r="V50" s="219">
        <v>0.21</v>
      </c>
      <c r="W50" s="219">
        <v>1.25</v>
      </c>
      <c r="X50" s="219">
        <v>1.47</v>
      </c>
      <c r="Y50" s="219">
        <v>0</v>
      </c>
      <c r="Z50" s="219">
        <v>2.52</v>
      </c>
      <c r="AA50" s="219">
        <v>0.9</v>
      </c>
      <c r="AB50" s="219">
        <v>0</v>
      </c>
      <c r="AC50" s="219">
        <v>13.92</v>
      </c>
      <c r="AD50" s="219">
        <v>0</v>
      </c>
      <c r="AE50" s="219">
        <v>0</v>
      </c>
      <c r="AF50" s="219">
        <v>0</v>
      </c>
      <c r="AG50" s="219">
        <v>22.09</v>
      </c>
      <c r="AH50" s="219">
        <v>0</v>
      </c>
      <c r="AI50" s="219">
        <v>7.71</v>
      </c>
      <c r="AJ50" s="219">
        <v>0</v>
      </c>
      <c r="AK50" s="219">
        <v>70.91</v>
      </c>
      <c r="AL50" s="219">
        <v>0</v>
      </c>
      <c r="AM50" s="219">
        <v>0</v>
      </c>
      <c r="AN50" s="219">
        <v>0</v>
      </c>
      <c r="AO50" s="219">
        <v>206.63</v>
      </c>
      <c r="AP50" s="219">
        <v>0</v>
      </c>
    </row>
    <row r="51" spans="1:42">
      <c r="A51" t="s">
        <v>93</v>
      </c>
      <c r="B51" s="219">
        <v>0</v>
      </c>
      <c r="C51" s="219">
        <v>4.51</v>
      </c>
      <c r="D51" s="219">
        <v>7.41</v>
      </c>
      <c r="E51" s="219">
        <v>0</v>
      </c>
      <c r="F51" s="219">
        <v>0</v>
      </c>
      <c r="G51" s="219">
        <v>19.989999999999998</v>
      </c>
      <c r="H51" s="219">
        <v>0</v>
      </c>
      <c r="I51" s="219">
        <v>0</v>
      </c>
      <c r="J51" s="219">
        <v>23.55</v>
      </c>
      <c r="K51" s="219">
        <v>9.41</v>
      </c>
      <c r="L51" s="219">
        <v>297.92</v>
      </c>
      <c r="M51" s="219">
        <v>0.78</v>
      </c>
      <c r="N51" s="219">
        <v>0.59</v>
      </c>
      <c r="O51" s="219">
        <v>0</v>
      </c>
      <c r="P51" s="219">
        <v>1.39</v>
      </c>
      <c r="Q51" s="219">
        <v>6.69</v>
      </c>
      <c r="R51" s="219">
        <v>0.42</v>
      </c>
      <c r="S51" s="219">
        <v>5.89</v>
      </c>
      <c r="T51" s="219">
        <v>0</v>
      </c>
      <c r="U51" s="219">
        <v>1.74</v>
      </c>
      <c r="V51" s="219">
        <v>0.21</v>
      </c>
      <c r="W51" s="219">
        <v>1.25</v>
      </c>
      <c r="X51" s="219">
        <v>1.47</v>
      </c>
      <c r="Y51" s="219">
        <v>0</v>
      </c>
      <c r="Z51" s="219">
        <v>2.52</v>
      </c>
      <c r="AA51" s="219">
        <v>1.06</v>
      </c>
      <c r="AB51" s="219">
        <v>0</v>
      </c>
      <c r="AC51" s="219">
        <v>13.92</v>
      </c>
      <c r="AD51" s="219">
        <v>0</v>
      </c>
      <c r="AE51" s="219">
        <v>0</v>
      </c>
      <c r="AF51" s="219">
        <v>0</v>
      </c>
      <c r="AG51" s="219">
        <v>22.09</v>
      </c>
      <c r="AH51" s="219">
        <v>0</v>
      </c>
      <c r="AI51" s="219">
        <v>7.71</v>
      </c>
      <c r="AJ51" s="219">
        <v>0</v>
      </c>
      <c r="AK51" s="219">
        <v>70.91</v>
      </c>
      <c r="AL51" s="219">
        <v>0</v>
      </c>
      <c r="AM51" s="219">
        <v>0</v>
      </c>
      <c r="AN51" s="219">
        <v>0</v>
      </c>
      <c r="AO51" s="219">
        <v>206.63</v>
      </c>
      <c r="AP51" s="219">
        <v>0</v>
      </c>
    </row>
    <row r="52" spans="1:42">
      <c r="A52" t="s">
        <v>94</v>
      </c>
      <c r="B52" s="219">
        <v>0</v>
      </c>
      <c r="C52" s="219">
        <v>4.51</v>
      </c>
      <c r="D52" s="219">
        <v>7.41</v>
      </c>
      <c r="E52" s="219">
        <v>0</v>
      </c>
      <c r="F52" s="219">
        <v>0</v>
      </c>
      <c r="G52" s="219">
        <v>19.989999999999998</v>
      </c>
      <c r="H52" s="219">
        <v>0</v>
      </c>
      <c r="I52" s="219">
        <v>0</v>
      </c>
      <c r="J52" s="219">
        <v>23.55</v>
      </c>
      <c r="K52" s="219">
        <v>9.41</v>
      </c>
      <c r="L52" s="219">
        <v>297.92</v>
      </c>
      <c r="M52" s="219">
        <v>0.78</v>
      </c>
      <c r="N52" s="219">
        <v>0.59</v>
      </c>
      <c r="O52" s="219">
        <v>0</v>
      </c>
      <c r="P52" s="219">
        <v>1.39</v>
      </c>
      <c r="Q52" s="219">
        <v>6.69</v>
      </c>
      <c r="R52" s="219">
        <v>0.42</v>
      </c>
      <c r="S52" s="219">
        <v>5.89</v>
      </c>
      <c r="T52" s="219">
        <v>0</v>
      </c>
      <c r="U52" s="219">
        <v>1.74</v>
      </c>
      <c r="V52" s="219">
        <v>0.21</v>
      </c>
      <c r="W52" s="219">
        <v>1.25</v>
      </c>
      <c r="X52" s="219">
        <v>1.47</v>
      </c>
      <c r="Y52" s="219">
        <v>0</v>
      </c>
      <c r="Z52" s="219">
        <v>2.52</v>
      </c>
      <c r="AA52" s="219">
        <v>1.06</v>
      </c>
      <c r="AB52" s="219">
        <v>0</v>
      </c>
      <c r="AC52" s="219">
        <v>13.92</v>
      </c>
      <c r="AD52" s="219">
        <v>0</v>
      </c>
      <c r="AE52" s="219">
        <v>0</v>
      </c>
      <c r="AF52" s="219">
        <v>0</v>
      </c>
      <c r="AG52" s="219">
        <v>22.09</v>
      </c>
      <c r="AH52" s="219">
        <v>0</v>
      </c>
      <c r="AI52" s="219">
        <v>7.71</v>
      </c>
      <c r="AJ52" s="219">
        <v>0</v>
      </c>
      <c r="AK52" s="219">
        <v>70.91</v>
      </c>
      <c r="AL52" s="219">
        <v>0</v>
      </c>
      <c r="AM52" s="219">
        <v>0</v>
      </c>
      <c r="AN52" s="219">
        <v>0</v>
      </c>
      <c r="AO52" s="219">
        <v>206.63</v>
      </c>
      <c r="AP52" s="219">
        <v>0</v>
      </c>
    </row>
    <row r="53" spans="1:42">
      <c r="A53" t="s">
        <v>95</v>
      </c>
      <c r="B53" s="219">
        <v>0</v>
      </c>
      <c r="C53" s="219">
        <v>4.51</v>
      </c>
      <c r="D53" s="219">
        <v>7.41</v>
      </c>
      <c r="E53" s="219">
        <v>0</v>
      </c>
      <c r="F53" s="219">
        <v>0</v>
      </c>
      <c r="G53" s="219">
        <v>19.989999999999998</v>
      </c>
      <c r="H53" s="219">
        <v>0</v>
      </c>
      <c r="I53" s="219">
        <v>0</v>
      </c>
      <c r="J53" s="219">
        <v>23.55</v>
      </c>
      <c r="K53" s="219">
        <v>9.1</v>
      </c>
      <c r="L53" s="219">
        <v>297.93</v>
      </c>
      <c r="M53" s="219">
        <v>0.78</v>
      </c>
      <c r="N53" s="219">
        <v>0.59</v>
      </c>
      <c r="O53" s="219">
        <v>0</v>
      </c>
      <c r="P53" s="219">
        <v>1.39</v>
      </c>
      <c r="Q53" s="219">
        <v>6.69</v>
      </c>
      <c r="R53" s="219">
        <v>0.42</v>
      </c>
      <c r="S53" s="219">
        <v>3.96</v>
      </c>
      <c r="T53" s="219">
        <v>0</v>
      </c>
      <c r="U53" s="219">
        <v>1.74</v>
      </c>
      <c r="V53" s="219">
        <v>0.21</v>
      </c>
      <c r="W53" s="219">
        <v>1.62</v>
      </c>
      <c r="X53" s="219">
        <v>1.47</v>
      </c>
      <c r="Y53" s="219">
        <v>0</v>
      </c>
      <c r="Z53" s="219">
        <v>2.52</v>
      </c>
      <c r="AA53" s="219">
        <v>0.9</v>
      </c>
      <c r="AB53" s="219">
        <v>0</v>
      </c>
      <c r="AC53" s="219">
        <v>13.92</v>
      </c>
      <c r="AD53" s="219">
        <v>0</v>
      </c>
      <c r="AE53" s="219">
        <v>0</v>
      </c>
      <c r="AF53" s="219">
        <v>0</v>
      </c>
      <c r="AG53" s="219">
        <v>22.09</v>
      </c>
      <c r="AH53" s="219">
        <v>0</v>
      </c>
      <c r="AI53" s="219">
        <v>7.71</v>
      </c>
      <c r="AJ53" s="219">
        <v>0</v>
      </c>
      <c r="AK53" s="219">
        <v>71.34</v>
      </c>
      <c r="AL53" s="219">
        <v>0</v>
      </c>
      <c r="AM53" s="219">
        <v>0</v>
      </c>
      <c r="AN53" s="219">
        <v>0</v>
      </c>
      <c r="AO53" s="219">
        <v>206.63</v>
      </c>
      <c r="AP53" s="219">
        <v>0</v>
      </c>
    </row>
    <row r="54" spans="1:42">
      <c r="A54" t="s">
        <v>96</v>
      </c>
      <c r="B54" s="219">
        <v>0</v>
      </c>
      <c r="C54" s="219">
        <v>4.51</v>
      </c>
      <c r="D54" s="219">
        <v>7.41</v>
      </c>
      <c r="E54" s="219">
        <v>0</v>
      </c>
      <c r="F54" s="219">
        <v>0</v>
      </c>
      <c r="G54" s="219">
        <v>19.989999999999998</v>
      </c>
      <c r="H54" s="219">
        <v>0</v>
      </c>
      <c r="I54" s="219">
        <v>0</v>
      </c>
      <c r="J54" s="219">
        <v>23.55</v>
      </c>
      <c r="K54" s="219">
        <v>9.1</v>
      </c>
      <c r="L54" s="219">
        <v>297.93</v>
      </c>
      <c r="M54" s="219">
        <v>0.78</v>
      </c>
      <c r="N54" s="219">
        <v>0.59</v>
      </c>
      <c r="O54" s="219">
        <v>0</v>
      </c>
      <c r="P54" s="219">
        <v>1.39</v>
      </c>
      <c r="Q54" s="219">
        <v>6.69</v>
      </c>
      <c r="R54" s="219">
        <v>0.42</v>
      </c>
      <c r="S54" s="219">
        <v>3.96</v>
      </c>
      <c r="T54" s="219">
        <v>0</v>
      </c>
      <c r="U54" s="219">
        <v>1.74</v>
      </c>
      <c r="V54" s="219">
        <v>0.21</v>
      </c>
      <c r="W54" s="219">
        <v>1.62</v>
      </c>
      <c r="X54" s="219">
        <v>1.47</v>
      </c>
      <c r="Y54" s="219">
        <v>0</v>
      </c>
      <c r="Z54" s="219">
        <v>2.52</v>
      </c>
      <c r="AA54" s="219">
        <v>0.9</v>
      </c>
      <c r="AB54" s="219">
        <v>0</v>
      </c>
      <c r="AC54" s="219">
        <v>13.92</v>
      </c>
      <c r="AD54" s="219">
        <v>0</v>
      </c>
      <c r="AE54" s="219">
        <v>0</v>
      </c>
      <c r="AF54" s="219">
        <v>0</v>
      </c>
      <c r="AG54" s="219">
        <v>22.09</v>
      </c>
      <c r="AH54" s="219">
        <v>0</v>
      </c>
      <c r="AI54" s="219">
        <v>7.71</v>
      </c>
      <c r="AJ54" s="219">
        <v>0</v>
      </c>
      <c r="AK54" s="219">
        <v>71.34</v>
      </c>
      <c r="AL54" s="219">
        <v>0</v>
      </c>
      <c r="AM54" s="219">
        <v>0</v>
      </c>
      <c r="AN54" s="219">
        <v>0</v>
      </c>
      <c r="AO54" s="219">
        <v>206.63</v>
      </c>
      <c r="AP54" s="219">
        <v>0</v>
      </c>
    </row>
    <row r="55" spans="1:42">
      <c r="A55" t="s">
        <v>97</v>
      </c>
      <c r="B55" s="219">
        <v>0</v>
      </c>
      <c r="C55" s="219">
        <v>4.51</v>
      </c>
      <c r="D55" s="219">
        <v>7.41</v>
      </c>
      <c r="E55" s="219">
        <v>0</v>
      </c>
      <c r="F55" s="219">
        <v>0</v>
      </c>
      <c r="G55" s="219">
        <v>19.989999999999998</v>
      </c>
      <c r="H55" s="219">
        <v>0</v>
      </c>
      <c r="I55" s="219">
        <v>0</v>
      </c>
      <c r="J55" s="219">
        <v>23.55</v>
      </c>
      <c r="K55" s="219">
        <v>9.41</v>
      </c>
      <c r="L55" s="219">
        <v>239.88</v>
      </c>
      <c r="M55" s="219">
        <v>0.78</v>
      </c>
      <c r="N55" s="219">
        <v>0.59</v>
      </c>
      <c r="O55" s="219">
        <v>0</v>
      </c>
      <c r="P55" s="219">
        <v>1.39</v>
      </c>
      <c r="Q55" s="219">
        <v>6.69</v>
      </c>
      <c r="R55" s="219">
        <v>0.42</v>
      </c>
      <c r="S55" s="219">
        <v>3.96</v>
      </c>
      <c r="T55" s="219">
        <v>0</v>
      </c>
      <c r="U55" s="219">
        <v>1.74</v>
      </c>
      <c r="V55" s="219">
        <v>4.43</v>
      </c>
      <c r="W55" s="219">
        <v>9.4</v>
      </c>
      <c r="X55" s="219">
        <v>35.53</v>
      </c>
      <c r="Y55" s="219">
        <v>0</v>
      </c>
      <c r="Z55" s="219">
        <v>49.6</v>
      </c>
      <c r="AA55" s="219">
        <v>0.9</v>
      </c>
      <c r="AB55" s="219">
        <v>0</v>
      </c>
      <c r="AC55" s="219">
        <v>13.92</v>
      </c>
      <c r="AD55" s="219">
        <v>0</v>
      </c>
      <c r="AE55" s="219">
        <v>0</v>
      </c>
      <c r="AF55" s="219">
        <v>0</v>
      </c>
      <c r="AG55" s="219">
        <v>22.09</v>
      </c>
      <c r="AH55" s="219">
        <v>0</v>
      </c>
      <c r="AI55" s="219">
        <v>7.71</v>
      </c>
      <c r="AJ55" s="219">
        <v>7.71</v>
      </c>
      <c r="AK55" s="219">
        <v>71.34</v>
      </c>
      <c r="AL55" s="219">
        <v>0</v>
      </c>
      <c r="AM55" s="219">
        <v>0</v>
      </c>
      <c r="AN55" s="219">
        <v>0</v>
      </c>
      <c r="AO55" s="219">
        <v>206.63</v>
      </c>
      <c r="AP55" s="219">
        <v>0</v>
      </c>
    </row>
    <row r="56" spans="1:42">
      <c r="A56" t="s">
        <v>98</v>
      </c>
      <c r="B56" s="219">
        <v>0</v>
      </c>
      <c r="C56" s="219">
        <v>4.51</v>
      </c>
      <c r="D56" s="219">
        <v>7.41</v>
      </c>
      <c r="E56" s="219">
        <v>0</v>
      </c>
      <c r="F56" s="219">
        <v>0</v>
      </c>
      <c r="G56" s="219">
        <v>19.989999999999998</v>
      </c>
      <c r="H56" s="219">
        <v>0</v>
      </c>
      <c r="I56" s="219">
        <v>0</v>
      </c>
      <c r="J56" s="219">
        <v>23.55</v>
      </c>
      <c r="K56" s="219">
        <v>9.41</v>
      </c>
      <c r="L56" s="219">
        <v>239.88</v>
      </c>
      <c r="M56" s="219">
        <v>0.78</v>
      </c>
      <c r="N56" s="219">
        <v>0.59</v>
      </c>
      <c r="O56" s="219">
        <v>0</v>
      </c>
      <c r="P56" s="219">
        <v>1.39</v>
      </c>
      <c r="Q56" s="219">
        <v>6.69</v>
      </c>
      <c r="R56" s="219">
        <v>0.42</v>
      </c>
      <c r="S56" s="219">
        <v>3.96</v>
      </c>
      <c r="T56" s="219">
        <v>0</v>
      </c>
      <c r="U56" s="219">
        <v>1.74</v>
      </c>
      <c r="V56" s="219">
        <v>4.43</v>
      </c>
      <c r="W56" s="219">
        <v>9.4</v>
      </c>
      <c r="X56" s="219">
        <v>35.590000000000003</v>
      </c>
      <c r="Y56" s="219">
        <v>0</v>
      </c>
      <c r="Z56" s="219">
        <v>49.6</v>
      </c>
      <c r="AA56" s="219">
        <v>0.9</v>
      </c>
      <c r="AB56" s="219">
        <v>0</v>
      </c>
      <c r="AC56" s="219">
        <v>13.92</v>
      </c>
      <c r="AD56" s="219">
        <v>0</v>
      </c>
      <c r="AE56" s="219">
        <v>0</v>
      </c>
      <c r="AF56" s="219">
        <v>0</v>
      </c>
      <c r="AG56" s="219">
        <v>22.09</v>
      </c>
      <c r="AH56" s="219">
        <v>0</v>
      </c>
      <c r="AI56" s="219">
        <v>7.71</v>
      </c>
      <c r="AJ56" s="219">
        <v>7.71</v>
      </c>
      <c r="AK56" s="219">
        <v>71.34</v>
      </c>
      <c r="AL56" s="219">
        <v>0</v>
      </c>
      <c r="AM56" s="219">
        <v>0</v>
      </c>
      <c r="AN56" s="219">
        <v>0</v>
      </c>
      <c r="AO56" s="219">
        <v>206.63</v>
      </c>
      <c r="AP56" s="219">
        <v>0</v>
      </c>
    </row>
    <row r="57" spans="1:42">
      <c r="A57" t="s">
        <v>99</v>
      </c>
      <c r="B57" s="219">
        <v>0</v>
      </c>
      <c r="C57" s="219">
        <v>4.51</v>
      </c>
      <c r="D57" s="219">
        <v>7.41</v>
      </c>
      <c r="E57" s="219">
        <v>0</v>
      </c>
      <c r="F57" s="219">
        <v>0</v>
      </c>
      <c r="G57" s="219">
        <v>19.989999999999998</v>
      </c>
      <c r="H57" s="219">
        <v>0</v>
      </c>
      <c r="I57" s="219">
        <v>0</v>
      </c>
      <c r="J57" s="219">
        <v>23.55</v>
      </c>
      <c r="K57" s="219">
        <v>9.1</v>
      </c>
      <c r="L57" s="219">
        <v>239.88</v>
      </c>
      <c r="M57" s="219">
        <v>0.78</v>
      </c>
      <c r="N57" s="219">
        <v>0.59</v>
      </c>
      <c r="O57" s="219">
        <v>0</v>
      </c>
      <c r="P57" s="219">
        <v>1.39</v>
      </c>
      <c r="Q57" s="219">
        <v>6.69</v>
      </c>
      <c r="R57" s="219">
        <v>0.42</v>
      </c>
      <c r="S57" s="219">
        <v>3.94</v>
      </c>
      <c r="T57" s="219">
        <v>0</v>
      </c>
      <c r="U57" s="219">
        <v>1.74</v>
      </c>
      <c r="V57" s="219">
        <v>4.43</v>
      </c>
      <c r="W57" s="219">
        <v>9.4</v>
      </c>
      <c r="X57" s="219">
        <v>35.590000000000003</v>
      </c>
      <c r="Y57" s="219">
        <v>0</v>
      </c>
      <c r="Z57" s="219">
        <v>49.6</v>
      </c>
      <c r="AA57" s="219">
        <v>0.9</v>
      </c>
      <c r="AB57" s="219">
        <v>0</v>
      </c>
      <c r="AC57" s="219">
        <v>13.92</v>
      </c>
      <c r="AD57" s="219">
        <v>0</v>
      </c>
      <c r="AE57" s="219">
        <v>0</v>
      </c>
      <c r="AF57" s="219">
        <v>0</v>
      </c>
      <c r="AG57" s="219">
        <v>22.09</v>
      </c>
      <c r="AH57" s="219">
        <v>0</v>
      </c>
      <c r="AI57" s="219">
        <v>7.71</v>
      </c>
      <c r="AJ57" s="219">
        <v>7.71</v>
      </c>
      <c r="AK57" s="219">
        <v>71.34</v>
      </c>
      <c r="AL57" s="219">
        <v>0</v>
      </c>
      <c r="AM57" s="219">
        <v>0</v>
      </c>
      <c r="AN57" s="219">
        <v>0</v>
      </c>
      <c r="AO57" s="219">
        <v>206.63</v>
      </c>
      <c r="AP57" s="219">
        <v>0</v>
      </c>
    </row>
    <row r="58" spans="1:42">
      <c r="A58" t="s">
        <v>100</v>
      </c>
      <c r="B58" s="219">
        <v>0</v>
      </c>
      <c r="C58" s="219">
        <v>4.51</v>
      </c>
      <c r="D58" s="219">
        <v>7.41</v>
      </c>
      <c r="E58" s="219">
        <v>0</v>
      </c>
      <c r="F58" s="219">
        <v>0</v>
      </c>
      <c r="G58" s="219">
        <v>19.989999999999998</v>
      </c>
      <c r="H58" s="219">
        <v>0</v>
      </c>
      <c r="I58" s="219">
        <v>0</v>
      </c>
      <c r="J58" s="219">
        <v>23.55</v>
      </c>
      <c r="K58" s="219">
        <v>9.1</v>
      </c>
      <c r="L58" s="219">
        <v>239.88</v>
      </c>
      <c r="M58" s="219">
        <v>0.78</v>
      </c>
      <c r="N58" s="219">
        <v>0.59</v>
      </c>
      <c r="O58" s="219">
        <v>0</v>
      </c>
      <c r="P58" s="219">
        <v>1.39</v>
      </c>
      <c r="Q58" s="219">
        <v>6.69</v>
      </c>
      <c r="R58" s="219">
        <v>0.42</v>
      </c>
      <c r="S58" s="219">
        <v>3.94</v>
      </c>
      <c r="T58" s="219">
        <v>0</v>
      </c>
      <c r="U58" s="219">
        <v>1.74</v>
      </c>
      <c r="V58" s="219">
        <v>0.21</v>
      </c>
      <c r="W58" s="219">
        <v>1.62</v>
      </c>
      <c r="X58" s="219">
        <v>1.47</v>
      </c>
      <c r="Y58" s="219">
        <v>0</v>
      </c>
      <c r="Z58" s="219">
        <v>49.6</v>
      </c>
      <c r="AA58" s="219">
        <v>0.9</v>
      </c>
      <c r="AB58" s="219">
        <v>0</v>
      </c>
      <c r="AC58" s="219">
        <v>13.92</v>
      </c>
      <c r="AD58" s="219">
        <v>0</v>
      </c>
      <c r="AE58" s="219">
        <v>0</v>
      </c>
      <c r="AF58" s="219">
        <v>0</v>
      </c>
      <c r="AG58" s="219">
        <v>22.09</v>
      </c>
      <c r="AH58" s="219">
        <v>0</v>
      </c>
      <c r="AI58" s="219">
        <v>7.71</v>
      </c>
      <c r="AJ58" s="219">
        <v>7.71</v>
      </c>
      <c r="AK58" s="219">
        <v>71.34</v>
      </c>
      <c r="AL58" s="219">
        <v>0</v>
      </c>
      <c r="AM58" s="219">
        <v>0</v>
      </c>
      <c r="AN58" s="219">
        <v>0</v>
      </c>
      <c r="AO58" s="219">
        <v>206.63</v>
      </c>
      <c r="AP58" s="219">
        <v>0</v>
      </c>
    </row>
    <row r="59" spans="1:42">
      <c r="A59" t="s">
        <v>101</v>
      </c>
      <c r="B59" s="219">
        <v>0</v>
      </c>
      <c r="C59" s="219">
        <v>4.67</v>
      </c>
      <c r="D59" s="219">
        <v>7.41</v>
      </c>
      <c r="E59" s="219">
        <v>0</v>
      </c>
      <c r="F59" s="219">
        <v>0</v>
      </c>
      <c r="G59" s="219">
        <v>19.989999999999998</v>
      </c>
      <c r="H59" s="219">
        <v>0</v>
      </c>
      <c r="I59" s="219">
        <v>0</v>
      </c>
      <c r="J59" s="219">
        <v>23.55</v>
      </c>
      <c r="K59" s="219">
        <v>0.31</v>
      </c>
      <c r="L59" s="219">
        <v>174.48</v>
      </c>
      <c r="M59" s="219">
        <v>0.78</v>
      </c>
      <c r="N59" s="219">
        <v>0.59</v>
      </c>
      <c r="O59" s="219">
        <v>0</v>
      </c>
      <c r="P59" s="219">
        <v>1.39</v>
      </c>
      <c r="Q59" s="219">
        <v>0.22</v>
      </c>
      <c r="R59" s="219">
        <v>0.42</v>
      </c>
      <c r="S59" s="219">
        <v>0.26</v>
      </c>
      <c r="T59" s="219">
        <v>0</v>
      </c>
      <c r="U59" s="219">
        <v>1.74</v>
      </c>
      <c r="V59" s="219">
        <v>0.21</v>
      </c>
      <c r="W59" s="219">
        <v>1.62</v>
      </c>
      <c r="X59" s="219">
        <v>1.47</v>
      </c>
      <c r="Y59" s="219">
        <v>0</v>
      </c>
      <c r="Z59" s="219">
        <v>2.52</v>
      </c>
      <c r="AA59" s="219">
        <v>0.9</v>
      </c>
      <c r="AB59" s="219">
        <v>0</v>
      </c>
      <c r="AC59" s="219">
        <v>13.92</v>
      </c>
      <c r="AD59" s="219">
        <v>0</v>
      </c>
      <c r="AE59" s="219">
        <v>0</v>
      </c>
      <c r="AF59" s="219">
        <v>0</v>
      </c>
      <c r="AG59" s="219">
        <v>27.49</v>
      </c>
      <c r="AH59" s="219">
        <v>0</v>
      </c>
      <c r="AI59" s="219">
        <v>7.71</v>
      </c>
      <c r="AJ59" s="219">
        <v>7.71</v>
      </c>
      <c r="AK59" s="219">
        <v>71.34</v>
      </c>
      <c r="AL59" s="219">
        <v>0</v>
      </c>
      <c r="AM59" s="219">
        <v>0</v>
      </c>
      <c r="AN59" s="219">
        <v>0</v>
      </c>
      <c r="AO59" s="219">
        <v>206.63</v>
      </c>
      <c r="AP59" s="219">
        <v>0</v>
      </c>
    </row>
    <row r="60" spans="1:42">
      <c r="A60" t="s">
        <v>102</v>
      </c>
      <c r="B60" s="219">
        <v>0</v>
      </c>
      <c r="C60" s="219">
        <v>4.67</v>
      </c>
      <c r="D60" s="219">
        <v>7.41</v>
      </c>
      <c r="E60" s="219">
        <v>0</v>
      </c>
      <c r="F60" s="219">
        <v>0</v>
      </c>
      <c r="G60" s="219">
        <v>19.989999999999998</v>
      </c>
      <c r="H60" s="219">
        <v>0</v>
      </c>
      <c r="I60" s="219">
        <v>0</v>
      </c>
      <c r="J60" s="219">
        <v>23.55</v>
      </c>
      <c r="K60" s="219">
        <v>0.31</v>
      </c>
      <c r="L60" s="219">
        <v>143.12</v>
      </c>
      <c r="M60" s="219">
        <v>0.78</v>
      </c>
      <c r="N60" s="219">
        <v>0.59</v>
      </c>
      <c r="O60" s="219">
        <v>0</v>
      </c>
      <c r="P60" s="219">
        <v>1.39</v>
      </c>
      <c r="Q60" s="219">
        <v>0.22</v>
      </c>
      <c r="R60" s="219">
        <v>0.42</v>
      </c>
      <c r="S60" s="219">
        <v>0.26</v>
      </c>
      <c r="T60" s="219">
        <v>0</v>
      </c>
      <c r="U60" s="219">
        <v>1.74</v>
      </c>
      <c r="V60" s="219">
        <v>0.21</v>
      </c>
      <c r="W60" s="219">
        <v>1.62</v>
      </c>
      <c r="X60" s="219">
        <v>1.47</v>
      </c>
      <c r="Y60" s="219">
        <v>0</v>
      </c>
      <c r="Z60" s="219">
        <v>2.52</v>
      </c>
      <c r="AA60" s="219">
        <v>0.9</v>
      </c>
      <c r="AB60" s="219">
        <v>0</v>
      </c>
      <c r="AC60" s="219">
        <v>13.92</v>
      </c>
      <c r="AD60" s="219">
        <v>0</v>
      </c>
      <c r="AE60" s="219">
        <v>0</v>
      </c>
      <c r="AF60" s="219">
        <v>0</v>
      </c>
      <c r="AG60" s="219">
        <v>27.15</v>
      </c>
      <c r="AH60" s="219">
        <v>0</v>
      </c>
      <c r="AI60" s="219">
        <v>7.71</v>
      </c>
      <c r="AJ60" s="219">
        <v>7.71</v>
      </c>
      <c r="AK60" s="219">
        <v>71.34</v>
      </c>
      <c r="AL60" s="219">
        <v>0</v>
      </c>
      <c r="AM60" s="219">
        <v>0</v>
      </c>
      <c r="AN60" s="219">
        <v>0</v>
      </c>
      <c r="AO60" s="219">
        <v>206.63</v>
      </c>
      <c r="AP60" s="219">
        <v>0</v>
      </c>
    </row>
    <row r="61" spans="1:42">
      <c r="A61" t="s">
        <v>103</v>
      </c>
      <c r="B61" s="219">
        <v>0</v>
      </c>
      <c r="C61" s="219">
        <v>4.67</v>
      </c>
      <c r="D61" s="219">
        <v>7.41</v>
      </c>
      <c r="E61" s="219">
        <v>0</v>
      </c>
      <c r="F61" s="219">
        <v>0</v>
      </c>
      <c r="G61" s="219">
        <v>19.989999999999998</v>
      </c>
      <c r="H61" s="219">
        <v>0</v>
      </c>
      <c r="I61" s="219">
        <v>0</v>
      </c>
      <c r="J61" s="219">
        <v>23.55</v>
      </c>
      <c r="K61" s="219">
        <v>0.31</v>
      </c>
      <c r="L61" s="219">
        <v>143.12</v>
      </c>
      <c r="M61" s="219">
        <v>0.78</v>
      </c>
      <c r="N61" s="219">
        <v>0.59</v>
      </c>
      <c r="O61" s="219">
        <v>0</v>
      </c>
      <c r="P61" s="219">
        <v>1.39</v>
      </c>
      <c r="Q61" s="219">
        <v>0.22</v>
      </c>
      <c r="R61" s="219">
        <v>0.42</v>
      </c>
      <c r="S61" s="219">
        <v>0.26</v>
      </c>
      <c r="T61" s="219">
        <v>0</v>
      </c>
      <c r="U61" s="219">
        <v>1.74</v>
      </c>
      <c r="V61" s="219">
        <v>0.21</v>
      </c>
      <c r="W61" s="219">
        <v>0.69</v>
      </c>
      <c r="X61" s="219">
        <v>1.47</v>
      </c>
      <c r="Y61" s="219">
        <v>0</v>
      </c>
      <c r="Z61" s="219">
        <v>2.52</v>
      </c>
      <c r="AA61" s="219">
        <v>0.9</v>
      </c>
      <c r="AB61" s="219">
        <v>0</v>
      </c>
      <c r="AC61" s="219">
        <v>13.92</v>
      </c>
      <c r="AD61" s="219">
        <v>0</v>
      </c>
      <c r="AE61" s="219">
        <v>0</v>
      </c>
      <c r="AF61" s="219">
        <v>0</v>
      </c>
      <c r="AG61" s="219">
        <v>22.09</v>
      </c>
      <c r="AH61" s="219">
        <v>0</v>
      </c>
      <c r="AI61" s="219">
        <v>7.71</v>
      </c>
      <c r="AJ61" s="219">
        <v>7.71</v>
      </c>
      <c r="AK61" s="219">
        <v>71.34</v>
      </c>
      <c r="AL61" s="219">
        <v>0</v>
      </c>
      <c r="AM61" s="219">
        <v>0</v>
      </c>
      <c r="AN61" s="219">
        <v>0</v>
      </c>
      <c r="AO61" s="219">
        <v>206.63</v>
      </c>
      <c r="AP61" s="219">
        <v>0</v>
      </c>
    </row>
    <row r="62" spans="1:42">
      <c r="A62" t="s">
        <v>104</v>
      </c>
      <c r="B62" s="219">
        <v>0</v>
      </c>
      <c r="C62" s="219">
        <v>4.67</v>
      </c>
      <c r="D62" s="219">
        <v>7.41</v>
      </c>
      <c r="E62" s="219">
        <v>0</v>
      </c>
      <c r="F62" s="219">
        <v>0</v>
      </c>
      <c r="G62" s="219">
        <v>19.989999999999998</v>
      </c>
      <c r="H62" s="219">
        <v>0</v>
      </c>
      <c r="I62" s="219">
        <v>0</v>
      </c>
      <c r="J62" s="219">
        <v>23.55</v>
      </c>
      <c r="K62" s="219">
        <v>0.31</v>
      </c>
      <c r="L62" s="219">
        <v>143.12</v>
      </c>
      <c r="M62" s="219">
        <v>0.78</v>
      </c>
      <c r="N62" s="219">
        <v>0.59</v>
      </c>
      <c r="O62" s="219">
        <v>0</v>
      </c>
      <c r="P62" s="219">
        <v>1.39</v>
      </c>
      <c r="Q62" s="219">
        <v>0.22</v>
      </c>
      <c r="R62" s="219">
        <v>0.42</v>
      </c>
      <c r="S62" s="219">
        <v>0.26</v>
      </c>
      <c r="T62" s="219">
        <v>0</v>
      </c>
      <c r="U62" s="219">
        <v>1.74</v>
      </c>
      <c r="V62" s="219">
        <v>0.21</v>
      </c>
      <c r="W62" s="219">
        <v>0.69</v>
      </c>
      <c r="X62" s="219">
        <v>1.47</v>
      </c>
      <c r="Y62" s="219">
        <v>0</v>
      </c>
      <c r="Z62" s="219">
        <v>2.52</v>
      </c>
      <c r="AA62" s="219">
        <v>0.9</v>
      </c>
      <c r="AB62" s="219">
        <v>0</v>
      </c>
      <c r="AC62" s="219">
        <v>13.92</v>
      </c>
      <c r="AD62" s="219">
        <v>0</v>
      </c>
      <c r="AE62" s="219">
        <v>0</v>
      </c>
      <c r="AF62" s="219">
        <v>0</v>
      </c>
      <c r="AG62" s="219">
        <v>22.09</v>
      </c>
      <c r="AH62" s="219">
        <v>0</v>
      </c>
      <c r="AI62" s="219">
        <v>7.71</v>
      </c>
      <c r="AJ62" s="219">
        <v>7.71</v>
      </c>
      <c r="AK62" s="219">
        <v>71.34</v>
      </c>
      <c r="AL62" s="219">
        <v>0</v>
      </c>
      <c r="AM62" s="219">
        <v>0</v>
      </c>
      <c r="AN62" s="219">
        <v>0</v>
      </c>
      <c r="AO62" s="219">
        <v>206.63</v>
      </c>
      <c r="AP62" s="219">
        <v>0</v>
      </c>
    </row>
    <row r="63" spans="1:42">
      <c r="A63" t="s">
        <v>105</v>
      </c>
      <c r="B63" s="219">
        <v>0</v>
      </c>
      <c r="C63" s="219">
        <v>4.67</v>
      </c>
      <c r="D63" s="219">
        <v>7.41</v>
      </c>
      <c r="E63" s="219">
        <v>0</v>
      </c>
      <c r="F63" s="219">
        <v>0</v>
      </c>
      <c r="G63" s="219">
        <v>19.989999999999998</v>
      </c>
      <c r="H63" s="219">
        <v>0</v>
      </c>
      <c r="I63" s="219">
        <v>0</v>
      </c>
      <c r="J63" s="219">
        <v>23.55</v>
      </c>
      <c r="K63" s="219">
        <v>3.66</v>
      </c>
      <c r="L63" s="219">
        <v>143.12</v>
      </c>
      <c r="M63" s="219">
        <v>0.78</v>
      </c>
      <c r="N63" s="219">
        <v>0.59</v>
      </c>
      <c r="O63" s="219">
        <v>0</v>
      </c>
      <c r="P63" s="219">
        <v>1.39</v>
      </c>
      <c r="Q63" s="219">
        <v>0.22</v>
      </c>
      <c r="R63" s="219">
        <v>0.42</v>
      </c>
      <c r="S63" s="219">
        <v>0.26</v>
      </c>
      <c r="T63" s="219">
        <v>0</v>
      </c>
      <c r="U63" s="219">
        <v>1.74</v>
      </c>
      <c r="V63" s="219">
        <v>0.21</v>
      </c>
      <c r="W63" s="219">
        <v>0.69</v>
      </c>
      <c r="X63" s="219">
        <v>1.47</v>
      </c>
      <c r="Y63" s="219">
        <v>0</v>
      </c>
      <c r="Z63" s="219">
        <v>2.52</v>
      </c>
      <c r="AA63" s="219">
        <v>0.9</v>
      </c>
      <c r="AB63" s="219">
        <v>0</v>
      </c>
      <c r="AC63" s="219">
        <v>13.92</v>
      </c>
      <c r="AD63" s="219">
        <v>0</v>
      </c>
      <c r="AE63" s="219">
        <v>0</v>
      </c>
      <c r="AF63" s="219">
        <v>0</v>
      </c>
      <c r="AG63" s="219">
        <v>22.09</v>
      </c>
      <c r="AH63" s="219">
        <v>0</v>
      </c>
      <c r="AI63" s="219">
        <v>7.71</v>
      </c>
      <c r="AJ63" s="219">
        <v>7.71</v>
      </c>
      <c r="AK63" s="219">
        <v>71.34</v>
      </c>
      <c r="AL63" s="219">
        <v>0</v>
      </c>
      <c r="AM63" s="219">
        <v>0</v>
      </c>
      <c r="AN63" s="219">
        <v>0</v>
      </c>
      <c r="AO63" s="219">
        <v>206.63</v>
      </c>
      <c r="AP63" s="219">
        <v>0</v>
      </c>
    </row>
    <row r="64" spans="1:42">
      <c r="A64" t="s">
        <v>106</v>
      </c>
      <c r="B64" s="219">
        <v>0</v>
      </c>
      <c r="C64" s="219">
        <v>4.67</v>
      </c>
      <c r="D64" s="219">
        <v>7.41</v>
      </c>
      <c r="E64" s="219">
        <v>0</v>
      </c>
      <c r="F64" s="219">
        <v>0</v>
      </c>
      <c r="G64" s="219">
        <v>19.989999999999998</v>
      </c>
      <c r="H64" s="219">
        <v>0</v>
      </c>
      <c r="I64" s="219">
        <v>0</v>
      </c>
      <c r="J64" s="219">
        <v>23.55</v>
      </c>
      <c r="K64" s="219">
        <v>0.85</v>
      </c>
      <c r="L64" s="219">
        <v>143.12</v>
      </c>
      <c r="M64" s="219">
        <v>0.78</v>
      </c>
      <c r="N64" s="219">
        <v>0.59</v>
      </c>
      <c r="O64" s="219">
        <v>0</v>
      </c>
      <c r="P64" s="219">
        <v>1.39</v>
      </c>
      <c r="Q64" s="219">
        <v>0.22</v>
      </c>
      <c r="R64" s="219">
        <v>0.42</v>
      </c>
      <c r="S64" s="219">
        <v>0.26</v>
      </c>
      <c r="T64" s="219">
        <v>0</v>
      </c>
      <c r="U64" s="219">
        <v>1.74</v>
      </c>
      <c r="V64" s="219">
        <v>0.21</v>
      </c>
      <c r="W64" s="219">
        <v>0.69</v>
      </c>
      <c r="X64" s="219">
        <v>1.47</v>
      </c>
      <c r="Y64" s="219">
        <v>0</v>
      </c>
      <c r="Z64" s="219">
        <v>2.52</v>
      </c>
      <c r="AA64" s="219">
        <v>0.9</v>
      </c>
      <c r="AB64" s="219">
        <v>0</v>
      </c>
      <c r="AC64" s="219">
        <v>13.92</v>
      </c>
      <c r="AD64" s="219">
        <v>0</v>
      </c>
      <c r="AE64" s="219">
        <v>0</v>
      </c>
      <c r="AF64" s="219">
        <v>0</v>
      </c>
      <c r="AG64" s="219">
        <v>22.09</v>
      </c>
      <c r="AH64" s="219">
        <v>0</v>
      </c>
      <c r="AI64" s="219">
        <v>7.71</v>
      </c>
      <c r="AJ64" s="219">
        <v>7.71</v>
      </c>
      <c r="AK64" s="219">
        <v>71.34</v>
      </c>
      <c r="AL64" s="219">
        <v>0</v>
      </c>
      <c r="AM64" s="219">
        <v>0</v>
      </c>
      <c r="AN64" s="219">
        <v>0</v>
      </c>
      <c r="AO64" s="219">
        <v>206.63</v>
      </c>
      <c r="AP64" s="219">
        <v>0</v>
      </c>
    </row>
    <row r="65" spans="1:42">
      <c r="A65" t="s">
        <v>107</v>
      </c>
      <c r="B65" s="219">
        <v>0</v>
      </c>
      <c r="C65" s="219">
        <v>4.67</v>
      </c>
      <c r="D65" s="219">
        <v>7.41</v>
      </c>
      <c r="E65" s="219">
        <v>0</v>
      </c>
      <c r="F65" s="219">
        <v>0</v>
      </c>
      <c r="G65" s="219">
        <v>19.989999999999998</v>
      </c>
      <c r="H65" s="219">
        <v>0</v>
      </c>
      <c r="I65" s="219">
        <v>0</v>
      </c>
      <c r="J65" s="219">
        <v>23.55</v>
      </c>
      <c r="K65" s="219">
        <v>3.6</v>
      </c>
      <c r="L65" s="219">
        <v>239.87</v>
      </c>
      <c r="M65" s="219">
        <v>0.78</v>
      </c>
      <c r="N65" s="219">
        <v>0.59</v>
      </c>
      <c r="O65" s="219">
        <v>0</v>
      </c>
      <c r="P65" s="219">
        <v>1.39</v>
      </c>
      <c r="Q65" s="219">
        <v>6.69</v>
      </c>
      <c r="R65" s="219">
        <v>0.42</v>
      </c>
      <c r="S65" s="219">
        <v>6.05</v>
      </c>
      <c r="T65" s="219">
        <v>0</v>
      </c>
      <c r="U65" s="219">
        <v>1.74</v>
      </c>
      <c r="V65" s="219">
        <v>0.21</v>
      </c>
      <c r="W65" s="219">
        <v>0.69</v>
      </c>
      <c r="X65" s="219">
        <v>1.47</v>
      </c>
      <c r="Y65" s="219">
        <v>0</v>
      </c>
      <c r="Z65" s="219">
        <v>2.52</v>
      </c>
      <c r="AA65" s="219">
        <v>0.9</v>
      </c>
      <c r="AB65" s="219">
        <v>0</v>
      </c>
      <c r="AC65" s="219">
        <v>13.92</v>
      </c>
      <c r="AD65" s="219">
        <v>0</v>
      </c>
      <c r="AE65" s="219">
        <v>0</v>
      </c>
      <c r="AF65" s="219">
        <v>0</v>
      </c>
      <c r="AG65" s="219">
        <v>22.09</v>
      </c>
      <c r="AH65" s="219">
        <v>0</v>
      </c>
      <c r="AI65" s="219">
        <v>7.71</v>
      </c>
      <c r="AJ65" s="219">
        <v>7.71</v>
      </c>
      <c r="AK65" s="219">
        <v>71.34</v>
      </c>
      <c r="AL65" s="219">
        <v>0</v>
      </c>
      <c r="AM65" s="219">
        <v>0</v>
      </c>
      <c r="AN65" s="219">
        <v>0</v>
      </c>
      <c r="AO65" s="219">
        <v>206.63</v>
      </c>
      <c r="AP65" s="219">
        <v>0</v>
      </c>
    </row>
    <row r="66" spans="1:42">
      <c r="A66" t="s">
        <v>108</v>
      </c>
      <c r="B66" s="219">
        <v>0</v>
      </c>
      <c r="C66" s="219">
        <v>4.67</v>
      </c>
      <c r="D66" s="219">
        <v>7.41</v>
      </c>
      <c r="E66" s="219">
        <v>0</v>
      </c>
      <c r="F66" s="219">
        <v>0</v>
      </c>
      <c r="G66" s="219">
        <v>19.989999999999998</v>
      </c>
      <c r="H66" s="219">
        <v>0</v>
      </c>
      <c r="I66" s="219">
        <v>0</v>
      </c>
      <c r="J66" s="219">
        <v>23.55</v>
      </c>
      <c r="K66" s="219">
        <v>3.6</v>
      </c>
      <c r="L66" s="219">
        <v>239.87</v>
      </c>
      <c r="M66" s="219">
        <v>0.78</v>
      </c>
      <c r="N66" s="219">
        <v>0.59</v>
      </c>
      <c r="O66" s="219">
        <v>0</v>
      </c>
      <c r="P66" s="219">
        <v>1.39</v>
      </c>
      <c r="Q66" s="219">
        <v>6.69</v>
      </c>
      <c r="R66" s="219">
        <v>0.42</v>
      </c>
      <c r="S66" s="219">
        <v>6.05</v>
      </c>
      <c r="T66" s="219">
        <v>0</v>
      </c>
      <c r="U66" s="219">
        <v>1.74</v>
      </c>
      <c r="V66" s="219">
        <v>0.21</v>
      </c>
      <c r="W66" s="219">
        <v>0.69</v>
      </c>
      <c r="X66" s="219">
        <v>1.47</v>
      </c>
      <c r="Y66" s="219">
        <v>0</v>
      </c>
      <c r="Z66" s="219">
        <v>2.52</v>
      </c>
      <c r="AA66" s="219">
        <v>0.9</v>
      </c>
      <c r="AB66" s="219">
        <v>0</v>
      </c>
      <c r="AC66" s="219">
        <v>13.92</v>
      </c>
      <c r="AD66" s="219">
        <v>0</v>
      </c>
      <c r="AE66" s="219">
        <v>0</v>
      </c>
      <c r="AF66" s="219">
        <v>0</v>
      </c>
      <c r="AG66" s="219">
        <v>22.09</v>
      </c>
      <c r="AH66" s="219">
        <v>0</v>
      </c>
      <c r="AI66" s="219">
        <v>7.71</v>
      </c>
      <c r="AJ66" s="219">
        <v>7.71</v>
      </c>
      <c r="AK66" s="219">
        <v>71.34</v>
      </c>
      <c r="AL66" s="219">
        <v>0</v>
      </c>
      <c r="AM66" s="219">
        <v>0</v>
      </c>
      <c r="AN66" s="219">
        <v>0</v>
      </c>
      <c r="AO66" s="219">
        <v>206.63</v>
      </c>
      <c r="AP66" s="219">
        <v>0</v>
      </c>
    </row>
    <row r="67" spans="1:42">
      <c r="A67" t="s">
        <v>109</v>
      </c>
      <c r="B67" s="219">
        <v>0</v>
      </c>
      <c r="C67" s="219">
        <v>4.83</v>
      </c>
      <c r="D67" s="219">
        <v>7.41</v>
      </c>
      <c r="E67" s="219">
        <v>0</v>
      </c>
      <c r="F67" s="219">
        <v>0</v>
      </c>
      <c r="G67" s="219">
        <v>19.989999999999998</v>
      </c>
      <c r="H67" s="219">
        <v>0</v>
      </c>
      <c r="I67" s="219">
        <v>0</v>
      </c>
      <c r="J67" s="219">
        <v>23.55</v>
      </c>
      <c r="K67" s="219">
        <v>3.6</v>
      </c>
      <c r="L67" s="219">
        <v>239.87</v>
      </c>
      <c r="M67" s="219">
        <v>0.78</v>
      </c>
      <c r="N67" s="219">
        <v>0.59</v>
      </c>
      <c r="O67" s="219">
        <v>0</v>
      </c>
      <c r="P67" s="219">
        <v>1.39</v>
      </c>
      <c r="Q67" s="219">
        <v>6.69</v>
      </c>
      <c r="R67" s="219">
        <v>3.1</v>
      </c>
      <c r="S67" s="219">
        <v>8.09</v>
      </c>
      <c r="T67" s="219">
        <v>0</v>
      </c>
      <c r="U67" s="219">
        <v>1.74</v>
      </c>
      <c r="V67" s="219">
        <v>0.21</v>
      </c>
      <c r="W67" s="219">
        <v>0.55000000000000004</v>
      </c>
      <c r="X67" s="219">
        <v>1.47</v>
      </c>
      <c r="Y67" s="219">
        <v>0</v>
      </c>
      <c r="Z67" s="219">
        <v>5.92</v>
      </c>
      <c r="AA67" s="219">
        <v>0.9</v>
      </c>
      <c r="AB67" s="219">
        <v>0</v>
      </c>
      <c r="AC67" s="219">
        <v>13.92</v>
      </c>
      <c r="AD67" s="219">
        <v>0</v>
      </c>
      <c r="AE67" s="219">
        <v>0</v>
      </c>
      <c r="AF67" s="219">
        <v>0</v>
      </c>
      <c r="AG67" s="219">
        <v>22.09</v>
      </c>
      <c r="AH67" s="219">
        <v>0</v>
      </c>
      <c r="AI67" s="219">
        <v>7.71</v>
      </c>
      <c r="AJ67" s="219">
        <v>7.71</v>
      </c>
      <c r="AK67" s="219">
        <v>71.34</v>
      </c>
      <c r="AL67" s="219">
        <v>0</v>
      </c>
      <c r="AM67" s="219">
        <v>0</v>
      </c>
      <c r="AN67" s="219">
        <v>0</v>
      </c>
      <c r="AO67" s="219">
        <v>206.63</v>
      </c>
      <c r="AP67" s="219">
        <v>0</v>
      </c>
    </row>
    <row r="68" spans="1:42">
      <c r="A68" t="s">
        <v>110</v>
      </c>
      <c r="B68" s="219">
        <v>0</v>
      </c>
      <c r="C68" s="219">
        <v>4.83</v>
      </c>
      <c r="D68" s="219">
        <v>7.41</v>
      </c>
      <c r="E68" s="219">
        <v>0</v>
      </c>
      <c r="F68" s="219">
        <v>0</v>
      </c>
      <c r="G68" s="219">
        <v>19.989999999999998</v>
      </c>
      <c r="H68" s="219">
        <v>0</v>
      </c>
      <c r="I68" s="219">
        <v>0</v>
      </c>
      <c r="J68" s="219">
        <v>23.55</v>
      </c>
      <c r="K68" s="219">
        <v>3.6</v>
      </c>
      <c r="L68" s="219">
        <v>239.87</v>
      </c>
      <c r="M68" s="219">
        <v>0.78</v>
      </c>
      <c r="N68" s="219">
        <v>0.59</v>
      </c>
      <c r="O68" s="219">
        <v>0</v>
      </c>
      <c r="P68" s="219">
        <v>1.39</v>
      </c>
      <c r="Q68" s="219">
        <v>6.11</v>
      </c>
      <c r="R68" s="219">
        <v>0.42</v>
      </c>
      <c r="S68" s="219">
        <v>8.09</v>
      </c>
      <c r="T68" s="219">
        <v>0</v>
      </c>
      <c r="U68" s="219">
        <v>1.74</v>
      </c>
      <c r="V68" s="219">
        <v>0.21</v>
      </c>
      <c r="W68" s="219">
        <v>0.55000000000000004</v>
      </c>
      <c r="X68" s="219">
        <v>1.47</v>
      </c>
      <c r="Y68" s="219">
        <v>0</v>
      </c>
      <c r="Z68" s="219">
        <v>2.52</v>
      </c>
      <c r="AA68" s="219">
        <v>0.9</v>
      </c>
      <c r="AB68" s="219">
        <v>0</v>
      </c>
      <c r="AC68" s="219">
        <v>13.92</v>
      </c>
      <c r="AD68" s="219">
        <v>0</v>
      </c>
      <c r="AE68" s="219">
        <v>0</v>
      </c>
      <c r="AF68" s="219">
        <v>0</v>
      </c>
      <c r="AG68" s="219">
        <v>22.09</v>
      </c>
      <c r="AH68" s="219">
        <v>0</v>
      </c>
      <c r="AI68" s="219">
        <v>7.71</v>
      </c>
      <c r="AJ68" s="219">
        <v>7.71</v>
      </c>
      <c r="AK68" s="219">
        <v>71.34</v>
      </c>
      <c r="AL68" s="219">
        <v>0</v>
      </c>
      <c r="AM68" s="219">
        <v>0</v>
      </c>
      <c r="AN68" s="219">
        <v>0</v>
      </c>
      <c r="AO68" s="219">
        <v>206.63</v>
      </c>
      <c r="AP68" s="219">
        <v>0</v>
      </c>
    </row>
    <row r="69" spans="1:42">
      <c r="A69" t="s">
        <v>111</v>
      </c>
      <c r="B69" s="219">
        <v>0</v>
      </c>
      <c r="C69" s="219">
        <v>4.83</v>
      </c>
      <c r="D69" s="219">
        <v>7.41</v>
      </c>
      <c r="E69" s="219">
        <v>0</v>
      </c>
      <c r="F69" s="219">
        <v>0</v>
      </c>
      <c r="G69" s="219">
        <v>19.989999999999998</v>
      </c>
      <c r="H69" s="219">
        <v>0</v>
      </c>
      <c r="I69" s="219">
        <v>0</v>
      </c>
      <c r="J69" s="219">
        <v>23.55</v>
      </c>
      <c r="K69" s="219">
        <v>3.6</v>
      </c>
      <c r="L69" s="219">
        <v>239.87</v>
      </c>
      <c r="M69" s="219">
        <v>0.78</v>
      </c>
      <c r="N69" s="219">
        <v>0.59</v>
      </c>
      <c r="O69" s="219">
        <v>0</v>
      </c>
      <c r="P69" s="219">
        <v>1.39</v>
      </c>
      <c r="Q69" s="219">
        <v>5.79</v>
      </c>
      <c r="R69" s="219">
        <v>0.42</v>
      </c>
      <c r="S69" s="219">
        <v>8.09</v>
      </c>
      <c r="T69" s="219">
        <v>0</v>
      </c>
      <c r="U69" s="219">
        <v>1.74</v>
      </c>
      <c r="V69" s="219">
        <v>0.21</v>
      </c>
      <c r="W69" s="219">
        <v>0.55000000000000004</v>
      </c>
      <c r="X69" s="219">
        <v>1.47</v>
      </c>
      <c r="Y69" s="219">
        <v>0</v>
      </c>
      <c r="Z69" s="219">
        <v>2.52</v>
      </c>
      <c r="AA69" s="219">
        <v>0.9</v>
      </c>
      <c r="AB69" s="219">
        <v>0</v>
      </c>
      <c r="AC69" s="219">
        <v>13.92</v>
      </c>
      <c r="AD69" s="219">
        <v>0</v>
      </c>
      <c r="AE69" s="219">
        <v>0</v>
      </c>
      <c r="AF69" s="219">
        <v>0</v>
      </c>
      <c r="AG69" s="219">
        <v>22.09</v>
      </c>
      <c r="AH69" s="219">
        <v>0</v>
      </c>
      <c r="AI69" s="219">
        <v>7.71</v>
      </c>
      <c r="AJ69" s="219">
        <v>7.71</v>
      </c>
      <c r="AK69" s="219">
        <v>71.34</v>
      </c>
      <c r="AL69" s="219">
        <v>0</v>
      </c>
      <c r="AM69" s="219">
        <v>0</v>
      </c>
      <c r="AN69" s="219">
        <v>0</v>
      </c>
      <c r="AO69" s="219">
        <v>206.63</v>
      </c>
      <c r="AP69" s="219">
        <v>0</v>
      </c>
    </row>
    <row r="70" spans="1:42">
      <c r="A70" t="s">
        <v>112</v>
      </c>
      <c r="B70" s="219">
        <v>0</v>
      </c>
      <c r="C70" s="219">
        <v>4.83</v>
      </c>
      <c r="D70" s="219">
        <v>7.41</v>
      </c>
      <c r="E70" s="219">
        <v>0</v>
      </c>
      <c r="F70" s="219">
        <v>0</v>
      </c>
      <c r="G70" s="219">
        <v>19.989999999999998</v>
      </c>
      <c r="H70" s="219">
        <v>0</v>
      </c>
      <c r="I70" s="219">
        <v>0</v>
      </c>
      <c r="J70" s="219">
        <v>23.55</v>
      </c>
      <c r="K70" s="219">
        <v>3.6</v>
      </c>
      <c r="L70" s="219">
        <v>239.87</v>
      </c>
      <c r="M70" s="219">
        <v>0.78</v>
      </c>
      <c r="N70" s="219">
        <v>0.59</v>
      </c>
      <c r="O70" s="219">
        <v>0</v>
      </c>
      <c r="P70" s="219">
        <v>1.39</v>
      </c>
      <c r="Q70" s="219">
        <v>5.79</v>
      </c>
      <c r="R70" s="219">
        <v>0.42</v>
      </c>
      <c r="S70" s="219">
        <v>8.09</v>
      </c>
      <c r="T70" s="219">
        <v>0</v>
      </c>
      <c r="U70" s="219">
        <v>1.74</v>
      </c>
      <c r="V70" s="219">
        <v>0.21</v>
      </c>
      <c r="W70" s="219">
        <v>0.55000000000000004</v>
      </c>
      <c r="X70" s="219">
        <v>1.47</v>
      </c>
      <c r="Y70" s="219">
        <v>0</v>
      </c>
      <c r="Z70" s="219">
        <v>2.52</v>
      </c>
      <c r="AA70" s="219">
        <v>0.9</v>
      </c>
      <c r="AB70" s="219">
        <v>0</v>
      </c>
      <c r="AC70" s="219">
        <v>13.92</v>
      </c>
      <c r="AD70" s="219">
        <v>0</v>
      </c>
      <c r="AE70" s="219">
        <v>0</v>
      </c>
      <c r="AF70" s="219">
        <v>0</v>
      </c>
      <c r="AG70" s="219">
        <v>22.09</v>
      </c>
      <c r="AH70" s="219">
        <v>0</v>
      </c>
      <c r="AI70" s="219">
        <v>7.71</v>
      </c>
      <c r="AJ70" s="219">
        <v>7.71</v>
      </c>
      <c r="AK70" s="219">
        <v>71.34</v>
      </c>
      <c r="AL70" s="219">
        <v>0</v>
      </c>
      <c r="AM70" s="219">
        <v>0</v>
      </c>
      <c r="AN70" s="219">
        <v>0</v>
      </c>
      <c r="AO70" s="219">
        <v>206.63</v>
      </c>
      <c r="AP70" s="219">
        <v>0</v>
      </c>
    </row>
    <row r="71" spans="1:42">
      <c r="A71" t="s">
        <v>113</v>
      </c>
      <c r="B71" s="219">
        <v>0</v>
      </c>
      <c r="C71" s="219">
        <v>4.83</v>
      </c>
      <c r="D71" s="219">
        <v>7.41</v>
      </c>
      <c r="E71" s="219">
        <v>0</v>
      </c>
      <c r="F71" s="219">
        <v>0</v>
      </c>
      <c r="G71" s="219">
        <v>19.989999999999998</v>
      </c>
      <c r="H71" s="219">
        <v>0</v>
      </c>
      <c r="I71" s="219">
        <v>0</v>
      </c>
      <c r="J71" s="219">
        <v>23.55</v>
      </c>
      <c r="K71" s="219">
        <v>3.6</v>
      </c>
      <c r="L71" s="219">
        <v>239.87</v>
      </c>
      <c r="M71" s="219">
        <v>0.78</v>
      </c>
      <c r="N71" s="219">
        <v>0.59</v>
      </c>
      <c r="O71" s="219">
        <v>0</v>
      </c>
      <c r="P71" s="219">
        <v>1.39</v>
      </c>
      <c r="Q71" s="219">
        <v>5.79</v>
      </c>
      <c r="R71" s="219">
        <v>0.42</v>
      </c>
      <c r="S71" s="219">
        <v>8.09</v>
      </c>
      <c r="T71" s="219">
        <v>0</v>
      </c>
      <c r="U71" s="219">
        <v>1.74</v>
      </c>
      <c r="V71" s="219">
        <v>0.21</v>
      </c>
      <c r="W71" s="219">
        <v>0.55000000000000004</v>
      </c>
      <c r="X71" s="219">
        <v>1.47</v>
      </c>
      <c r="Y71" s="219">
        <v>0</v>
      </c>
      <c r="Z71" s="219">
        <v>2.52</v>
      </c>
      <c r="AA71" s="219">
        <v>0.9</v>
      </c>
      <c r="AB71" s="219">
        <v>0</v>
      </c>
      <c r="AC71" s="219">
        <v>13.92</v>
      </c>
      <c r="AD71" s="219">
        <v>0</v>
      </c>
      <c r="AE71" s="219">
        <v>0</v>
      </c>
      <c r="AF71" s="219">
        <v>0</v>
      </c>
      <c r="AG71" s="219">
        <v>22.09</v>
      </c>
      <c r="AH71" s="219">
        <v>0</v>
      </c>
      <c r="AI71" s="219">
        <v>7.71</v>
      </c>
      <c r="AJ71" s="219">
        <v>7.71</v>
      </c>
      <c r="AK71" s="219">
        <v>71.34</v>
      </c>
      <c r="AL71" s="219">
        <v>0</v>
      </c>
      <c r="AM71" s="219">
        <v>0</v>
      </c>
      <c r="AN71" s="219">
        <v>0</v>
      </c>
      <c r="AO71" s="219">
        <v>206.63</v>
      </c>
      <c r="AP71" s="219">
        <v>0</v>
      </c>
    </row>
    <row r="72" spans="1:42">
      <c r="A72" t="s">
        <v>114</v>
      </c>
      <c r="B72" s="219">
        <v>0</v>
      </c>
      <c r="C72" s="219">
        <v>4.83</v>
      </c>
      <c r="D72" s="219">
        <v>7.41</v>
      </c>
      <c r="E72" s="219">
        <v>0</v>
      </c>
      <c r="F72" s="219">
        <v>0</v>
      </c>
      <c r="G72" s="219">
        <v>19.989999999999998</v>
      </c>
      <c r="H72" s="219">
        <v>0</v>
      </c>
      <c r="I72" s="219">
        <v>0</v>
      </c>
      <c r="J72" s="219">
        <v>23.55</v>
      </c>
      <c r="K72" s="219">
        <v>3.6</v>
      </c>
      <c r="L72" s="219">
        <v>304.69</v>
      </c>
      <c r="M72" s="219">
        <v>0.78</v>
      </c>
      <c r="N72" s="219">
        <v>0.59</v>
      </c>
      <c r="O72" s="219">
        <v>0</v>
      </c>
      <c r="P72" s="219">
        <v>1.39</v>
      </c>
      <c r="Q72" s="219">
        <v>5.79</v>
      </c>
      <c r="R72" s="219">
        <v>0.42</v>
      </c>
      <c r="S72" s="219">
        <v>8.09</v>
      </c>
      <c r="T72" s="219">
        <v>0</v>
      </c>
      <c r="U72" s="219">
        <v>1.74</v>
      </c>
      <c r="V72" s="219">
        <v>0.21</v>
      </c>
      <c r="W72" s="219">
        <v>0.55000000000000004</v>
      </c>
      <c r="X72" s="219">
        <v>1.47</v>
      </c>
      <c r="Y72" s="219">
        <v>0</v>
      </c>
      <c r="Z72" s="219">
        <v>2.52</v>
      </c>
      <c r="AA72" s="219">
        <v>0.9</v>
      </c>
      <c r="AB72" s="219">
        <v>0</v>
      </c>
      <c r="AC72" s="219">
        <v>13.92</v>
      </c>
      <c r="AD72" s="219">
        <v>0</v>
      </c>
      <c r="AE72" s="219">
        <v>0</v>
      </c>
      <c r="AF72" s="219">
        <v>0</v>
      </c>
      <c r="AG72" s="219">
        <v>22.09</v>
      </c>
      <c r="AH72" s="219">
        <v>0</v>
      </c>
      <c r="AI72" s="219">
        <v>7.71</v>
      </c>
      <c r="AJ72" s="219">
        <v>7.71</v>
      </c>
      <c r="AK72" s="219">
        <v>71.34</v>
      </c>
      <c r="AL72" s="219">
        <v>0</v>
      </c>
      <c r="AM72" s="219">
        <v>0</v>
      </c>
      <c r="AN72" s="219">
        <v>0</v>
      </c>
      <c r="AO72" s="219">
        <v>206.63</v>
      </c>
      <c r="AP72" s="219">
        <v>0</v>
      </c>
    </row>
    <row r="73" spans="1:42">
      <c r="A73" t="s">
        <v>115</v>
      </c>
      <c r="B73" s="219">
        <v>0</v>
      </c>
      <c r="C73" s="219">
        <v>4.83</v>
      </c>
      <c r="D73" s="219">
        <v>7.41</v>
      </c>
      <c r="E73" s="219">
        <v>0</v>
      </c>
      <c r="F73" s="219">
        <v>0</v>
      </c>
      <c r="G73" s="219">
        <v>19.989999999999998</v>
      </c>
      <c r="H73" s="219">
        <v>0</v>
      </c>
      <c r="I73" s="219">
        <v>0</v>
      </c>
      <c r="J73" s="219">
        <v>23.55</v>
      </c>
      <c r="K73" s="219">
        <v>9.41</v>
      </c>
      <c r="L73" s="219">
        <v>265.99</v>
      </c>
      <c r="M73" s="219">
        <v>0.78</v>
      </c>
      <c r="N73" s="219">
        <v>0.59</v>
      </c>
      <c r="O73" s="219">
        <v>0</v>
      </c>
      <c r="P73" s="219">
        <v>1.39</v>
      </c>
      <c r="Q73" s="219">
        <v>5.79</v>
      </c>
      <c r="R73" s="219">
        <v>0.42</v>
      </c>
      <c r="S73" s="219">
        <v>8.09</v>
      </c>
      <c r="T73" s="219">
        <v>0</v>
      </c>
      <c r="U73" s="219">
        <v>1.74</v>
      </c>
      <c r="V73" s="219">
        <v>0.21</v>
      </c>
      <c r="W73" s="219">
        <v>0.55000000000000004</v>
      </c>
      <c r="X73" s="219">
        <v>1.47</v>
      </c>
      <c r="Y73" s="219">
        <v>0</v>
      </c>
      <c r="Z73" s="219">
        <v>2.52</v>
      </c>
      <c r="AA73" s="219">
        <v>0.9</v>
      </c>
      <c r="AB73" s="219">
        <v>0</v>
      </c>
      <c r="AC73" s="219">
        <v>13.92</v>
      </c>
      <c r="AD73" s="219">
        <v>0</v>
      </c>
      <c r="AE73" s="219">
        <v>0</v>
      </c>
      <c r="AF73" s="219">
        <v>0</v>
      </c>
      <c r="AG73" s="219">
        <v>22.09</v>
      </c>
      <c r="AH73" s="219">
        <v>0</v>
      </c>
      <c r="AI73" s="219">
        <v>7.71</v>
      </c>
      <c r="AJ73" s="219">
        <v>7.71</v>
      </c>
      <c r="AK73" s="219">
        <v>71.34</v>
      </c>
      <c r="AL73" s="219">
        <v>0</v>
      </c>
      <c r="AM73" s="219">
        <v>0</v>
      </c>
      <c r="AN73" s="219">
        <v>0</v>
      </c>
      <c r="AO73" s="219">
        <v>206.63</v>
      </c>
      <c r="AP73" s="219">
        <v>0</v>
      </c>
    </row>
    <row r="74" spans="1:42">
      <c r="A74" t="s">
        <v>116</v>
      </c>
      <c r="B74" s="219">
        <v>0</v>
      </c>
      <c r="C74" s="219">
        <v>4.83</v>
      </c>
      <c r="D74" s="219">
        <v>7.41</v>
      </c>
      <c r="E74" s="219">
        <v>0</v>
      </c>
      <c r="F74" s="219">
        <v>0</v>
      </c>
      <c r="G74" s="219">
        <v>19.989999999999998</v>
      </c>
      <c r="H74" s="219">
        <v>0</v>
      </c>
      <c r="I74" s="219">
        <v>0</v>
      </c>
      <c r="J74" s="219">
        <v>23.55</v>
      </c>
      <c r="K74" s="219">
        <v>9.41</v>
      </c>
      <c r="L74" s="219">
        <v>313.39999999999998</v>
      </c>
      <c r="M74" s="219">
        <v>0.78</v>
      </c>
      <c r="N74" s="219">
        <v>0.59</v>
      </c>
      <c r="O74" s="219">
        <v>0</v>
      </c>
      <c r="P74" s="219">
        <v>1.39</v>
      </c>
      <c r="Q74" s="219">
        <v>5.79</v>
      </c>
      <c r="R74" s="219">
        <v>0.42</v>
      </c>
      <c r="S74" s="219">
        <v>8.09</v>
      </c>
      <c r="T74" s="219">
        <v>0</v>
      </c>
      <c r="U74" s="219">
        <v>1.74</v>
      </c>
      <c r="V74" s="219">
        <v>0.21</v>
      </c>
      <c r="W74" s="219">
        <v>0.55000000000000004</v>
      </c>
      <c r="X74" s="219">
        <v>1.47</v>
      </c>
      <c r="Y74" s="219">
        <v>0</v>
      </c>
      <c r="Z74" s="219">
        <v>2.52</v>
      </c>
      <c r="AA74" s="219">
        <v>0.9</v>
      </c>
      <c r="AB74" s="219">
        <v>0</v>
      </c>
      <c r="AC74" s="219">
        <v>13.92</v>
      </c>
      <c r="AD74" s="219">
        <v>0</v>
      </c>
      <c r="AE74" s="219">
        <v>0</v>
      </c>
      <c r="AF74" s="219">
        <v>0</v>
      </c>
      <c r="AG74" s="219">
        <v>22.09</v>
      </c>
      <c r="AH74" s="219">
        <v>0</v>
      </c>
      <c r="AI74" s="219">
        <v>7.71</v>
      </c>
      <c r="AJ74" s="219">
        <v>7.71</v>
      </c>
      <c r="AK74" s="219">
        <v>71.34</v>
      </c>
      <c r="AL74" s="219">
        <v>0</v>
      </c>
      <c r="AM74" s="219">
        <v>0</v>
      </c>
      <c r="AN74" s="219">
        <v>0</v>
      </c>
      <c r="AO74" s="219">
        <v>206.63</v>
      </c>
      <c r="AP74" s="219">
        <v>0</v>
      </c>
    </row>
    <row r="75" spans="1:42">
      <c r="A75" t="s">
        <v>117</v>
      </c>
      <c r="B75" s="219">
        <v>0</v>
      </c>
      <c r="C75" s="219">
        <v>4.83</v>
      </c>
      <c r="D75" s="219">
        <v>7.41</v>
      </c>
      <c r="E75" s="219">
        <v>0</v>
      </c>
      <c r="F75" s="219">
        <v>0</v>
      </c>
      <c r="G75" s="219">
        <v>18.989999999999998</v>
      </c>
      <c r="H75" s="219">
        <v>0</v>
      </c>
      <c r="I75" s="219">
        <v>0</v>
      </c>
      <c r="J75" s="219">
        <v>23.55</v>
      </c>
      <c r="K75" s="219">
        <v>9.41</v>
      </c>
      <c r="L75" s="219">
        <v>313.39999999999998</v>
      </c>
      <c r="M75" s="219">
        <v>0.78</v>
      </c>
      <c r="N75" s="219">
        <v>0.59</v>
      </c>
      <c r="O75" s="219">
        <v>0</v>
      </c>
      <c r="P75" s="219">
        <v>1.39</v>
      </c>
      <c r="Q75" s="219">
        <v>5.79</v>
      </c>
      <c r="R75" s="219">
        <v>0.42</v>
      </c>
      <c r="S75" s="219">
        <v>8.09</v>
      </c>
      <c r="T75" s="219">
        <v>0</v>
      </c>
      <c r="U75" s="219">
        <v>1.74</v>
      </c>
      <c r="V75" s="219">
        <v>0.21</v>
      </c>
      <c r="W75" s="219">
        <v>0.55000000000000004</v>
      </c>
      <c r="X75" s="219">
        <v>1.47</v>
      </c>
      <c r="Y75" s="219">
        <v>0</v>
      </c>
      <c r="Z75" s="219">
        <v>2.52</v>
      </c>
      <c r="AA75" s="219">
        <v>0.9</v>
      </c>
      <c r="AB75" s="219">
        <v>0</v>
      </c>
      <c r="AC75" s="219">
        <v>13.92</v>
      </c>
      <c r="AD75" s="219">
        <v>0</v>
      </c>
      <c r="AE75" s="219">
        <v>0</v>
      </c>
      <c r="AF75" s="219">
        <v>0</v>
      </c>
      <c r="AG75" s="219">
        <v>22.09</v>
      </c>
      <c r="AH75" s="219">
        <v>0</v>
      </c>
      <c r="AI75" s="219">
        <v>7.71</v>
      </c>
      <c r="AJ75" s="219">
        <v>0</v>
      </c>
      <c r="AK75" s="219">
        <v>71.34</v>
      </c>
      <c r="AL75" s="219">
        <v>0</v>
      </c>
      <c r="AM75" s="219">
        <v>0</v>
      </c>
      <c r="AN75" s="219">
        <v>0</v>
      </c>
      <c r="AO75" s="219">
        <v>210.98</v>
      </c>
      <c r="AP75" s="219">
        <v>0</v>
      </c>
    </row>
    <row r="76" spans="1:42">
      <c r="A76" t="s">
        <v>118</v>
      </c>
      <c r="B76" s="219">
        <v>0</v>
      </c>
      <c r="C76" s="219">
        <v>4.83</v>
      </c>
      <c r="D76" s="219">
        <v>7.41</v>
      </c>
      <c r="E76" s="219">
        <v>0</v>
      </c>
      <c r="F76" s="219">
        <v>0</v>
      </c>
      <c r="G76" s="219">
        <v>18.989999999999998</v>
      </c>
      <c r="H76" s="219">
        <v>0</v>
      </c>
      <c r="I76" s="219">
        <v>0</v>
      </c>
      <c r="J76" s="219">
        <v>23.55</v>
      </c>
      <c r="K76" s="219">
        <v>9.41</v>
      </c>
      <c r="L76" s="219">
        <v>313.39999999999998</v>
      </c>
      <c r="M76" s="219">
        <v>0.78</v>
      </c>
      <c r="N76" s="219">
        <v>0.59</v>
      </c>
      <c r="O76" s="219">
        <v>0</v>
      </c>
      <c r="P76" s="219">
        <v>1.39</v>
      </c>
      <c r="Q76" s="219">
        <v>5.79</v>
      </c>
      <c r="R76" s="219">
        <v>0.42</v>
      </c>
      <c r="S76" s="219">
        <v>8.09</v>
      </c>
      <c r="T76" s="219">
        <v>0</v>
      </c>
      <c r="U76" s="219">
        <v>1.74</v>
      </c>
      <c r="V76" s="219">
        <v>0.21</v>
      </c>
      <c r="W76" s="219">
        <v>0.55000000000000004</v>
      </c>
      <c r="X76" s="219">
        <v>1.47</v>
      </c>
      <c r="Y76" s="219">
        <v>0</v>
      </c>
      <c r="Z76" s="219">
        <v>2.52</v>
      </c>
      <c r="AA76" s="219">
        <v>0.9</v>
      </c>
      <c r="AB76" s="219">
        <v>0</v>
      </c>
      <c r="AC76" s="219">
        <v>13.92</v>
      </c>
      <c r="AD76" s="219">
        <v>0</v>
      </c>
      <c r="AE76" s="219">
        <v>0</v>
      </c>
      <c r="AF76" s="219">
        <v>0</v>
      </c>
      <c r="AG76" s="219">
        <v>22.09</v>
      </c>
      <c r="AH76" s="219">
        <v>0</v>
      </c>
      <c r="AI76" s="219">
        <v>7.71</v>
      </c>
      <c r="AJ76" s="219">
        <v>0</v>
      </c>
      <c r="AK76" s="219">
        <v>71.34</v>
      </c>
      <c r="AL76" s="219">
        <v>0</v>
      </c>
      <c r="AM76" s="219">
        <v>0</v>
      </c>
      <c r="AN76" s="219">
        <v>0</v>
      </c>
      <c r="AO76" s="219">
        <v>210.98</v>
      </c>
      <c r="AP76" s="219">
        <v>0</v>
      </c>
    </row>
    <row r="77" spans="1:42">
      <c r="A77" t="s">
        <v>119</v>
      </c>
      <c r="B77" s="219">
        <v>0</v>
      </c>
      <c r="C77" s="219">
        <v>4.83</v>
      </c>
      <c r="D77" s="219">
        <v>7.41</v>
      </c>
      <c r="E77" s="219">
        <v>0</v>
      </c>
      <c r="F77" s="219">
        <v>0</v>
      </c>
      <c r="G77" s="219">
        <v>18.989999999999998</v>
      </c>
      <c r="H77" s="219">
        <v>0</v>
      </c>
      <c r="I77" s="219">
        <v>0</v>
      </c>
      <c r="J77" s="219">
        <v>23.55</v>
      </c>
      <c r="K77" s="219">
        <v>9.41</v>
      </c>
      <c r="L77" s="219">
        <v>230.2</v>
      </c>
      <c r="M77" s="219">
        <v>0.78</v>
      </c>
      <c r="N77" s="219">
        <v>0.59</v>
      </c>
      <c r="O77" s="219">
        <v>0</v>
      </c>
      <c r="P77" s="219">
        <v>1.39</v>
      </c>
      <c r="Q77" s="219">
        <v>5.96</v>
      </c>
      <c r="R77" s="219">
        <v>0.42</v>
      </c>
      <c r="S77" s="219">
        <v>8.09</v>
      </c>
      <c r="T77" s="219">
        <v>0</v>
      </c>
      <c r="U77" s="219">
        <v>1.74</v>
      </c>
      <c r="V77" s="219">
        <v>0.21</v>
      </c>
      <c r="W77" s="219">
        <v>0.55000000000000004</v>
      </c>
      <c r="X77" s="219">
        <v>1.47</v>
      </c>
      <c r="Y77" s="219">
        <v>0</v>
      </c>
      <c r="Z77" s="219">
        <v>2.52</v>
      </c>
      <c r="AA77" s="219">
        <v>0.9</v>
      </c>
      <c r="AB77" s="219">
        <v>0</v>
      </c>
      <c r="AC77" s="219">
        <v>13.92</v>
      </c>
      <c r="AD77" s="219">
        <v>0</v>
      </c>
      <c r="AE77" s="219">
        <v>0</v>
      </c>
      <c r="AF77" s="219">
        <v>0</v>
      </c>
      <c r="AG77" s="219">
        <v>22.09</v>
      </c>
      <c r="AH77" s="219">
        <v>0</v>
      </c>
      <c r="AI77" s="219">
        <v>7.71</v>
      </c>
      <c r="AJ77" s="219">
        <v>0</v>
      </c>
      <c r="AK77" s="219">
        <v>71.34</v>
      </c>
      <c r="AL77" s="219">
        <v>0</v>
      </c>
      <c r="AM77" s="219">
        <v>0</v>
      </c>
      <c r="AN77" s="219">
        <v>0</v>
      </c>
      <c r="AO77" s="219">
        <v>210.98</v>
      </c>
      <c r="AP77" s="219">
        <v>0</v>
      </c>
    </row>
    <row r="78" spans="1:42">
      <c r="A78" t="s">
        <v>120</v>
      </c>
      <c r="B78" s="219">
        <v>0</v>
      </c>
      <c r="C78" s="219">
        <v>4.83</v>
      </c>
      <c r="D78" s="219">
        <v>7.41</v>
      </c>
      <c r="E78" s="219">
        <v>0</v>
      </c>
      <c r="F78" s="219">
        <v>0</v>
      </c>
      <c r="G78" s="219">
        <v>18.989999999999998</v>
      </c>
      <c r="H78" s="219">
        <v>0</v>
      </c>
      <c r="I78" s="219">
        <v>0</v>
      </c>
      <c r="J78" s="219">
        <v>23.55</v>
      </c>
      <c r="K78" s="219">
        <v>0.31</v>
      </c>
      <c r="L78" s="219">
        <v>75.400000000000006</v>
      </c>
      <c r="M78" s="219">
        <v>0.78</v>
      </c>
      <c r="N78" s="219">
        <v>0.59</v>
      </c>
      <c r="O78" s="219">
        <v>0</v>
      </c>
      <c r="P78" s="219">
        <v>1.39</v>
      </c>
      <c r="Q78" s="219">
        <v>0.19</v>
      </c>
      <c r="R78" s="219">
        <v>0.42</v>
      </c>
      <c r="S78" s="219">
        <v>0.26</v>
      </c>
      <c r="T78" s="219">
        <v>0</v>
      </c>
      <c r="U78" s="219">
        <v>1.74</v>
      </c>
      <c r="V78" s="219">
        <v>0.21</v>
      </c>
      <c r="W78" s="219">
        <v>0.55000000000000004</v>
      </c>
      <c r="X78" s="219">
        <v>1.47</v>
      </c>
      <c r="Y78" s="219">
        <v>0</v>
      </c>
      <c r="Z78" s="219">
        <v>2.52</v>
      </c>
      <c r="AA78" s="219">
        <v>0.9</v>
      </c>
      <c r="AB78" s="219">
        <v>0</v>
      </c>
      <c r="AC78" s="219">
        <v>13.92</v>
      </c>
      <c r="AD78" s="219">
        <v>0</v>
      </c>
      <c r="AE78" s="219">
        <v>0</v>
      </c>
      <c r="AF78" s="219">
        <v>0</v>
      </c>
      <c r="AG78" s="219">
        <v>22.09</v>
      </c>
      <c r="AH78" s="219">
        <v>0</v>
      </c>
      <c r="AI78" s="219">
        <v>7.71</v>
      </c>
      <c r="AJ78" s="219">
        <v>0</v>
      </c>
      <c r="AK78" s="219">
        <v>71.34</v>
      </c>
      <c r="AL78" s="219">
        <v>0</v>
      </c>
      <c r="AM78" s="219">
        <v>0</v>
      </c>
      <c r="AN78" s="219">
        <v>0</v>
      </c>
      <c r="AO78" s="219">
        <v>210.98</v>
      </c>
      <c r="AP78" s="219">
        <v>0</v>
      </c>
    </row>
    <row r="79" spans="1:42">
      <c r="A79" t="s">
        <v>121</v>
      </c>
      <c r="B79" s="219">
        <v>0</v>
      </c>
      <c r="C79" s="219">
        <v>4.83</v>
      </c>
      <c r="D79" s="219">
        <v>7.41</v>
      </c>
      <c r="E79" s="219">
        <v>0</v>
      </c>
      <c r="F79" s="219">
        <v>0</v>
      </c>
      <c r="G79" s="219">
        <v>18.989999999999998</v>
      </c>
      <c r="H79" s="219">
        <v>0</v>
      </c>
      <c r="I79" s="219">
        <v>0</v>
      </c>
      <c r="J79" s="219">
        <v>23.55</v>
      </c>
      <c r="K79" s="219">
        <v>0.31</v>
      </c>
      <c r="L79" s="219">
        <v>75.400000000000006</v>
      </c>
      <c r="M79" s="219">
        <v>0.78</v>
      </c>
      <c r="N79" s="219">
        <v>0.59</v>
      </c>
      <c r="O79" s="219">
        <v>0</v>
      </c>
      <c r="P79" s="219">
        <v>1.39</v>
      </c>
      <c r="Q79" s="219">
        <v>0.19</v>
      </c>
      <c r="R79" s="219">
        <v>0.42</v>
      </c>
      <c r="S79" s="219">
        <v>0.26</v>
      </c>
      <c r="T79" s="219">
        <v>0</v>
      </c>
      <c r="U79" s="219">
        <v>1.74</v>
      </c>
      <c r="V79" s="219">
        <v>0.21</v>
      </c>
      <c r="W79" s="219">
        <v>0.55000000000000004</v>
      </c>
      <c r="X79" s="219">
        <v>1.47</v>
      </c>
      <c r="Y79" s="219">
        <v>0</v>
      </c>
      <c r="Z79" s="219">
        <v>2.52</v>
      </c>
      <c r="AA79" s="219">
        <v>0.9</v>
      </c>
      <c r="AB79" s="219">
        <v>0</v>
      </c>
      <c r="AC79" s="219">
        <v>13.92</v>
      </c>
      <c r="AD79" s="219">
        <v>0</v>
      </c>
      <c r="AE79" s="219">
        <v>0</v>
      </c>
      <c r="AF79" s="219">
        <v>0</v>
      </c>
      <c r="AG79" s="219">
        <v>22.09</v>
      </c>
      <c r="AH79" s="219">
        <v>0</v>
      </c>
      <c r="AI79" s="219">
        <v>7.71</v>
      </c>
      <c r="AJ79" s="219">
        <v>0</v>
      </c>
      <c r="AK79" s="219">
        <v>71.34</v>
      </c>
      <c r="AL79" s="219">
        <v>0</v>
      </c>
      <c r="AM79" s="219">
        <v>0</v>
      </c>
      <c r="AN79" s="219">
        <v>0</v>
      </c>
      <c r="AO79" s="219">
        <v>210.98</v>
      </c>
      <c r="AP79" s="219">
        <v>0</v>
      </c>
    </row>
    <row r="80" spans="1:42">
      <c r="A80" t="s">
        <v>122</v>
      </c>
      <c r="B80" s="219">
        <v>0</v>
      </c>
      <c r="C80" s="219">
        <v>4.83</v>
      </c>
      <c r="D80" s="219">
        <v>7.41</v>
      </c>
      <c r="E80" s="219">
        <v>0</v>
      </c>
      <c r="F80" s="219">
        <v>0</v>
      </c>
      <c r="G80" s="219">
        <v>18.989999999999998</v>
      </c>
      <c r="H80" s="219">
        <v>0</v>
      </c>
      <c r="I80" s="219">
        <v>0</v>
      </c>
      <c r="J80" s="219">
        <v>23.55</v>
      </c>
      <c r="K80" s="219">
        <v>0.31</v>
      </c>
      <c r="L80" s="219">
        <v>75.400000000000006</v>
      </c>
      <c r="M80" s="219">
        <v>0.78</v>
      </c>
      <c r="N80" s="219">
        <v>0.59</v>
      </c>
      <c r="O80" s="219">
        <v>0</v>
      </c>
      <c r="P80" s="219">
        <v>1.39</v>
      </c>
      <c r="Q80" s="219">
        <v>0.19</v>
      </c>
      <c r="R80" s="219">
        <v>0.42</v>
      </c>
      <c r="S80" s="219">
        <v>0.26</v>
      </c>
      <c r="T80" s="219">
        <v>0</v>
      </c>
      <c r="U80" s="219">
        <v>1.74</v>
      </c>
      <c r="V80" s="219">
        <v>0.21</v>
      </c>
      <c r="W80" s="219">
        <v>0.55000000000000004</v>
      </c>
      <c r="X80" s="219">
        <v>1.47</v>
      </c>
      <c r="Y80" s="219">
        <v>0</v>
      </c>
      <c r="Z80" s="219">
        <v>2.52</v>
      </c>
      <c r="AA80" s="219">
        <v>0.9</v>
      </c>
      <c r="AB80" s="219">
        <v>0</v>
      </c>
      <c r="AC80" s="219">
        <v>13.92</v>
      </c>
      <c r="AD80" s="219">
        <v>0</v>
      </c>
      <c r="AE80" s="219">
        <v>0</v>
      </c>
      <c r="AF80" s="219">
        <v>0</v>
      </c>
      <c r="AG80" s="219">
        <v>21.79</v>
      </c>
      <c r="AH80" s="219">
        <v>0</v>
      </c>
      <c r="AI80" s="219">
        <v>7.71</v>
      </c>
      <c r="AJ80" s="219">
        <v>0</v>
      </c>
      <c r="AK80" s="219">
        <v>71.34</v>
      </c>
      <c r="AL80" s="219">
        <v>0</v>
      </c>
      <c r="AM80" s="219">
        <v>0</v>
      </c>
      <c r="AN80" s="219">
        <v>0</v>
      </c>
      <c r="AO80" s="219">
        <v>210.98</v>
      </c>
      <c r="AP80" s="219">
        <v>0</v>
      </c>
    </row>
    <row r="81" spans="1:42">
      <c r="A81" t="s">
        <v>123</v>
      </c>
      <c r="B81" s="219">
        <v>0</v>
      </c>
      <c r="C81" s="219">
        <v>4.83</v>
      </c>
      <c r="D81" s="219">
        <v>7.41</v>
      </c>
      <c r="E81" s="219">
        <v>0</v>
      </c>
      <c r="F81" s="219">
        <v>0</v>
      </c>
      <c r="G81" s="219">
        <v>18.989999999999998</v>
      </c>
      <c r="H81" s="219">
        <v>0</v>
      </c>
      <c r="I81" s="219">
        <v>0</v>
      </c>
      <c r="J81" s="219">
        <v>23.55</v>
      </c>
      <c r="K81" s="219">
        <v>0.31</v>
      </c>
      <c r="L81" s="219">
        <v>75.400000000000006</v>
      </c>
      <c r="M81" s="219">
        <v>0.78</v>
      </c>
      <c r="N81" s="219">
        <v>0.59</v>
      </c>
      <c r="O81" s="219">
        <v>0</v>
      </c>
      <c r="P81" s="219">
        <v>1.39</v>
      </c>
      <c r="Q81" s="219">
        <v>0.19</v>
      </c>
      <c r="R81" s="219">
        <v>0.42</v>
      </c>
      <c r="S81" s="219">
        <v>0.26</v>
      </c>
      <c r="T81" s="219">
        <v>0</v>
      </c>
      <c r="U81" s="219">
        <v>1.74</v>
      </c>
      <c r="V81" s="219">
        <v>0.21</v>
      </c>
      <c r="W81" s="219">
        <v>0.55000000000000004</v>
      </c>
      <c r="X81" s="219">
        <v>1.47</v>
      </c>
      <c r="Y81" s="219">
        <v>0</v>
      </c>
      <c r="Z81" s="219">
        <v>2.52</v>
      </c>
      <c r="AA81" s="219">
        <v>0.9</v>
      </c>
      <c r="AB81" s="219">
        <v>0</v>
      </c>
      <c r="AC81" s="219">
        <v>13.92</v>
      </c>
      <c r="AD81" s="219">
        <v>0</v>
      </c>
      <c r="AE81" s="219">
        <v>0</v>
      </c>
      <c r="AF81" s="219">
        <v>0</v>
      </c>
      <c r="AG81" s="219">
        <v>21.79</v>
      </c>
      <c r="AH81" s="219">
        <v>0</v>
      </c>
      <c r="AI81" s="219">
        <v>7.71</v>
      </c>
      <c r="AJ81" s="219">
        <v>0</v>
      </c>
      <c r="AK81" s="219">
        <v>71.34</v>
      </c>
      <c r="AL81" s="219">
        <v>0</v>
      </c>
      <c r="AM81" s="219">
        <v>0</v>
      </c>
      <c r="AN81" s="219">
        <v>0</v>
      </c>
      <c r="AO81" s="219">
        <v>210.98</v>
      </c>
      <c r="AP81" s="219">
        <v>0</v>
      </c>
    </row>
    <row r="82" spans="1:42">
      <c r="A82" t="s">
        <v>124</v>
      </c>
      <c r="B82" s="219">
        <v>0</v>
      </c>
      <c r="C82" s="219">
        <v>4.83</v>
      </c>
      <c r="D82" s="219">
        <v>7.41</v>
      </c>
      <c r="E82" s="219">
        <v>0</v>
      </c>
      <c r="F82" s="219">
        <v>0</v>
      </c>
      <c r="G82" s="219">
        <v>18.989999999999998</v>
      </c>
      <c r="H82" s="219">
        <v>0</v>
      </c>
      <c r="I82" s="219">
        <v>0</v>
      </c>
      <c r="J82" s="219">
        <v>23.55</v>
      </c>
      <c r="K82" s="219">
        <v>0.31</v>
      </c>
      <c r="L82" s="219">
        <v>75.400000000000006</v>
      </c>
      <c r="M82" s="219">
        <v>0.78</v>
      </c>
      <c r="N82" s="219">
        <v>0.59</v>
      </c>
      <c r="O82" s="219">
        <v>0</v>
      </c>
      <c r="P82" s="219">
        <v>1.39</v>
      </c>
      <c r="Q82" s="219">
        <v>0.19</v>
      </c>
      <c r="R82" s="219">
        <v>0.42</v>
      </c>
      <c r="S82" s="219">
        <v>0.26</v>
      </c>
      <c r="T82" s="219">
        <v>0</v>
      </c>
      <c r="U82" s="219">
        <v>1.74</v>
      </c>
      <c r="V82" s="219">
        <v>0.21</v>
      </c>
      <c r="W82" s="219">
        <v>0.55000000000000004</v>
      </c>
      <c r="X82" s="219">
        <v>1.47</v>
      </c>
      <c r="Y82" s="219">
        <v>0</v>
      </c>
      <c r="Z82" s="219">
        <v>2.52</v>
      </c>
      <c r="AA82" s="219">
        <v>0.9</v>
      </c>
      <c r="AB82" s="219">
        <v>0</v>
      </c>
      <c r="AC82" s="219">
        <v>13.92</v>
      </c>
      <c r="AD82" s="219">
        <v>0</v>
      </c>
      <c r="AE82" s="219">
        <v>0</v>
      </c>
      <c r="AF82" s="219">
        <v>0</v>
      </c>
      <c r="AG82" s="219">
        <v>21.79</v>
      </c>
      <c r="AH82" s="219">
        <v>0</v>
      </c>
      <c r="AI82" s="219">
        <v>7.71</v>
      </c>
      <c r="AJ82" s="219">
        <v>0</v>
      </c>
      <c r="AK82" s="219">
        <v>71.34</v>
      </c>
      <c r="AL82" s="219">
        <v>0</v>
      </c>
      <c r="AM82" s="219">
        <v>0</v>
      </c>
      <c r="AN82" s="219">
        <v>0</v>
      </c>
      <c r="AO82" s="219">
        <v>210.98</v>
      </c>
      <c r="AP82" s="219">
        <v>0</v>
      </c>
    </row>
    <row r="83" spans="1:42">
      <c r="A83" t="s">
        <v>125</v>
      </c>
      <c r="B83" s="219">
        <v>0</v>
      </c>
      <c r="C83" s="219">
        <v>4.83</v>
      </c>
      <c r="D83" s="219">
        <v>7.41</v>
      </c>
      <c r="E83" s="219">
        <v>0</v>
      </c>
      <c r="F83" s="219">
        <v>0</v>
      </c>
      <c r="G83" s="219">
        <v>18.989999999999998</v>
      </c>
      <c r="H83" s="219">
        <v>0</v>
      </c>
      <c r="I83" s="219">
        <v>0</v>
      </c>
      <c r="J83" s="219">
        <v>23.55</v>
      </c>
      <c r="K83" s="219">
        <v>0.31</v>
      </c>
      <c r="L83" s="219">
        <v>14.32</v>
      </c>
      <c r="M83" s="219">
        <v>0.78</v>
      </c>
      <c r="N83" s="219">
        <v>0.59</v>
      </c>
      <c r="O83" s="219">
        <v>0</v>
      </c>
      <c r="P83" s="219">
        <v>1.39</v>
      </c>
      <c r="Q83" s="219">
        <v>0.19</v>
      </c>
      <c r="R83" s="219">
        <v>0.42</v>
      </c>
      <c r="S83" s="219">
        <v>0.26</v>
      </c>
      <c r="T83" s="219">
        <v>0</v>
      </c>
      <c r="U83" s="219">
        <v>1.74</v>
      </c>
      <c r="V83" s="219">
        <v>0.21</v>
      </c>
      <c r="W83" s="219">
        <v>0.55000000000000004</v>
      </c>
      <c r="X83" s="219">
        <v>1.47</v>
      </c>
      <c r="Y83" s="219">
        <v>0</v>
      </c>
      <c r="Z83" s="219">
        <v>2.52</v>
      </c>
      <c r="AA83" s="219">
        <v>0.9</v>
      </c>
      <c r="AB83" s="219">
        <v>0</v>
      </c>
      <c r="AC83" s="219">
        <v>13.92</v>
      </c>
      <c r="AD83" s="219">
        <v>0</v>
      </c>
      <c r="AE83" s="219">
        <v>0</v>
      </c>
      <c r="AF83" s="219">
        <v>0</v>
      </c>
      <c r="AG83" s="219">
        <v>21.59</v>
      </c>
      <c r="AH83" s="219">
        <v>0</v>
      </c>
      <c r="AI83" s="219">
        <v>7.71</v>
      </c>
      <c r="AJ83" s="219">
        <v>0</v>
      </c>
      <c r="AK83" s="219">
        <v>71.34</v>
      </c>
      <c r="AL83" s="219">
        <v>0</v>
      </c>
      <c r="AM83" s="219">
        <v>0</v>
      </c>
      <c r="AN83" s="219">
        <v>0</v>
      </c>
      <c r="AO83" s="219">
        <v>210.98</v>
      </c>
      <c r="AP83" s="219">
        <v>0</v>
      </c>
    </row>
    <row r="84" spans="1:42">
      <c r="A84" t="s">
        <v>126</v>
      </c>
      <c r="B84" s="219">
        <v>0</v>
      </c>
      <c r="C84" s="219">
        <v>4.83</v>
      </c>
      <c r="D84" s="219">
        <v>7.41</v>
      </c>
      <c r="E84" s="219">
        <v>0</v>
      </c>
      <c r="F84" s="219">
        <v>0</v>
      </c>
      <c r="G84" s="219">
        <v>18.989999999999998</v>
      </c>
      <c r="H84" s="219">
        <v>0</v>
      </c>
      <c r="I84" s="219">
        <v>0</v>
      </c>
      <c r="J84" s="219">
        <v>23.55</v>
      </c>
      <c r="K84" s="219">
        <v>0.31</v>
      </c>
      <c r="L84" s="219">
        <v>14.32</v>
      </c>
      <c r="M84" s="219">
        <v>0.78</v>
      </c>
      <c r="N84" s="219">
        <v>0.59</v>
      </c>
      <c r="O84" s="219">
        <v>0</v>
      </c>
      <c r="P84" s="219">
        <v>1.39</v>
      </c>
      <c r="Q84" s="219">
        <v>0.19</v>
      </c>
      <c r="R84" s="219">
        <v>0.42</v>
      </c>
      <c r="S84" s="219">
        <v>0.26</v>
      </c>
      <c r="T84" s="219">
        <v>0</v>
      </c>
      <c r="U84" s="219">
        <v>1.74</v>
      </c>
      <c r="V84" s="219">
        <v>0.21</v>
      </c>
      <c r="W84" s="219">
        <v>0.55000000000000004</v>
      </c>
      <c r="X84" s="219">
        <v>1.47</v>
      </c>
      <c r="Y84" s="219">
        <v>0</v>
      </c>
      <c r="Z84" s="219">
        <v>2.52</v>
      </c>
      <c r="AA84" s="219">
        <v>0.9</v>
      </c>
      <c r="AB84" s="219">
        <v>0</v>
      </c>
      <c r="AC84" s="219">
        <v>13.92</v>
      </c>
      <c r="AD84" s="219">
        <v>0</v>
      </c>
      <c r="AE84" s="219">
        <v>0</v>
      </c>
      <c r="AF84" s="219">
        <v>0</v>
      </c>
      <c r="AG84" s="219">
        <v>24.18</v>
      </c>
      <c r="AH84" s="219">
        <v>0</v>
      </c>
      <c r="AI84" s="219">
        <v>7.71</v>
      </c>
      <c r="AJ84" s="219">
        <v>0</v>
      </c>
      <c r="AK84" s="219">
        <v>71.34</v>
      </c>
      <c r="AL84" s="219">
        <v>0</v>
      </c>
      <c r="AM84" s="219">
        <v>0</v>
      </c>
      <c r="AN84" s="219">
        <v>0</v>
      </c>
      <c r="AO84" s="219">
        <v>210.98</v>
      </c>
      <c r="AP84" s="219">
        <v>0</v>
      </c>
    </row>
    <row r="85" spans="1:42">
      <c r="A85" t="s">
        <v>127</v>
      </c>
      <c r="B85" s="219">
        <v>0</v>
      </c>
      <c r="C85" s="219">
        <v>4.83</v>
      </c>
      <c r="D85" s="219">
        <v>7.41</v>
      </c>
      <c r="E85" s="219">
        <v>0</v>
      </c>
      <c r="F85" s="219">
        <v>0</v>
      </c>
      <c r="G85" s="219">
        <v>18.989999999999998</v>
      </c>
      <c r="H85" s="219">
        <v>0</v>
      </c>
      <c r="I85" s="219">
        <v>0</v>
      </c>
      <c r="J85" s="219">
        <v>23.55</v>
      </c>
      <c r="K85" s="219">
        <v>1.1499999999999999</v>
      </c>
      <c r="L85" s="219">
        <v>34.340000000000003</v>
      </c>
      <c r="M85" s="219">
        <v>0.78</v>
      </c>
      <c r="N85" s="219">
        <v>0.59</v>
      </c>
      <c r="O85" s="219">
        <v>0</v>
      </c>
      <c r="P85" s="219">
        <v>1.39</v>
      </c>
      <c r="Q85" s="219">
        <v>5.96</v>
      </c>
      <c r="R85" s="219">
        <v>0.42</v>
      </c>
      <c r="S85" s="219">
        <v>1.45</v>
      </c>
      <c r="T85" s="219">
        <v>0</v>
      </c>
      <c r="U85" s="219">
        <v>1.74</v>
      </c>
      <c r="V85" s="219">
        <v>0.21</v>
      </c>
      <c r="W85" s="219">
        <v>0.6</v>
      </c>
      <c r="X85" s="219">
        <v>1.47</v>
      </c>
      <c r="Y85" s="219">
        <v>0</v>
      </c>
      <c r="Z85" s="219">
        <v>2.52</v>
      </c>
      <c r="AA85" s="219">
        <v>0.9</v>
      </c>
      <c r="AB85" s="219">
        <v>0</v>
      </c>
      <c r="AC85" s="219">
        <v>13.92</v>
      </c>
      <c r="AD85" s="219">
        <v>0</v>
      </c>
      <c r="AE85" s="219">
        <v>0</v>
      </c>
      <c r="AF85" s="219">
        <v>0</v>
      </c>
      <c r="AG85" s="219">
        <v>21.21</v>
      </c>
      <c r="AH85" s="219">
        <v>0</v>
      </c>
      <c r="AI85" s="219">
        <v>7.71</v>
      </c>
      <c r="AJ85" s="219">
        <v>0</v>
      </c>
      <c r="AK85" s="219">
        <v>71.34</v>
      </c>
      <c r="AL85" s="219">
        <v>0</v>
      </c>
      <c r="AM85" s="219">
        <v>0</v>
      </c>
      <c r="AN85" s="219">
        <v>0</v>
      </c>
      <c r="AO85" s="219">
        <v>210.98</v>
      </c>
      <c r="AP85" s="219">
        <v>0</v>
      </c>
    </row>
    <row r="86" spans="1:42">
      <c r="A86" t="s">
        <v>128</v>
      </c>
      <c r="B86" s="219">
        <v>0</v>
      </c>
      <c r="C86" s="219">
        <v>4.83</v>
      </c>
      <c r="D86" s="219">
        <v>7.41</v>
      </c>
      <c r="E86" s="219">
        <v>0</v>
      </c>
      <c r="F86" s="219">
        <v>0</v>
      </c>
      <c r="G86" s="219">
        <v>18.989999999999998</v>
      </c>
      <c r="H86" s="219">
        <v>0</v>
      </c>
      <c r="I86" s="219">
        <v>0</v>
      </c>
      <c r="J86" s="219">
        <v>23.55</v>
      </c>
      <c r="K86" s="219">
        <v>4.92</v>
      </c>
      <c r="L86" s="219">
        <v>34.340000000000003</v>
      </c>
      <c r="M86" s="219">
        <v>0.78</v>
      </c>
      <c r="N86" s="219">
        <v>0.59</v>
      </c>
      <c r="O86" s="219">
        <v>0</v>
      </c>
      <c r="P86" s="219">
        <v>1.39</v>
      </c>
      <c r="Q86" s="219">
        <v>5.96</v>
      </c>
      <c r="R86" s="219">
        <v>0.42</v>
      </c>
      <c r="S86" s="219">
        <v>3.6</v>
      </c>
      <c r="T86" s="219">
        <v>0</v>
      </c>
      <c r="U86" s="219">
        <v>1.74</v>
      </c>
      <c r="V86" s="219">
        <v>0.21</v>
      </c>
      <c r="W86" s="219">
        <v>0.6</v>
      </c>
      <c r="X86" s="219">
        <v>1.47</v>
      </c>
      <c r="Y86" s="219">
        <v>0</v>
      </c>
      <c r="Z86" s="219">
        <v>2.52</v>
      </c>
      <c r="AA86" s="219">
        <v>0.9</v>
      </c>
      <c r="AB86" s="219">
        <v>0</v>
      </c>
      <c r="AC86" s="219">
        <v>13.92</v>
      </c>
      <c r="AD86" s="219">
        <v>0</v>
      </c>
      <c r="AE86" s="219">
        <v>0</v>
      </c>
      <c r="AF86" s="219">
        <v>0</v>
      </c>
      <c r="AG86" s="219">
        <v>21.21</v>
      </c>
      <c r="AH86" s="219">
        <v>0</v>
      </c>
      <c r="AI86" s="219">
        <v>7.71</v>
      </c>
      <c r="AJ86" s="219">
        <v>0</v>
      </c>
      <c r="AK86" s="219">
        <v>71.34</v>
      </c>
      <c r="AL86" s="219">
        <v>0</v>
      </c>
      <c r="AM86" s="219">
        <v>0</v>
      </c>
      <c r="AN86" s="219">
        <v>0</v>
      </c>
      <c r="AO86" s="219">
        <v>210.98</v>
      </c>
      <c r="AP86" s="219">
        <v>0</v>
      </c>
    </row>
    <row r="87" spans="1:42">
      <c r="A87" t="s">
        <v>129</v>
      </c>
      <c r="B87" s="219">
        <v>0</v>
      </c>
      <c r="C87" s="219">
        <v>4.83</v>
      </c>
      <c r="D87" s="219">
        <v>7.41</v>
      </c>
      <c r="E87" s="219">
        <v>0</v>
      </c>
      <c r="F87" s="219">
        <v>0</v>
      </c>
      <c r="G87" s="219">
        <v>18.989999999999998</v>
      </c>
      <c r="H87" s="219">
        <v>0</v>
      </c>
      <c r="I87" s="219">
        <v>0</v>
      </c>
      <c r="J87" s="219">
        <v>24.55</v>
      </c>
      <c r="K87" s="219">
        <v>9.41</v>
      </c>
      <c r="L87" s="219">
        <v>34.340000000000003</v>
      </c>
      <c r="M87" s="219">
        <v>0.78</v>
      </c>
      <c r="N87" s="219">
        <v>0.59</v>
      </c>
      <c r="O87" s="219">
        <v>0</v>
      </c>
      <c r="P87" s="219">
        <v>1.39</v>
      </c>
      <c r="Q87" s="219">
        <v>6.13</v>
      </c>
      <c r="R87" s="219">
        <v>0.42</v>
      </c>
      <c r="S87" s="219">
        <v>5.19</v>
      </c>
      <c r="T87" s="219">
        <v>0</v>
      </c>
      <c r="U87" s="219">
        <v>1.74</v>
      </c>
      <c r="V87" s="219">
        <v>0.21</v>
      </c>
      <c r="W87" s="219">
        <v>0.6</v>
      </c>
      <c r="X87" s="219">
        <v>1.47</v>
      </c>
      <c r="Y87" s="219">
        <v>0</v>
      </c>
      <c r="Z87" s="219">
        <v>2.52</v>
      </c>
      <c r="AA87" s="219">
        <v>0.9</v>
      </c>
      <c r="AB87" s="219">
        <v>0</v>
      </c>
      <c r="AC87" s="219">
        <v>13.92</v>
      </c>
      <c r="AD87" s="219">
        <v>0</v>
      </c>
      <c r="AE87" s="219">
        <v>0</v>
      </c>
      <c r="AF87" s="219">
        <v>0</v>
      </c>
      <c r="AG87" s="219">
        <v>21.21</v>
      </c>
      <c r="AH87" s="219">
        <v>0</v>
      </c>
      <c r="AI87" s="219">
        <v>7.71</v>
      </c>
      <c r="AJ87" s="219">
        <v>0</v>
      </c>
      <c r="AK87" s="219">
        <v>71.34</v>
      </c>
      <c r="AL87" s="219">
        <v>0</v>
      </c>
      <c r="AM87" s="219">
        <v>0</v>
      </c>
      <c r="AN87" s="219">
        <v>0</v>
      </c>
      <c r="AO87" s="219">
        <v>210.98</v>
      </c>
      <c r="AP87" s="219">
        <v>0</v>
      </c>
    </row>
    <row r="88" spans="1:42">
      <c r="A88" t="s">
        <v>130</v>
      </c>
      <c r="B88" s="219">
        <v>0</v>
      </c>
      <c r="C88" s="219">
        <v>4.83</v>
      </c>
      <c r="D88" s="219">
        <v>7.41</v>
      </c>
      <c r="E88" s="219">
        <v>0</v>
      </c>
      <c r="F88" s="219">
        <v>0</v>
      </c>
      <c r="G88" s="219">
        <v>18.989999999999998</v>
      </c>
      <c r="H88" s="219">
        <v>0</v>
      </c>
      <c r="I88" s="219">
        <v>0</v>
      </c>
      <c r="J88" s="219">
        <v>24.55</v>
      </c>
      <c r="K88" s="219">
        <v>9.41</v>
      </c>
      <c r="L88" s="219">
        <v>34.340000000000003</v>
      </c>
      <c r="M88" s="219">
        <v>0.78</v>
      </c>
      <c r="N88" s="219">
        <v>0.59</v>
      </c>
      <c r="O88" s="219">
        <v>0</v>
      </c>
      <c r="P88" s="219">
        <v>1.39</v>
      </c>
      <c r="Q88" s="219">
        <v>6.13</v>
      </c>
      <c r="R88" s="219">
        <v>0.42</v>
      </c>
      <c r="S88" s="219">
        <v>5.19</v>
      </c>
      <c r="T88" s="219">
        <v>0</v>
      </c>
      <c r="U88" s="219">
        <v>1.74</v>
      </c>
      <c r="V88" s="219">
        <v>0.21</v>
      </c>
      <c r="W88" s="219">
        <v>0.6</v>
      </c>
      <c r="X88" s="219">
        <v>1.47</v>
      </c>
      <c r="Y88" s="219">
        <v>0</v>
      </c>
      <c r="Z88" s="219">
        <v>2.52</v>
      </c>
      <c r="AA88" s="219">
        <v>0.9</v>
      </c>
      <c r="AB88" s="219">
        <v>0</v>
      </c>
      <c r="AC88" s="219">
        <v>13.92</v>
      </c>
      <c r="AD88" s="219">
        <v>0</v>
      </c>
      <c r="AE88" s="219">
        <v>0</v>
      </c>
      <c r="AF88" s="219">
        <v>0</v>
      </c>
      <c r="AG88" s="219">
        <v>21.21</v>
      </c>
      <c r="AH88" s="219">
        <v>0</v>
      </c>
      <c r="AI88" s="219">
        <v>7.71</v>
      </c>
      <c r="AJ88" s="219">
        <v>0</v>
      </c>
      <c r="AK88" s="219">
        <v>71.34</v>
      </c>
      <c r="AL88" s="219">
        <v>0</v>
      </c>
      <c r="AM88" s="219">
        <v>0</v>
      </c>
      <c r="AN88" s="219">
        <v>0</v>
      </c>
      <c r="AO88" s="219">
        <v>210.98</v>
      </c>
      <c r="AP88" s="219">
        <v>0</v>
      </c>
    </row>
    <row r="89" spans="1:42">
      <c r="A89" t="s">
        <v>131</v>
      </c>
      <c r="B89" s="219">
        <v>0</v>
      </c>
      <c r="C89" s="219">
        <v>4.83</v>
      </c>
      <c r="D89" s="219">
        <v>4.83</v>
      </c>
      <c r="E89" s="219">
        <v>0</v>
      </c>
      <c r="F89" s="219">
        <v>0</v>
      </c>
      <c r="G89" s="219">
        <v>18.989999999999998</v>
      </c>
      <c r="H89" s="219">
        <v>0</v>
      </c>
      <c r="I89" s="219">
        <v>0</v>
      </c>
      <c r="J89" s="219">
        <v>24.55</v>
      </c>
      <c r="K89" s="219">
        <v>9.41</v>
      </c>
      <c r="L89" s="219">
        <v>34.340000000000003</v>
      </c>
      <c r="M89" s="219">
        <v>0.78</v>
      </c>
      <c r="N89" s="219">
        <v>0.59</v>
      </c>
      <c r="O89" s="219">
        <v>0</v>
      </c>
      <c r="P89" s="219">
        <v>1.39</v>
      </c>
      <c r="Q89" s="219">
        <v>6.13</v>
      </c>
      <c r="R89" s="219">
        <v>0.42</v>
      </c>
      <c r="S89" s="219">
        <v>5.19</v>
      </c>
      <c r="T89" s="219">
        <v>0</v>
      </c>
      <c r="U89" s="219">
        <v>1.74</v>
      </c>
      <c r="V89" s="219">
        <v>0.21</v>
      </c>
      <c r="W89" s="219">
        <v>0.6</v>
      </c>
      <c r="X89" s="219">
        <v>1.47</v>
      </c>
      <c r="Y89" s="219">
        <v>0</v>
      </c>
      <c r="Z89" s="219">
        <v>0</v>
      </c>
      <c r="AA89" s="219">
        <v>0.9</v>
      </c>
      <c r="AB89" s="219">
        <v>0</v>
      </c>
      <c r="AC89" s="219">
        <v>13.92</v>
      </c>
      <c r="AD89" s="219">
        <v>0</v>
      </c>
      <c r="AE89" s="219">
        <v>0</v>
      </c>
      <c r="AF89" s="219">
        <v>0</v>
      </c>
      <c r="AG89" s="219">
        <v>21.21</v>
      </c>
      <c r="AH89" s="219">
        <v>0</v>
      </c>
      <c r="AI89" s="219">
        <v>7.71</v>
      </c>
      <c r="AJ89" s="219">
        <v>0</v>
      </c>
      <c r="AK89" s="219">
        <v>71.34</v>
      </c>
      <c r="AL89" s="219">
        <v>0</v>
      </c>
      <c r="AM89" s="219">
        <v>0</v>
      </c>
      <c r="AN89" s="219">
        <v>0</v>
      </c>
      <c r="AO89" s="219">
        <v>210.98</v>
      </c>
      <c r="AP89" s="219">
        <v>0</v>
      </c>
    </row>
    <row r="90" spans="1:42">
      <c r="A90" t="s">
        <v>132</v>
      </c>
      <c r="B90" s="219">
        <v>0</v>
      </c>
      <c r="C90" s="219">
        <v>4.83</v>
      </c>
      <c r="D90" s="219">
        <v>4.83</v>
      </c>
      <c r="E90" s="219">
        <v>0</v>
      </c>
      <c r="F90" s="219">
        <v>0</v>
      </c>
      <c r="G90" s="219">
        <v>18.989999999999998</v>
      </c>
      <c r="H90" s="219">
        <v>0</v>
      </c>
      <c r="I90" s="219">
        <v>0</v>
      </c>
      <c r="J90" s="219">
        <v>24.55</v>
      </c>
      <c r="K90" s="219">
        <v>9.41</v>
      </c>
      <c r="L90" s="219">
        <v>63.37</v>
      </c>
      <c r="M90" s="219">
        <v>0.78</v>
      </c>
      <c r="N90" s="219">
        <v>0.59</v>
      </c>
      <c r="O90" s="219">
        <v>0</v>
      </c>
      <c r="P90" s="219">
        <v>1.39</v>
      </c>
      <c r="Q90" s="219">
        <v>6.13</v>
      </c>
      <c r="R90" s="219">
        <v>0.42</v>
      </c>
      <c r="S90" s="219">
        <v>5.19</v>
      </c>
      <c r="T90" s="219">
        <v>0</v>
      </c>
      <c r="U90" s="219">
        <v>1.74</v>
      </c>
      <c r="V90" s="219">
        <v>0.21</v>
      </c>
      <c r="W90" s="219">
        <v>0.6</v>
      </c>
      <c r="X90" s="219">
        <v>1.47</v>
      </c>
      <c r="Y90" s="219">
        <v>0</v>
      </c>
      <c r="Z90" s="219">
        <v>2.52</v>
      </c>
      <c r="AA90" s="219">
        <v>0.9</v>
      </c>
      <c r="AB90" s="219">
        <v>0</v>
      </c>
      <c r="AC90" s="219">
        <v>13.92</v>
      </c>
      <c r="AD90" s="219">
        <v>0</v>
      </c>
      <c r="AE90" s="219">
        <v>0</v>
      </c>
      <c r="AF90" s="219">
        <v>0</v>
      </c>
      <c r="AG90" s="219">
        <v>21.21</v>
      </c>
      <c r="AH90" s="219">
        <v>0</v>
      </c>
      <c r="AI90" s="219">
        <v>7.71</v>
      </c>
      <c r="AJ90" s="219">
        <v>0</v>
      </c>
      <c r="AK90" s="219">
        <v>71.34</v>
      </c>
      <c r="AL90" s="219">
        <v>0</v>
      </c>
      <c r="AM90" s="219">
        <v>0</v>
      </c>
      <c r="AN90" s="219">
        <v>0</v>
      </c>
      <c r="AO90" s="219">
        <v>210.98</v>
      </c>
      <c r="AP90" s="219">
        <v>0</v>
      </c>
    </row>
    <row r="91" spans="1:42">
      <c r="A91" t="s">
        <v>133</v>
      </c>
      <c r="B91" s="219">
        <v>0</v>
      </c>
      <c r="C91" s="219">
        <v>4.83</v>
      </c>
      <c r="D91" s="219">
        <v>7.41</v>
      </c>
      <c r="E91" s="219">
        <v>0</v>
      </c>
      <c r="F91" s="219">
        <v>0</v>
      </c>
      <c r="G91" s="219">
        <v>18.989999999999998</v>
      </c>
      <c r="H91" s="219">
        <v>0</v>
      </c>
      <c r="I91" s="219">
        <v>0</v>
      </c>
      <c r="J91" s="219">
        <v>24.55</v>
      </c>
      <c r="K91" s="219">
        <v>9.41</v>
      </c>
      <c r="L91" s="219">
        <v>113.97</v>
      </c>
      <c r="M91" s="219">
        <v>0.78</v>
      </c>
      <c r="N91" s="219">
        <v>0.59</v>
      </c>
      <c r="O91" s="219">
        <v>0</v>
      </c>
      <c r="P91" s="219">
        <v>1.39</v>
      </c>
      <c r="Q91" s="219">
        <v>6.13</v>
      </c>
      <c r="R91" s="219">
        <v>0.42</v>
      </c>
      <c r="S91" s="219">
        <v>5.42</v>
      </c>
      <c r="T91" s="219">
        <v>0</v>
      </c>
      <c r="U91" s="219">
        <v>1.74</v>
      </c>
      <c r="V91" s="219">
        <v>0.21</v>
      </c>
      <c r="W91" s="219">
        <v>0.6</v>
      </c>
      <c r="X91" s="219">
        <v>1.47</v>
      </c>
      <c r="Y91" s="219">
        <v>0</v>
      </c>
      <c r="Z91" s="219">
        <v>2.52</v>
      </c>
      <c r="AA91" s="219">
        <v>0.9</v>
      </c>
      <c r="AB91" s="219">
        <v>0</v>
      </c>
      <c r="AC91" s="219">
        <v>13.92</v>
      </c>
      <c r="AD91" s="219">
        <v>0</v>
      </c>
      <c r="AE91" s="219">
        <v>0</v>
      </c>
      <c r="AF91" s="219">
        <v>0</v>
      </c>
      <c r="AG91" s="219">
        <v>21.21</v>
      </c>
      <c r="AH91" s="219">
        <v>0</v>
      </c>
      <c r="AI91" s="219">
        <v>7.71</v>
      </c>
      <c r="AJ91" s="219">
        <v>0</v>
      </c>
      <c r="AK91" s="219">
        <v>71.34</v>
      </c>
      <c r="AL91" s="219">
        <v>0</v>
      </c>
      <c r="AM91" s="219">
        <v>0</v>
      </c>
      <c r="AN91" s="219">
        <v>0</v>
      </c>
      <c r="AO91" s="219">
        <v>210.98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12.24</v>
      </c>
      <c r="E92" s="219">
        <v>0</v>
      </c>
      <c r="F92" s="219">
        <v>0</v>
      </c>
      <c r="G92" s="219">
        <v>18.989999999999998</v>
      </c>
      <c r="H92" s="219">
        <v>0</v>
      </c>
      <c r="I92" s="219">
        <v>0</v>
      </c>
      <c r="J92" s="219">
        <v>24.55</v>
      </c>
      <c r="K92" s="219">
        <v>9.41</v>
      </c>
      <c r="L92" s="219">
        <v>134.55000000000001</v>
      </c>
      <c r="M92" s="219">
        <v>0.78</v>
      </c>
      <c r="N92" s="219">
        <v>0.59</v>
      </c>
      <c r="O92" s="219">
        <v>0</v>
      </c>
      <c r="P92" s="219">
        <v>1.39</v>
      </c>
      <c r="Q92" s="219">
        <v>6.13</v>
      </c>
      <c r="R92" s="219">
        <v>0.42</v>
      </c>
      <c r="S92" s="219">
        <v>5.19</v>
      </c>
      <c r="T92" s="219">
        <v>0</v>
      </c>
      <c r="U92" s="219">
        <v>1.74</v>
      </c>
      <c r="V92" s="219">
        <v>0.21</v>
      </c>
      <c r="W92" s="219">
        <v>0.6</v>
      </c>
      <c r="X92" s="219">
        <v>1.47</v>
      </c>
      <c r="Y92" s="219">
        <v>0</v>
      </c>
      <c r="Z92" s="219">
        <v>2.52</v>
      </c>
      <c r="AA92" s="219">
        <v>0.9</v>
      </c>
      <c r="AB92" s="219">
        <v>0</v>
      </c>
      <c r="AC92" s="219">
        <v>13.92</v>
      </c>
      <c r="AD92" s="219">
        <v>0</v>
      </c>
      <c r="AE92" s="219">
        <v>0</v>
      </c>
      <c r="AF92" s="219">
        <v>0</v>
      </c>
      <c r="AG92" s="219">
        <v>21.21</v>
      </c>
      <c r="AH92" s="219">
        <v>0</v>
      </c>
      <c r="AI92" s="219">
        <v>7.71</v>
      </c>
      <c r="AJ92" s="219">
        <v>0</v>
      </c>
      <c r="AK92" s="219">
        <v>71.34</v>
      </c>
      <c r="AL92" s="219">
        <v>0</v>
      </c>
      <c r="AM92" s="219">
        <v>0</v>
      </c>
      <c r="AN92" s="219">
        <v>0</v>
      </c>
      <c r="AO92" s="219">
        <v>210.98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12.24</v>
      </c>
      <c r="E93" s="219">
        <v>0</v>
      </c>
      <c r="F93" s="219">
        <v>0</v>
      </c>
      <c r="G93" s="219">
        <v>18.989999999999998</v>
      </c>
      <c r="H93" s="219">
        <v>0</v>
      </c>
      <c r="I93" s="219">
        <v>0</v>
      </c>
      <c r="J93" s="219">
        <v>24.55</v>
      </c>
      <c r="K93" s="219">
        <v>9.41</v>
      </c>
      <c r="L93" s="219">
        <v>134.16999999999999</v>
      </c>
      <c r="M93" s="219">
        <v>0.78</v>
      </c>
      <c r="N93" s="219">
        <v>0.59</v>
      </c>
      <c r="O93" s="219">
        <v>0</v>
      </c>
      <c r="P93" s="219">
        <v>1.39</v>
      </c>
      <c r="Q93" s="219">
        <v>6.13</v>
      </c>
      <c r="R93" s="219">
        <v>0.42</v>
      </c>
      <c r="S93" s="219">
        <v>5.19</v>
      </c>
      <c r="T93" s="219">
        <v>0</v>
      </c>
      <c r="U93" s="219">
        <v>1.74</v>
      </c>
      <c r="V93" s="219">
        <v>0.21</v>
      </c>
      <c r="W93" s="219">
        <v>0.6</v>
      </c>
      <c r="X93" s="219">
        <v>1.47</v>
      </c>
      <c r="Y93" s="219">
        <v>0</v>
      </c>
      <c r="Z93" s="219">
        <v>2.52</v>
      </c>
      <c r="AA93" s="219">
        <v>0.9</v>
      </c>
      <c r="AB93" s="219">
        <v>0</v>
      </c>
      <c r="AC93" s="219">
        <v>13.92</v>
      </c>
      <c r="AD93" s="219">
        <v>0</v>
      </c>
      <c r="AE93" s="219">
        <v>0</v>
      </c>
      <c r="AF93" s="219">
        <v>0</v>
      </c>
      <c r="AG93" s="219">
        <v>21.21</v>
      </c>
      <c r="AH93" s="219">
        <v>0</v>
      </c>
      <c r="AI93" s="219">
        <v>7.71</v>
      </c>
      <c r="AJ93" s="219">
        <v>0</v>
      </c>
      <c r="AK93" s="219">
        <v>71.34</v>
      </c>
      <c r="AL93" s="219">
        <v>0</v>
      </c>
      <c r="AM93" s="219">
        <v>0</v>
      </c>
      <c r="AN93" s="219">
        <v>0</v>
      </c>
      <c r="AO93" s="219">
        <v>210.98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12.24</v>
      </c>
      <c r="E94" s="219">
        <v>0</v>
      </c>
      <c r="F94" s="219">
        <v>0</v>
      </c>
      <c r="G94" s="219">
        <v>18.989999999999998</v>
      </c>
      <c r="H94" s="219">
        <v>0</v>
      </c>
      <c r="I94" s="219">
        <v>0</v>
      </c>
      <c r="J94" s="219">
        <v>24.55</v>
      </c>
      <c r="K94" s="219">
        <v>9.41</v>
      </c>
      <c r="L94" s="219">
        <v>134.16999999999999</v>
      </c>
      <c r="M94" s="219">
        <v>0.78</v>
      </c>
      <c r="N94" s="219">
        <v>0.59</v>
      </c>
      <c r="O94" s="219">
        <v>0</v>
      </c>
      <c r="P94" s="219">
        <v>1.39</v>
      </c>
      <c r="Q94" s="219">
        <v>6.13</v>
      </c>
      <c r="R94" s="219">
        <v>0.42</v>
      </c>
      <c r="S94" s="219">
        <v>5.19</v>
      </c>
      <c r="T94" s="219">
        <v>0</v>
      </c>
      <c r="U94" s="219">
        <v>1.74</v>
      </c>
      <c r="V94" s="219">
        <v>0.21</v>
      </c>
      <c r="W94" s="219">
        <v>0.6</v>
      </c>
      <c r="X94" s="219">
        <v>1.47</v>
      </c>
      <c r="Y94" s="219">
        <v>0</v>
      </c>
      <c r="Z94" s="219">
        <v>2.52</v>
      </c>
      <c r="AA94" s="219">
        <v>0.9</v>
      </c>
      <c r="AB94" s="219">
        <v>0</v>
      </c>
      <c r="AC94" s="219">
        <v>13.92</v>
      </c>
      <c r="AD94" s="219">
        <v>0</v>
      </c>
      <c r="AE94" s="219">
        <v>0</v>
      </c>
      <c r="AF94" s="219">
        <v>0</v>
      </c>
      <c r="AG94" s="219">
        <v>21.21</v>
      </c>
      <c r="AH94" s="219">
        <v>0</v>
      </c>
      <c r="AI94" s="219">
        <v>7.71</v>
      </c>
      <c r="AJ94" s="219">
        <v>0</v>
      </c>
      <c r="AK94" s="219">
        <v>71.34</v>
      </c>
      <c r="AL94" s="219">
        <v>0</v>
      </c>
      <c r="AM94" s="219">
        <v>0</v>
      </c>
      <c r="AN94" s="219">
        <v>0</v>
      </c>
      <c r="AO94" s="219">
        <v>210.98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12.24</v>
      </c>
      <c r="E95" s="219">
        <v>0</v>
      </c>
      <c r="F95" s="219">
        <v>0</v>
      </c>
      <c r="G95" s="219">
        <v>18.989999999999998</v>
      </c>
      <c r="H95" s="219">
        <v>0</v>
      </c>
      <c r="I95" s="219">
        <v>0</v>
      </c>
      <c r="J95" s="219">
        <v>24.55</v>
      </c>
      <c r="K95" s="219">
        <v>9.41</v>
      </c>
      <c r="L95" s="219">
        <v>134.16999999999999</v>
      </c>
      <c r="M95" s="219">
        <v>0.78</v>
      </c>
      <c r="N95" s="219">
        <v>0.59</v>
      </c>
      <c r="O95" s="219">
        <v>0</v>
      </c>
      <c r="P95" s="219">
        <v>1.39</v>
      </c>
      <c r="Q95" s="219">
        <v>6.13</v>
      </c>
      <c r="R95" s="219">
        <v>0.42</v>
      </c>
      <c r="S95" s="219">
        <v>5.19</v>
      </c>
      <c r="T95" s="219">
        <v>0</v>
      </c>
      <c r="U95" s="219">
        <v>1.74</v>
      </c>
      <c r="V95" s="219">
        <v>0.21</v>
      </c>
      <c r="W95" s="219">
        <v>0.6</v>
      </c>
      <c r="X95" s="219">
        <v>1.47</v>
      </c>
      <c r="Y95" s="219">
        <v>0</v>
      </c>
      <c r="Z95" s="219">
        <v>2.52</v>
      </c>
      <c r="AA95" s="219">
        <v>0.9</v>
      </c>
      <c r="AB95" s="219">
        <v>0</v>
      </c>
      <c r="AC95" s="219">
        <v>13.92</v>
      </c>
      <c r="AD95" s="219">
        <v>0</v>
      </c>
      <c r="AE95" s="219">
        <v>0</v>
      </c>
      <c r="AF95" s="219">
        <v>0</v>
      </c>
      <c r="AG95" s="219">
        <v>21.21</v>
      </c>
      <c r="AH95" s="219">
        <v>0</v>
      </c>
      <c r="AI95" s="219">
        <v>7.71</v>
      </c>
      <c r="AJ95" s="219">
        <v>0</v>
      </c>
      <c r="AK95" s="219">
        <v>71.34</v>
      </c>
      <c r="AL95" s="219">
        <v>0</v>
      </c>
      <c r="AM95" s="219">
        <v>0</v>
      </c>
      <c r="AN95" s="219">
        <v>0</v>
      </c>
      <c r="AO95" s="219">
        <v>210.98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12.24</v>
      </c>
      <c r="E96" s="219">
        <v>0</v>
      </c>
      <c r="F96" s="219">
        <v>0</v>
      </c>
      <c r="G96" s="219">
        <v>18.989999999999998</v>
      </c>
      <c r="H96" s="219">
        <v>0</v>
      </c>
      <c r="I96" s="219">
        <v>0</v>
      </c>
      <c r="J96" s="219">
        <v>24.55</v>
      </c>
      <c r="K96" s="219">
        <v>9.41</v>
      </c>
      <c r="L96" s="219">
        <v>134.16999999999999</v>
      </c>
      <c r="M96" s="219">
        <v>0.78</v>
      </c>
      <c r="N96" s="219">
        <v>0.59</v>
      </c>
      <c r="O96" s="219">
        <v>0</v>
      </c>
      <c r="P96" s="219">
        <v>1.39</v>
      </c>
      <c r="Q96" s="219">
        <v>6.13</v>
      </c>
      <c r="R96" s="219">
        <v>0.42</v>
      </c>
      <c r="S96" s="219">
        <v>5.19</v>
      </c>
      <c r="T96" s="219">
        <v>0</v>
      </c>
      <c r="U96" s="219">
        <v>1.74</v>
      </c>
      <c r="V96" s="219">
        <v>0.21</v>
      </c>
      <c r="W96" s="219">
        <v>0.6</v>
      </c>
      <c r="X96" s="219">
        <v>1.47</v>
      </c>
      <c r="Y96" s="219">
        <v>0</v>
      </c>
      <c r="Z96" s="219">
        <v>2.52</v>
      </c>
      <c r="AA96" s="219">
        <v>0.9</v>
      </c>
      <c r="AB96" s="219">
        <v>0</v>
      </c>
      <c r="AC96" s="219">
        <v>13.92</v>
      </c>
      <c r="AD96" s="219">
        <v>0</v>
      </c>
      <c r="AE96" s="219">
        <v>0</v>
      </c>
      <c r="AF96" s="219">
        <v>0</v>
      </c>
      <c r="AG96" s="219">
        <v>21.21</v>
      </c>
      <c r="AH96" s="219">
        <v>0</v>
      </c>
      <c r="AI96" s="219">
        <v>7.71</v>
      </c>
      <c r="AJ96" s="219">
        <v>0</v>
      </c>
      <c r="AK96" s="219">
        <v>71.34</v>
      </c>
      <c r="AL96" s="219">
        <v>0</v>
      </c>
      <c r="AM96" s="219">
        <v>0</v>
      </c>
      <c r="AN96" s="219">
        <v>0</v>
      </c>
      <c r="AO96" s="219">
        <v>210.98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12.24</v>
      </c>
      <c r="E97" s="219">
        <v>0</v>
      </c>
      <c r="F97" s="219">
        <v>0</v>
      </c>
      <c r="G97" s="219">
        <v>18.989999999999998</v>
      </c>
      <c r="H97" s="219">
        <v>0</v>
      </c>
      <c r="I97" s="219">
        <v>0</v>
      </c>
      <c r="J97" s="219">
        <v>24.55</v>
      </c>
      <c r="K97" s="219">
        <v>9.41</v>
      </c>
      <c r="L97" s="219">
        <v>134.16999999999999</v>
      </c>
      <c r="M97" s="219">
        <v>0.78</v>
      </c>
      <c r="N97" s="219">
        <v>0.59</v>
      </c>
      <c r="O97" s="219">
        <v>0</v>
      </c>
      <c r="P97" s="219">
        <v>1.39</v>
      </c>
      <c r="Q97" s="219">
        <v>6.13</v>
      </c>
      <c r="R97" s="219">
        <v>0.42</v>
      </c>
      <c r="S97" s="219">
        <v>5.19</v>
      </c>
      <c r="T97" s="219">
        <v>0</v>
      </c>
      <c r="U97" s="219">
        <v>1.74</v>
      </c>
      <c r="V97" s="219">
        <v>0.21</v>
      </c>
      <c r="W97" s="219">
        <v>0.6</v>
      </c>
      <c r="X97" s="219">
        <v>1.47</v>
      </c>
      <c r="Y97" s="219">
        <v>0</v>
      </c>
      <c r="Z97" s="219">
        <v>2.52</v>
      </c>
      <c r="AA97" s="219">
        <v>0.9</v>
      </c>
      <c r="AB97" s="219">
        <v>0</v>
      </c>
      <c r="AC97" s="219">
        <v>13.92</v>
      </c>
      <c r="AD97" s="219">
        <v>0</v>
      </c>
      <c r="AE97" s="219">
        <v>0</v>
      </c>
      <c r="AF97" s="219">
        <v>0</v>
      </c>
      <c r="AG97" s="219">
        <v>21.21</v>
      </c>
      <c r="AH97" s="219">
        <v>0</v>
      </c>
      <c r="AI97" s="219">
        <v>7.71</v>
      </c>
      <c r="AJ97" s="219">
        <v>0</v>
      </c>
      <c r="AK97" s="219">
        <v>71.34</v>
      </c>
      <c r="AL97" s="219">
        <v>0</v>
      </c>
      <c r="AM97" s="219">
        <v>0</v>
      </c>
      <c r="AN97" s="219">
        <v>0</v>
      </c>
      <c r="AO97" s="219">
        <v>210.98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12.24</v>
      </c>
      <c r="E98" s="219">
        <v>0</v>
      </c>
      <c r="F98" s="219">
        <v>0</v>
      </c>
      <c r="G98" s="219">
        <v>18.989999999999998</v>
      </c>
      <c r="H98" s="219">
        <v>0</v>
      </c>
      <c r="I98" s="219">
        <v>0</v>
      </c>
      <c r="J98" s="219">
        <v>24.55</v>
      </c>
      <c r="K98" s="219">
        <v>9.41</v>
      </c>
      <c r="L98" s="219">
        <v>134.16999999999999</v>
      </c>
      <c r="M98" s="219">
        <v>0.78</v>
      </c>
      <c r="N98" s="219">
        <v>0.59</v>
      </c>
      <c r="O98" s="219">
        <v>0</v>
      </c>
      <c r="P98" s="219">
        <v>1.39</v>
      </c>
      <c r="Q98" s="219">
        <v>6.13</v>
      </c>
      <c r="R98" s="219">
        <v>0.42</v>
      </c>
      <c r="S98" s="219">
        <v>5.19</v>
      </c>
      <c r="T98" s="219">
        <v>0</v>
      </c>
      <c r="U98" s="219">
        <v>1.74</v>
      </c>
      <c r="V98" s="219">
        <v>0.21</v>
      </c>
      <c r="W98" s="219">
        <v>0.6</v>
      </c>
      <c r="X98" s="219">
        <v>1.47</v>
      </c>
      <c r="Y98" s="219">
        <v>0</v>
      </c>
      <c r="Z98" s="219">
        <v>2.52</v>
      </c>
      <c r="AA98" s="219">
        <v>0.9</v>
      </c>
      <c r="AB98" s="219">
        <v>0</v>
      </c>
      <c r="AC98" s="219">
        <v>13.92</v>
      </c>
      <c r="AD98" s="219">
        <v>0</v>
      </c>
      <c r="AE98" s="219">
        <v>0</v>
      </c>
      <c r="AF98" s="219">
        <v>0</v>
      </c>
      <c r="AG98" s="219">
        <v>21.21</v>
      </c>
      <c r="AH98" s="219">
        <v>0</v>
      </c>
      <c r="AI98" s="219">
        <v>7.71</v>
      </c>
      <c r="AJ98" s="219">
        <v>0</v>
      </c>
      <c r="AK98" s="219">
        <v>71.34</v>
      </c>
      <c r="AL98" s="219">
        <v>0</v>
      </c>
      <c r="AM98" s="219">
        <v>0</v>
      </c>
      <c r="AN98" s="219">
        <v>0</v>
      </c>
      <c r="AO98" s="219">
        <v>210.98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0.10902499999999997</v>
      </c>
      <c r="D99">
        <f t="shared" si="0"/>
        <v>0.18500250000000007</v>
      </c>
      <c r="E99">
        <f t="shared" si="0"/>
        <v>0</v>
      </c>
      <c r="F99">
        <f t="shared" si="0"/>
        <v>0</v>
      </c>
      <c r="G99">
        <f t="shared" si="0"/>
        <v>0.47376000000000018</v>
      </c>
      <c r="H99">
        <f t="shared" si="0"/>
        <v>0</v>
      </c>
      <c r="I99">
        <f t="shared" si="0"/>
        <v>0</v>
      </c>
      <c r="J99">
        <f t="shared" si="0"/>
        <v>0.5842799999999998</v>
      </c>
      <c r="K99">
        <f t="shared" si="0"/>
        <v>0.15719500000000003</v>
      </c>
      <c r="L99">
        <f t="shared" si="0"/>
        <v>5.1098949999999999</v>
      </c>
      <c r="M99">
        <f t="shared" si="0"/>
        <v>1.8720000000000021E-2</v>
      </c>
      <c r="N99">
        <f t="shared" si="0"/>
        <v>1.4160000000000034E-2</v>
      </c>
      <c r="O99">
        <f t="shared" si="0"/>
        <v>0</v>
      </c>
      <c r="P99">
        <f t="shared" si="0"/>
        <v>3.3360000000000001E-2</v>
      </c>
      <c r="Q99">
        <f t="shared" si="0"/>
        <v>0.11299500000000007</v>
      </c>
      <c r="R99">
        <f t="shared" si="0"/>
        <v>4.8012499999999833E-2</v>
      </c>
      <c r="S99">
        <f t="shared" si="0"/>
        <v>0.1174799999999999</v>
      </c>
      <c r="T99">
        <f t="shared" si="0"/>
        <v>0</v>
      </c>
      <c r="U99">
        <f t="shared" si="0"/>
        <v>4.1760000000000012E-2</v>
      </c>
      <c r="V99">
        <f t="shared" si="0"/>
        <v>2.1894999999999928E-2</v>
      </c>
      <c r="W99">
        <f t="shared" si="0"/>
        <v>4.2815000000000034E-2</v>
      </c>
      <c r="X99">
        <f t="shared" si="0"/>
        <v>9.3485000000000276E-2</v>
      </c>
      <c r="Y99">
        <f t="shared" si="0"/>
        <v>0</v>
      </c>
      <c r="Z99">
        <f t="shared" si="0"/>
        <v>0.28429749999999976</v>
      </c>
      <c r="AA99">
        <f t="shared" si="0"/>
        <v>0.11203249999999976</v>
      </c>
      <c r="AB99">
        <f t="shared" si="0"/>
        <v>0</v>
      </c>
      <c r="AC99">
        <f t="shared" si="0"/>
        <v>0.3370875000000001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0.52565499999999943</v>
      </c>
      <c r="AH99">
        <f t="shared" si="0"/>
        <v>0</v>
      </c>
      <c r="AI99">
        <f t="shared" si="0"/>
        <v>0.18504000000000012</v>
      </c>
      <c r="AJ99">
        <f t="shared" si="0"/>
        <v>3.8549999999999994E-2</v>
      </c>
      <c r="AK99">
        <f t="shared" si="0"/>
        <v>1.7067850000000009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5.0287199999999892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-8.4670000000000005</v>
      </c>
      <c r="D80" s="124">
        <v>0</v>
      </c>
      <c r="E80" s="124">
        <v>0</v>
      </c>
      <c r="F80" s="124">
        <v>-11.532999999999999</v>
      </c>
      <c r="G80" s="124">
        <v>-20</v>
      </c>
      <c r="H80" s="118"/>
      <c r="I80" s="33">
        <v>78</v>
      </c>
      <c r="J80" s="124">
        <v>8.4670000000000005</v>
      </c>
      <c r="K80" s="124">
        <v>0</v>
      </c>
      <c r="L80" s="124">
        <v>0</v>
      </c>
      <c r="M80" s="124">
        <v>0</v>
      </c>
      <c r="N80" s="124">
        <v>8.4670000000000005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11.532999999999999</v>
      </c>
      <c r="AF80" s="124">
        <v>0</v>
      </c>
      <c r="AG80" s="124">
        <v>0</v>
      </c>
      <c r="AH80" s="124">
        <v>0</v>
      </c>
      <c r="AI80" s="124">
        <v>11.532999999999999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8.4670000000000005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-8.4670000000000005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11.532999999999999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-11.532999999999999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84.67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84.67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115.33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115.33</v>
      </c>
      <c r="DF80" s="123">
        <f t="shared" si="59"/>
        <v>20</v>
      </c>
      <c r="DG80" s="123">
        <f t="shared" si="60"/>
        <v>-8.4670000000000005</v>
      </c>
      <c r="DH80" s="123">
        <f t="shared" si="61"/>
        <v>0</v>
      </c>
      <c r="DI80" s="123">
        <f t="shared" si="62"/>
        <v>0</v>
      </c>
      <c r="DJ80" s="123">
        <f t="shared" si="63"/>
        <v>-11.532999999999999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-8.4670000000000005</v>
      </c>
      <c r="D81" s="124">
        <v>0</v>
      </c>
      <c r="E81" s="124">
        <v>0</v>
      </c>
      <c r="F81" s="124">
        <v>-11.532999999999999</v>
      </c>
      <c r="G81" s="124">
        <v>-20</v>
      </c>
      <c r="H81" s="118"/>
      <c r="I81" s="33">
        <v>79</v>
      </c>
      <c r="J81" s="124">
        <v>8.4670000000000005</v>
      </c>
      <c r="K81" s="124">
        <v>0</v>
      </c>
      <c r="L81" s="124">
        <v>0</v>
      </c>
      <c r="M81" s="124">
        <v>0</v>
      </c>
      <c r="N81" s="124">
        <v>8.4670000000000005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11.532999999999999</v>
      </c>
      <c r="AF81" s="124">
        <v>0</v>
      </c>
      <c r="AG81" s="124">
        <v>0</v>
      </c>
      <c r="AH81" s="124">
        <v>0</v>
      </c>
      <c r="AI81" s="124">
        <v>11.532999999999999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8.4670000000000005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-8.4670000000000005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11.532999999999999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-11.532999999999999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84.67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84.67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115.33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115.33</v>
      </c>
      <c r="DF81" s="123">
        <f t="shared" si="59"/>
        <v>20</v>
      </c>
      <c r="DG81" s="123">
        <f t="shared" si="60"/>
        <v>-8.4670000000000005</v>
      </c>
      <c r="DH81" s="123">
        <f t="shared" si="61"/>
        <v>0</v>
      </c>
      <c r="DI81" s="123">
        <f t="shared" si="62"/>
        <v>0</v>
      </c>
      <c r="DJ81" s="123">
        <f t="shared" si="63"/>
        <v>-11.532999999999999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-8.4670000000000005</v>
      </c>
      <c r="D82" s="124">
        <v>0</v>
      </c>
      <c r="E82" s="124">
        <v>0</v>
      </c>
      <c r="F82" s="124">
        <v>-11.532999999999999</v>
      </c>
      <c r="G82" s="124">
        <v>-20</v>
      </c>
      <c r="H82" s="118"/>
      <c r="I82" s="33">
        <v>80</v>
      </c>
      <c r="J82" s="124">
        <v>8.4670000000000005</v>
      </c>
      <c r="K82" s="124">
        <v>0</v>
      </c>
      <c r="L82" s="124">
        <v>0</v>
      </c>
      <c r="M82" s="124">
        <v>0</v>
      </c>
      <c r="N82" s="124">
        <v>8.4670000000000005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11.532999999999999</v>
      </c>
      <c r="AF82" s="124">
        <v>0</v>
      </c>
      <c r="AG82" s="124">
        <v>0</v>
      </c>
      <c r="AH82" s="124">
        <v>0</v>
      </c>
      <c r="AI82" s="124">
        <v>11.532999999999999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8.4670000000000005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-8.4670000000000005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11.532999999999999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-11.532999999999999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84.67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84.67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115.33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115.33</v>
      </c>
      <c r="DF82" s="123">
        <f t="shared" si="59"/>
        <v>20</v>
      </c>
      <c r="DG82" s="123">
        <f t="shared" si="60"/>
        <v>-8.4670000000000005</v>
      </c>
      <c r="DH82" s="123">
        <f t="shared" si="61"/>
        <v>0</v>
      </c>
      <c r="DI82" s="123">
        <f t="shared" si="62"/>
        <v>0</v>
      </c>
      <c r="DJ82" s="123">
        <f t="shared" si="63"/>
        <v>-11.532999999999999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-8.4670000000000005</v>
      </c>
      <c r="D83" s="124">
        <v>0</v>
      </c>
      <c r="E83" s="124">
        <v>0</v>
      </c>
      <c r="F83" s="124">
        <v>-11.532999999999999</v>
      </c>
      <c r="G83" s="124">
        <v>-20</v>
      </c>
      <c r="H83" s="118"/>
      <c r="I83" s="33">
        <v>81</v>
      </c>
      <c r="J83" s="124">
        <v>8.4670000000000005</v>
      </c>
      <c r="K83" s="124">
        <v>0</v>
      </c>
      <c r="L83" s="124">
        <v>0</v>
      </c>
      <c r="M83" s="124">
        <v>0</v>
      </c>
      <c r="N83" s="124">
        <v>8.4670000000000005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11.532999999999999</v>
      </c>
      <c r="AF83" s="124">
        <v>0</v>
      </c>
      <c r="AG83" s="124">
        <v>0</v>
      </c>
      <c r="AH83" s="124">
        <v>0</v>
      </c>
      <c r="AI83" s="124">
        <v>11.532999999999999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8.4670000000000005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-8.4670000000000005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11.532999999999999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-11.532999999999999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84.67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84.67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115.33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115.33</v>
      </c>
      <c r="DF83" s="123">
        <f t="shared" si="59"/>
        <v>20</v>
      </c>
      <c r="DG83" s="123">
        <f t="shared" si="60"/>
        <v>-8.4670000000000005</v>
      </c>
      <c r="DH83" s="123">
        <f t="shared" si="61"/>
        <v>0</v>
      </c>
      <c r="DI83" s="123">
        <f t="shared" si="62"/>
        <v>0</v>
      </c>
      <c r="DJ83" s="123">
        <f t="shared" si="63"/>
        <v>-11.532999999999999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-8.4670000000000005</v>
      </c>
      <c r="D84" s="124">
        <v>0</v>
      </c>
      <c r="E84" s="124">
        <v>0</v>
      </c>
      <c r="F84" s="124">
        <v>-11.532999999999999</v>
      </c>
      <c r="G84" s="124">
        <v>-20</v>
      </c>
      <c r="H84" s="118"/>
      <c r="I84" s="33">
        <v>82</v>
      </c>
      <c r="J84" s="124">
        <v>8.4670000000000005</v>
      </c>
      <c r="K84" s="124">
        <v>0</v>
      </c>
      <c r="L84" s="124">
        <v>0</v>
      </c>
      <c r="M84" s="124">
        <v>0</v>
      </c>
      <c r="N84" s="124">
        <v>8.4670000000000005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11.532999999999999</v>
      </c>
      <c r="AF84" s="124">
        <v>0</v>
      </c>
      <c r="AG84" s="124">
        <v>0</v>
      </c>
      <c r="AH84" s="124">
        <v>0</v>
      </c>
      <c r="AI84" s="124">
        <v>11.532999999999999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8.4670000000000005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-8.4670000000000005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11.532999999999999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-11.532999999999999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84.67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84.67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115.33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115.33</v>
      </c>
      <c r="DF84" s="123">
        <f t="shared" si="59"/>
        <v>20</v>
      </c>
      <c r="DG84" s="123">
        <f t="shared" si="60"/>
        <v>-8.4670000000000005</v>
      </c>
      <c r="DH84" s="123">
        <f t="shared" si="61"/>
        <v>0</v>
      </c>
      <c r="DI84" s="123">
        <f t="shared" si="62"/>
        <v>0</v>
      </c>
      <c r="DJ84" s="123">
        <f t="shared" si="63"/>
        <v>-11.532999999999999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-8.4670000000000005</v>
      </c>
      <c r="D85" s="124">
        <v>0</v>
      </c>
      <c r="E85" s="124">
        <v>0</v>
      </c>
      <c r="F85" s="124">
        <v>-11.532999999999999</v>
      </c>
      <c r="G85" s="124">
        <v>-20</v>
      </c>
      <c r="H85" s="118"/>
      <c r="I85" s="33">
        <v>83</v>
      </c>
      <c r="J85" s="124">
        <v>8.4670000000000005</v>
      </c>
      <c r="K85" s="124">
        <v>0</v>
      </c>
      <c r="L85" s="124">
        <v>0</v>
      </c>
      <c r="M85" s="124">
        <v>0</v>
      </c>
      <c r="N85" s="124">
        <v>8.4670000000000005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11.532999999999999</v>
      </c>
      <c r="AF85" s="124">
        <v>0</v>
      </c>
      <c r="AG85" s="124">
        <v>0</v>
      </c>
      <c r="AH85" s="124">
        <v>0</v>
      </c>
      <c r="AI85" s="124">
        <v>11.532999999999999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8.4670000000000005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-8.4670000000000005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11.532999999999999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-11.532999999999999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84.67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84.67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115.33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115.33</v>
      </c>
      <c r="DF85" s="123">
        <f t="shared" si="59"/>
        <v>20</v>
      </c>
      <c r="DG85" s="123">
        <f t="shared" si="60"/>
        <v>-8.4670000000000005</v>
      </c>
      <c r="DH85" s="123">
        <f t="shared" si="61"/>
        <v>0</v>
      </c>
      <c r="DI85" s="123">
        <f t="shared" si="62"/>
        <v>0</v>
      </c>
      <c r="DJ85" s="123">
        <f t="shared" si="63"/>
        <v>-11.532999999999999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-8.4670000000000005</v>
      </c>
      <c r="D86" s="124">
        <v>0</v>
      </c>
      <c r="E86" s="124">
        <v>0</v>
      </c>
      <c r="F86" s="124">
        <v>-11.532999999999999</v>
      </c>
      <c r="G86" s="124">
        <v>-20</v>
      </c>
      <c r="H86" s="118"/>
      <c r="I86" s="33">
        <v>84</v>
      </c>
      <c r="J86" s="124">
        <v>8.4670000000000005</v>
      </c>
      <c r="K86" s="124">
        <v>0</v>
      </c>
      <c r="L86" s="124">
        <v>0</v>
      </c>
      <c r="M86" s="124">
        <v>0</v>
      </c>
      <c r="N86" s="124">
        <v>8.4670000000000005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11.532999999999999</v>
      </c>
      <c r="AF86" s="124">
        <v>0</v>
      </c>
      <c r="AG86" s="124">
        <v>0</v>
      </c>
      <c r="AH86" s="124">
        <v>0</v>
      </c>
      <c r="AI86" s="124">
        <v>11.532999999999999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8.4670000000000005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-8.4670000000000005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11.532999999999999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-11.532999999999999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84.67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84.67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115.33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115.33</v>
      </c>
      <c r="DF86" s="123">
        <f t="shared" si="59"/>
        <v>20</v>
      </c>
      <c r="DG86" s="123">
        <f t="shared" si="60"/>
        <v>-8.4670000000000005</v>
      </c>
      <c r="DH86" s="123">
        <f t="shared" si="61"/>
        <v>0</v>
      </c>
      <c r="DI86" s="123">
        <f t="shared" si="62"/>
        <v>0</v>
      </c>
      <c r="DJ86" s="123">
        <f t="shared" si="63"/>
        <v>-11.532999999999999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-8.4670000000000005</v>
      </c>
      <c r="D87" s="124">
        <v>0</v>
      </c>
      <c r="E87" s="124">
        <v>0</v>
      </c>
      <c r="F87" s="124">
        <v>-11.532999999999999</v>
      </c>
      <c r="G87" s="124">
        <v>-20</v>
      </c>
      <c r="H87" s="118"/>
      <c r="I87" s="33">
        <v>85</v>
      </c>
      <c r="J87" s="124">
        <v>8.4670000000000005</v>
      </c>
      <c r="K87" s="124">
        <v>0</v>
      </c>
      <c r="L87" s="124">
        <v>0</v>
      </c>
      <c r="M87" s="124">
        <v>0</v>
      </c>
      <c r="N87" s="124">
        <v>8.4670000000000005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11.532999999999999</v>
      </c>
      <c r="AF87" s="124">
        <v>0</v>
      </c>
      <c r="AG87" s="124">
        <v>0</v>
      </c>
      <c r="AH87" s="124">
        <v>0</v>
      </c>
      <c r="AI87" s="124">
        <v>11.532999999999999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8.4670000000000005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-8.4670000000000005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11.532999999999999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-11.532999999999999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84.67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84.67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115.33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115.33</v>
      </c>
      <c r="DF87" s="123">
        <f t="shared" si="59"/>
        <v>20</v>
      </c>
      <c r="DG87" s="123">
        <f t="shared" si="60"/>
        <v>-8.4670000000000005</v>
      </c>
      <c r="DH87" s="123">
        <f t="shared" si="61"/>
        <v>0</v>
      </c>
      <c r="DI87" s="123">
        <f t="shared" si="62"/>
        <v>0</v>
      </c>
      <c r="DJ87" s="123">
        <f t="shared" si="63"/>
        <v>-11.532999999999999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-8.4670000000000005</v>
      </c>
      <c r="D88" s="124">
        <v>0</v>
      </c>
      <c r="E88" s="124">
        <v>0</v>
      </c>
      <c r="F88" s="124">
        <v>-11.532999999999999</v>
      </c>
      <c r="G88" s="124">
        <v>-20</v>
      </c>
      <c r="H88" s="118"/>
      <c r="I88" s="33">
        <v>86</v>
      </c>
      <c r="J88" s="124">
        <v>8.4670000000000005</v>
      </c>
      <c r="K88" s="124">
        <v>0</v>
      </c>
      <c r="L88" s="124">
        <v>0</v>
      </c>
      <c r="M88" s="124">
        <v>0</v>
      </c>
      <c r="N88" s="124">
        <v>8.4670000000000005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11.532999999999999</v>
      </c>
      <c r="AF88" s="124">
        <v>0</v>
      </c>
      <c r="AG88" s="124">
        <v>0</v>
      </c>
      <c r="AH88" s="124">
        <v>0</v>
      </c>
      <c r="AI88" s="124">
        <v>11.532999999999999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8.4670000000000005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-8.4670000000000005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11.532999999999999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-11.532999999999999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84.67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84.67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115.33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115.33</v>
      </c>
      <c r="DF88" s="123">
        <f t="shared" si="59"/>
        <v>20</v>
      </c>
      <c r="DG88" s="123">
        <f t="shared" si="60"/>
        <v>-8.4670000000000005</v>
      </c>
      <c r="DH88" s="123">
        <f t="shared" si="61"/>
        <v>0</v>
      </c>
      <c r="DI88" s="123">
        <f t="shared" si="62"/>
        <v>0</v>
      </c>
      <c r="DJ88" s="123">
        <f t="shared" si="63"/>
        <v>-11.532999999999999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-8.4670000000000005</v>
      </c>
      <c r="D89" s="124">
        <v>0</v>
      </c>
      <c r="E89" s="124">
        <v>0</v>
      </c>
      <c r="F89" s="124">
        <v>-11.532999999999999</v>
      </c>
      <c r="G89" s="124">
        <v>-20</v>
      </c>
      <c r="H89" s="118"/>
      <c r="I89" s="33">
        <v>87</v>
      </c>
      <c r="J89" s="124">
        <v>8.4670000000000005</v>
      </c>
      <c r="K89" s="124">
        <v>0</v>
      </c>
      <c r="L89" s="124">
        <v>0</v>
      </c>
      <c r="M89" s="124">
        <v>0</v>
      </c>
      <c r="N89" s="124">
        <v>8.4670000000000005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11.532999999999999</v>
      </c>
      <c r="AF89" s="124">
        <v>0</v>
      </c>
      <c r="AG89" s="124">
        <v>0</v>
      </c>
      <c r="AH89" s="124">
        <v>0</v>
      </c>
      <c r="AI89" s="124">
        <v>11.532999999999999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8.4670000000000005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-8.4670000000000005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11.532999999999999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-11.532999999999999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84.67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84.67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115.33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115.33</v>
      </c>
      <c r="DF89" s="123">
        <f t="shared" si="59"/>
        <v>20</v>
      </c>
      <c r="DG89" s="123">
        <f t="shared" si="60"/>
        <v>-8.4670000000000005</v>
      </c>
      <c r="DH89" s="123">
        <f t="shared" si="61"/>
        <v>0</v>
      </c>
      <c r="DI89" s="123">
        <f t="shared" si="62"/>
        <v>0</v>
      </c>
      <c r="DJ89" s="123">
        <f t="shared" si="63"/>
        <v>-11.532999999999999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-16.934999999999999</v>
      </c>
      <c r="D90" s="124">
        <v>0</v>
      </c>
      <c r="E90" s="124">
        <v>0</v>
      </c>
      <c r="F90" s="124">
        <v>-23.065000000000001</v>
      </c>
      <c r="G90" s="124">
        <v>-40</v>
      </c>
      <c r="H90" s="118"/>
      <c r="I90" s="33">
        <v>88</v>
      </c>
      <c r="J90" s="124">
        <v>16.934999999999999</v>
      </c>
      <c r="K90" s="124">
        <v>0</v>
      </c>
      <c r="L90" s="124">
        <v>0</v>
      </c>
      <c r="M90" s="124">
        <v>0</v>
      </c>
      <c r="N90" s="124">
        <v>16.934999999999999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23.065000000000001</v>
      </c>
      <c r="AF90" s="124">
        <v>0</v>
      </c>
      <c r="AG90" s="124">
        <v>0</v>
      </c>
      <c r="AH90" s="124">
        <v>0</v>
      </c>
      <c r="AI90" s="124">
        <v>23.065000000000001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16.934999999999999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-16.934999999999999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23.065000000000001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-23.065000000000001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169.35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169.35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230.65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230.65</v>
      </c>
      <c r="DF90" s="123">
        <f t="shared" si="59"/>
        <v>40</v>
      </c>
      <c r="DG90" s="123">
        <f t="shared" si="60"/>
        <v>-16.934999999999999</v>
      </c>
      <c r="DH90" s="123">
        <f t="shared" si="61"/>
        <v>0</v>
      </c>
      <c r="DI90" s="123">
        <f t="shared" si="62"/>
        <v>0</v>
      </c>
      <c r="DJ90" s="123">
        <f t="shared" si="63"/>
        <v>-23.065000000000001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-29.635000000000002</v>
      </c>
      <c r="D91" s="124">
        <v>0</v>
      </c>
      <c r="E91" s="124">
        <v>0</v>
      </c>
      <c r="F91" s="124">
        <v>-40.365000000000002</v>
      </c>
      <c r="G91" s="124">
        <v>-70</v>
      </c>
      <c r="H91" s="118"/>
      <c r="I91" s="33">
        <v>89</v>
      </c>
      <c r="J91" s="124">
        <v>29.635000000000002</v>
      </c>
      <c r="K91" s="124">
        <v>0</v>
      </c>
      <c r="L91" s="124">
        <v>0</v>
      </c>
      <c r="M91" s="124">
        <v>0</v>
      </c>
      <c r="N91" s="124">
        <v>29.635000000000002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40.365000000000002</v>
      </c>
      <c r="AF91" s="124">
        <v>0</v>
      </c>
      <c r="AG91" s="124">
        <v>0</v>
      </c>
      <c r="AH91" s="124">
        <v>0</v>
      </c>
      <c r="AI91" s="124">
        <v>40.365000000000002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29.635000000000002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-29.635000000000002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40.365000000000002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-40.365000000000002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296.35000000000002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296.35000000000002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403.65000000000003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403.65000000000003</v>
      </c>
      <c r="DF91" s="123">
        <f t="shared" si="59"/>
        <v>70</v>
      </c>
      <c r="DG91" s="123">
        <f t="shared" si="60"/>
        <v>-29.635000000000002</v>
      </c>
      <c r="DH91" s="123">
        <f t="shared" si="61"/>
        <v>0</v>
      </c>
      <c r="DI91" s="123">
        <f t="shared" si="62"/>
        <v>0</v>
      </c>
      <c r="DJ91" s="123">
        <f t="shared" si="63"/>
        <v>-40.365000000000002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-19.050999999999998</v>
      </c>
      <c r="D92" s="124">
        <v>0</v>
      </c>
      <c r="E92" s="124">
        <v>0</v>
      </c>
      <c r="F92" s="124">
        <v>-25.949000000000002</v>
      </c>
      <c r="G92" s="124">
        <v>-45</v>
      </c>
      <c r="H92" s="118"/>
      <c r="I92" s="33">
        <v>90</v>
      </c>
      <c r="J92" s="124">
        <v>19.050999999999998</v>
      </c>
      <c r="K92" s="124">
        <v>0</v>
      </c>
      <c r="L92" s="124">
        <v>0</v>
      </c>
      <c r="M92" s="124">
        <v>0</v>
      </c>
      <c r="N92" s="124">
        <v>19.050999999999998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25.949000000000002</v>
      </c>
      <c r="AF92" s="124">
        <v>0</v>
      </c>
      <c r="AG92" s="124">
        <v>0</v>
      </c>
      <c r="AH92" s="124">
        <v>0</v>
      </c>
      <c r="AI92" s="124">
        <v>25.949000000000002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19.050999999999998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-19.050999999999998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25.949000000000002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-25.949000000000002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190.51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190.51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259.49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259.49</v>
      </c>
      <c r="DF92" s="123">
        <f t="shared" si="59"/>
        <v>45</v>
      </c>
      <c r="DG92" s="123">
        <f t="shared" si="60"/>
        <v>-19.050999999999998</v>
      </c>
      <c r="DH92" s="123">
        <f t="shared" si="61"/>
        <v>0</v>
      </c>
      <c r="DI92" s="123">
        <f t="shared" si="62"/>
        <v>0</v>
      </c>
      <c r="DJ92" s="123">
        <f t="shared" si="63"/>
        <v>-25.949000000000002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-12.701000000000001</v>
      </c>
      <c r="D93" s="124">
        <v>0</v>
      </c>
      <c r="E93" s="124">
        <v>0</v>
      </c>
      <c r="F93" s="124">
        <v>-17.298999999999999</v>
      </c>
      <c r="G93" s="124">
        <v>-30</v>
      </c>
      <c r="H93" s="118"/>
      <c r="I93" s="33">
        <v>91</v>
      </c>
      <c r="J93" s="124">
        <v>12.701000000000001</v>
      </c>
      <c r="K93" s="124">
        <v>0</v>
      </c>
      <c r="L93" s="124">
        <v>0</v>
      </c>
      <c r="M93" s="124">
        <v>0</v>
      </c>
      <c r="N93" s="124">
        <v>12.701000000000001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17.298999999999999</v>
      </c>
      <c r="AF93" s="124">
        <v>0</v>
      </c>
      <c r="AG93" s="124">
        <v>0</v>
      </c>
      <c r="AH93" s="124">
        <v>0</v>
      </c>
      <c r="AI93" s="124">
        <v>17.298999999999999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12.701000000000001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-12.701000000000001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17.298999999999999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-17.298999999999999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127.01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127.01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172.99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172.99</v>
      </c>
      <c r="DF93" s="123">
        <f t="shared" si="59"/>
        <v>30</v>
      </c>
      <c r="DG93" s="123">
        <f t="shared" si="60"/>
        <v>-12.701000000000001</v>
      </c>
      <c r="DH93" s="123">
        <f t="shared" si="61"/>
        <v>0</v>
      </c>
      <c r="DI93" s="123">
        <f t="shared" si="62"/>
        <v>0</v>
      </c>
      <c r="DJ93" s="123">
        <f t="shared" si="63"/>
        <v>-17.298999999999999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-17.780999999999999</v>
      </c>
      <c r="D94" s="124">
        <v>0</v>
      </c>
      <c r="E94" s="124">
        <v>0</v>
      </c>
      <c r="F94" s="124">
        <v>-24.219000000000001</v>
      </c>
      <c r="G94" s="124">
        <v>-42</v>
      </c>
      <c r="H94" s="118"/>
      <c r="I94" s="33">
        <v>92</v>
      </c>
      <c r="J94" s="124">
        <v>17.780999999999999</v>
      </c>
      <c r="K94" s="124">
        <v>0</v>
      </c>
      <c r="L94" s="124">
        <v>0</v>
      </c>
      <c r="M94" s="124">
        <v>0</v>
      </c>
      <c r="N94" s="124">
        <v>17.780999999999999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24.219000000000001</v>
      </c>
      <c r="AF94" s="124">
        <v>0</v>
      </c>
      <c r="AG94" s="124">
        <v>0</v>
      </c>
      <c r="AH94" s="124">
        <v>0</v>
      </c>
      <c r="AI94" s="124">
        <v>24.219000000000001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17.780999999999999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-17.780999999999999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24.219000000000001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-24.219000000000001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177.81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177.81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242.19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242.19</v>
      </c>
      <c r="DF94" s="123">
        <f t="shared" si="59"/>
        <v>42</v>
      </c>
      <c r="DG94" s="123">
        <f t="shared" si="60"/>
        <v>-17.780999999999999</v>
      </c>
      <c r="DH94" s="123">
        <f t="shared" si="61"/>
        <v>0</v>
      </c>
      <c r="DI94" s="123">
        <f t="shared" si="62"/>
        <v>0</v>
      </c>
      <c r="DJ94" s="123">
        <f t="shared" si="63"/>
        <v>-24.219000000000001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-10</v>
      </c>
      <c r="D95" s="124">
        <v>0</v>
      </c>
      <c r="E95" s="124">
        <v>0</v>
      </c>
      <c r="F95" s="124">
        <v>-16</v>
      </c>
      <c r="G95" s="124">
        <v>-26</v>
      </c>
      <c r="H95" s="118"/>
      <c r="I95" s="33">
        <v>93</v>
      </c>
      <c r="J95" s="124">
        <v>10</v>
      </c>
      <c r="K95" s="124">
        <v>0</v>
      </c>
      <c r="L95" s="124">
        <v>0</v>
      </c>
      <c r="M95" s="124">
        <v>0</v>
      </c>
      <c r="N95" s="124">
        <v>10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16</v>
      </c>
      <c r="AF95" s="124">
        <v>0</v>
      </c>
      <c r="AG95" s="124">
        <v>0</v>
      </c>
      <c r="AH95" s="124">
        <v>0</v>
      </c>
      <c r="AI95" s="124">
        <v>16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16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-16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160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160</v>
      </c>
      <c r="DF95" s="123">
        <f t="shared" si="59"/>
        <v>26</v>
      </c>
      <c r="DG95" s="123">
        <f t="shared" si="60"/>
        <v>-10</v>
      </c>
      <c r="DH95" s="123">
        <f t="shared" si="61"/>
        <v>0</v>
      </c>
      <c r="DI95" s="123">
        <f t="shared" si="62"/>
        <v>0</v>
      </c>
      <c r="DJ95" s="123">
        <f t="shared" si="63"/>
        <v>-16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-6</v>
      </c>
      <c r="G96" s="124">
        <v>-6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6</v>
      </c>
      <c r="AF96" s="124">
        <v>0</v>
      </c>
      <c r="AG96" s="124">
        <v>0</v>
      </c>
      <c r="AH96" s="124">
        <v>0</v>
      </c>
      <c r="AI96" s="124">
        <v>6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6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-6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60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60</v>
      </c>
      <c r="DF96" s="123">
        <f t="shared" si="59"/>
        <v>6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-6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4.769325E-2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-4.769325E-2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6.7056750000000012E-2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-6.7056750000000012E-2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4.769325E-2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4.769325E-2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6.7056749999999998E-2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6.7056749999999998E-2</v>
      </c>
      <c r="DE99" s="128"/>
      <c r="DF99" s="123">
        <f t="shared" si="59"/>
        <v>0.11475000000000002</v>
      </c>
      <c r="DG99" s="123">
        <f t="shared" si="60"/>
        <v>-4.769325E-2</v>
      </c>
      <c r="DH99" s="123">
        <f t="shared" si="61"/>
        <v>0</v>
      </c>
      <c r="DI99" s="123">
        <f t="shared" si="62"/>
        <v>0</v>
      </c>
      <c r="DJ99" s="123">
        <f t="shared" si="63"/>
        <v>-6.7056750000000012E-2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45076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45076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45076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0">
        <v>26.3</v>
      </c>
      <c r="C3" s="220">
        <v>26.3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10.972360000000002</v>
      </c>
      <c r="J3" s="23">
        <f>C3*E3/100</f>
        <v>6.1357899999999992</v>
      </c>
      <c r="K3" s="23">
        <f>C3*F3/100</f>
        <v>7.9136699999999998</v>
      </c>
      <c r="L3" s="23">
        <f>C3*G3/100</f>
        <v>1.2781800000000001</v>
      </c>
      <c r="M3" s="203">
        <f>SUM(I3:L3)</f>
        <v>26.3</v>
      </c>
      <c r="N3" s="24"/>
      <c r="P3" s="78">
        <f t="shared" ref="P3:P34" si="1">I3</f>
        <v>10.972360000000002</v>
      </c>
      <c r="Q3" s="78">
        <f t="shared" ref="Q3:Q34" si="2">J3</f>
        <v>6.1357899999999992</v>
      </c>
      <c r="R3" s="78">
        <f t="shared" ref="R3:R34" si="3">K3</f>
        <v>7.9136699999999998</v>
      </c>
      <c r="S3" s="78">
        <f t="shared" ref="S3:S34" si="4">L3</f>
        <v>1.2781800000000001</v>
      </c>
      <c r="T3" s="78">
        <f>SUM(P3:S3)</f>
        <v>26.3</v>
      </c>
    </row>
    <row r="4" spans="1:20">
      <c r="A4" s="8" t="s">
        <v>46</v>
      </c>
      <c r="B4" s="220">
        <v>26.3</v>
      </c>
      <c r="C4" s="220">
        <v>26.3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10.972360000000002</v>
      </c>
      <c r="J4" s="23">
        <f t="shared" ref="J4:J67" si="6">C4*E4/100</f>
        <v>6.1357899999999992</v>
      </c>
      <c r="K4" s="23">
        <f t="shared" ref="K4:K67" si="7">C4*F4/100</f>
        <v>7.9136699999999998</v>
      </c>
      <c r="L4" s="23">
        <f t="shared" ref="L4:L67" si="8">C4*G4/100</f>
        <v>1.2781800000000001</v>
      </c>
      <c r="M4" s="204">
        <f t="shared" ref="M4:M67" si="9">SUM(I4:L4)</f>
        <v>26.3</v>
      </c>
      <c r="N4" s="24"/>
      <c r="P4" s="78">
        <f t="shared" si="1"/>
        <v>10.972360000000002</v>
      </c>
      <c r="Q4" s="78">
        <f t="shared" si="2"/>
        <v>6.1357899999999992</v>
      </c>
      <c r="R4" s="78">
        <f t="shared" si="3"/>
        <v>7.9136699999999998</v>
      </c>
      <c r="S4" s="78">
        <f t="shared" si="4"/>
        <v>1.2781800000000001</v>
      </c>
      <c r="T4" s="78">
        <f t="shared" ref="T4:T67" si="10">SUM(P4:S4)</f>
        <v>26.3</v>
      </c>
    </row>
    <row r="5" spans="1:20">
      <c r="A5" s="8" t="s">
        <v>47</v>
      </c>
      <c r="B5" s="220">
        <v>26.3</v>
      </c>
      <c r="C5" s="220">
        <v>26.3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10.972360000000002</v>
      </c>
      <c r="J5" s="23">
        <f t="shared" si="6"/>
        <v>6.1357899999999992</v>
      </c>
      <c r="K5" s="23">
        <f t="shared" si="7"/>
        <v>7.9136699999999998</v>
      </c>
      <c r="L5" s="23">
        <f t="shared" si="8"/>
        <v>1.2781800000000001</v>
      </c>
      <c r="M5" s="204">
        <f t="shared" si="9"/>
        <v>26.3</v>
      </c>
      <c r="N5" s="24"/>
      <c r="P5" s="78">
        <f t="shared" si="1"/>
        <v>10.972360000000002</v>
      </c>
      <c r="Q5" s="78">
        <f t="shared" si="2"/>
        <v>6.1357899999999992</v>
      </c>
      <c r="R5" s="78">
        <f t="shared" si="3"/>
        <v>7.9136699999999998</v>
      </c>
      <c r="S5" s="78">
        <f t="shared" si="4"/>
        <v>1.2781800000000001</v>
      </c>
      <c r="T5" s="78">
        <f t="shared" si="10"/>
        <v>26.3</v>
      </c>
    </row>
    <row r="6" spans="1:20">
      <c r="A6" s="8" t="s">
        <v>48</v>
      </c>
      <c r="B6" s="220">
        <v>26.3</v>
      </c>
      <c r="C6" s="220">
        <v>26.3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10.972360000000002</v>
      </c>
      <c r="J6" s="23">
        <f t="shared" si="6"/>
        <v>6.1357899999999992</v>
      </c>
      <c r="K6" s="23">
        <f t="shared" si="7"/>
        <v>7.9136699999999998</v>
      </c>
      <c r="L6" s="23">
        <f t="shared" si="8"/>
        <v>1.2781800000000001</v>
      </c>
      <c r="M6" s="204">
        <f t="shared" si="9"/>
        <v>26.3</v>
      </c>
      <c r="N6" s="24"/>
      <c r="P6" s="78">
        <f t="shared" si="1"/>
        <v>10.972360000000002</v>
      </c>
      <c r="Q6" s="78">
        <f t="shared" si="2"/>
        <v>6.1357899999999992</v>
      </c>
      <c r="R6" s="78">
        <f t="shared" si="3"/>
        <v>7.9136699999999998</v>
      </c>
      <c r="S6" s="78">
        <f t="shared" si="4"/>
        <v>1.2781800000000001</v>
      </c>
      <c r="T6" s="78">
        <f t="shared" si="10"/>
        <v>26.3</v>
      </c>
    </row>
    <row r="7" spans="1:20">
      <c r="A7" s="8" t="s">
        <v>49</v>
      </c>
      <c r="B7" s="220">
        <v>26.3</v>
      </c>
      <c r="C7" s="220">
        <v>26.3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10.972360000000002</v>
      </c>
      <c r="J7" s="23">
        <f t="shared" si="6"/>
        <v>6.1357899999999992</v>
      </c>
      <c r="K7" s="23">
        <f t="shared" si="7"/>
        <v>7.9136699999999998</v>
      </c>
      <c r="L7" s="23">
        <f t="shared" si="8"/>
        <v>1.2781800000000001</v>
      </c>
      <c r="M7" s="204">
        <f t="shared" si="9"/>
        <v>26.3</v>
      </c>
      <c r="N7" s="24"/>
      <c r="P7" s="78">
        <f t="shared" si="1"/>
        <v>10.972360000000002</v>
      </c>
      <c r="Q7" s="78">
        <f t="shared" si="2"/>
        <v>6.1357899999999992</v>
      </c>
      <c r="R7" s="78">
        <f t="shared" si="3"/>
        <v>7.9136699999999998</v>
      </c>
      <c r="S7" s="78">
        <f t="shared" si="4"/>
        <v>1.2781800000000001</v>
      </c>
      <c r="T7" s="78">
        <f t="shared" si="10"/>
        <v>26.3</v>
      </c>
    </row>
    <row r="8" spans="1:20">
      <c r="A8" s="8" t="s">
        <v>50</v>
      </c>
      <c r="B8" s="220">
        <v>26.3</v>
      </c>
      <c r="C8" s="220">
        <v>26.3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10.972360000000002</v>
      </c>
      <c r="J8" s="23">
        <f t="shared" si="6"/>
        <v>6.1357899999999992</v>
      </c>
      <c r="K8" s="23">
        <f t="shared" si="7"/>
        <v>7.9136699999999998</v>
      </c>
      <c r="L8" s="23">
        <f t="shared" si="8"/>
        <v>1.2781800000000001</v>
      </c>
      <c r="M8" s="204">
        <f t="shared" si="9"/>
        <v>26.3</v>
      </c>
      <c r="N8" s="24"/>
      <c r="P8" s="78">
        <f t="shared" si="1"/>
        <v>10.972360000000002</v>
      </c>
      <c r="Q8" s="78">
        <f t="shared" si="2"/>
        <v>6.1357899999999992</v>
      </c>
      <c r="R8" s="78">
        <f t="shared" si="3"/>
        <v>7.9136699999999998</v>
      </c>
      <c r="S8" s="78">
        <f t="shared" si="4"/>
        <v>1.2781800000000001</v>
      </c>
      <c r="T8" s="78">
        <f t="shared" si="10"/>
        <v>26.3</v>
      </c>
    </row>
    <row r="9" spans="1:20">
      <c r="A9" s="8" t="s">
        <v>51</v>
      </c>
      <c r="B9" s="220">
        <v>26.3</v>
      </c>
      <c r="C9" s="220">
        <v>26.3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10.972360000000002</v>
      </c>
      <c r="J9" s="23">
        <f t="shared" si="6"/>
        <v>6.1357899999999992</v>
      </c>
      <c r="K9" s="23">
        <f t="shared" si="7"/>
        <v>7.9136699999999998</v>
      </c>
      <c r="L9" s="23">
        <f t="shared" si="8"/>
        <v>1.2781800000000001</v>
      </c>
      <c r="M9" s="204">
        <f t="shared" si="9"/>
        <v>26.3</v>
      </c>
      <c r="N9" s="24"/>
      <c r="P9" s="78">
        <f t="shared" si="1"/>
        <v>10.972360000000002</v>
      </c>
      <c r="Q9" s="78">
        <f t="shared" si="2"/>
        <v>6.1357899999999992</v>
      </c>
      <c r="R9" s="78">
        <f t="shared" si="3"/>
        <v>7.9136699999999998</v>
      </c>
      <c r="S9" s="78">
        <f t="shared" si="4"/>
        <v>1.2781800000000001</v>
      </c>
      <c r="T9" s="78">
        <f t="shared" si="10"/>
        <v>26.3</v>
      </c>
    </row>
    <row r="10" spans="1:20">
      <c r="A10" s="8" t="s">
        <v>52</v>
      </c>
      <c r="B10" s="220">
        <v>26.3</v>
      </c>
      <c r="C10" s="220">
        <v>26.3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10.972360000000002</v>
      </c>
      <c r="J10" s="23">
        <f t="shared" si="6"/>
        <v>6.1357899999999992</v>
      </c>
      <c r="K10" s="23">
        <f t="shared" si="7"/>
        <v>7.9136699999999998</v>
      </c>
      <c r="L10" s="23">
        <f t="shared" si="8"/>
        <v>1.2781800000000001</v>
      </c>
      <c r="M10" s="204">
        <f t="shared" si="9"/>
        <v>26.3</v>
      </c>
      <c r="N10" s="24"/>
      <c r="P10" s="78">
        <f t="shared" si="1"/>
        <v>10.972360000000002</v>
      </c>
      <c r="Q10" s="78">
        <f t="shared" si="2"/>
        <v>6.1357899999999992</v>
      </c>
      <c r="R10" s="78">
        <f t="shared" si="3"/>
        <v>7.9136699999999998</v>
      </c>
      <c r="S10" s="78">
        <f t="shared" si="4"/>
        <v>1.2781800000000001</v>
      </c>
      <c r="T10" s="78">
        <f t="shared" si="10"/>
        <v>26.3</v>
      </c>
    </row>
    <row r="11" spans="1:20">
      <c r="A11" s="8" t="s">
        <v>53</v>
      </c>
      <c r="B11" s="220">
        <v>26.3</v>
      </c>
      <c r="C11" s="220">
        <v>26.3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10.972360000000002</v>
      </c>
      <c r="J11" s="23">
        <f t="shared" si="6"/>
        <v>6.1357899999999992</v>
      </c>
      <c r="K11" s="23">
        <f t="shared" si="7"/>
        <v>7.9136699999999998</v>
      </c>
      <c r="L11" s="23">
        <f t="shared" si="8"/>
        <v>1.2781800000000001</v>
      </c>
      <c r="M11" s="204">
        <f t="shared" si="9"/>
        <v>26.3</v>
      </c>
      <c r="N11" s="24"/>
      <c r="P11" s="78">
        <f t="shared" si="1"/>
        <v>10.972360000000002</v>
      </c>
      <c r="Q11" s="78">
        <f t="shared" si="2"/>
        <v>6.1357899999999992</v>
      </c>
      <c r="R11" s="78">
        <f t="shared" si="3"/>
        <v>7.9136699999999998</v>
      </c>
      <c r="S11" s="78">
        <f t="shared" si="4"/>
        <v>1.2781800000000001</v>
      </c>
      <c r="T11" s="78">
        <f t="shared" si="10"/>
        <v>26.3</v>
      </c>
    </row>
    <row r="12" spans="1:20">
      <c r="A12" s="8" t="s">
        <v>54</v>
      </c>
      <c r="B12" s="220">
        <v>26.3</v>
      </c>
      <c r="C12" s="220">
        <v>26.3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10.972360000000002</v>
      </c>
      <c r="J12" s="23">
        <f t="shared" si="6"/>
        <v>6.1357899999999992</v>
      </c>
      <c r="K12" s="23">
        <f t="shared" si="7"/>
        <v>7.9136699999999998</v>
      </c>
      <c r="L12" s="23">
        <f t="shared" si="8"/>
        <v>1.2781800000000001</v>
      </c>
      <c r="M12" s="204">
        <f t="shared" si="9"/>
        <v>26.3</v>
      </c>
      <c r="N12" s="24"/>
      <c r="P12" s="78">
        <f t="shared" si="1"/>
        <v>10.972360000000002</v>
      </c>
      <c r="Q12" s="78">
        <f t="shared" si="2"/>
        <v>6.1357899999999992</v>
      </c>
      <c r="R12" s="78">
        <f t="shared" si="3"/>
        <v>7.9136699999999998</v>
      </c>
      <c r="S12" s="78">
        <f t="shared" si="4"/>
        <v>1.2781800000000001</v>
      </c>
      <c r="T12" s="78">
        <f t="shared" si="10"/>
        <v>26.3</v>
      </c>
    </row>
    <row r="13" spans="1:20">
      <c r="A13" s="8" t="s">
        <v>55</v>
      </c>
      <c r="B13" s="220">
        <v>26.3</v>
      </c>
      <c r="C13" s="220">
        <v>26.3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10.972360000000002</v>
      </c>
      <c r="J13" s="23">
        <f t="shared" si="6"/>
        <v>6.1357899999999992</v>
      </c>
      <c r="K13" s="23">
        <f t="shared" si="7"/>
        <v>7.9136699999999998</v>
      </c>
      <c r="L13" s="23">
        <f t="shared" si="8"/>
        <v>1.2781800000000001</v>
      </c>
      <c r="M13" s="204">
        <f t="shared" si="9"/>
        <v>26.3</v>
      </c>
      <c r="N13" s="24"/>
      <c r="P13" s="78">
        <f t="shared" si="1"/>
        <v>10.972360000000002</v>
      </c>
      <c r="Q13" s="78">
        <f t="shared" si="2"/>
        <v>6.1357899999999992</v>
      </c>
      <c r="R13" s="78">
        <f t="shared" si="3"/>
        <v>7.9136699999999998</v>
      </c>
      <c r="S13" s="78">
        <f t="shared" si="4"/>
        <v>1.2781800000000001</v>
      </c>
      <c r="T13" s="78">
        <f t="shared" si="10"/>
        <v>26.3</v>
      </c>
    </row>
    <row r="14" spans="1:20">
      <c r="A14" s="8" t="s">
        <v>56</v>
      </c>
      <c r="B14" s="220">
        <v>26.3</v>
      </c>
      <c r="C14" s="220">
        <v>26.3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10.972360000000002</v>
      </c>
      <c r="J14" s="23">
        <f t="shared" si="6"/>
        <v>6.1357899999999992</v>
      </c>
      <c r="K14" s="23">
        <f t="shared" si="7"/>
        <v>7.9136699999999998</v>
      </c>
      <c r="L14" s="23">
        <f t="shared" si="8"/>
        <v>1.2781800000000001</v>
      </c>
      <c r="M14" s="204">
        <f t="shared" si="9"/>
        <v>26.3</v>
      </c>
      <c r="N14" s="24"/>
      <c r="P14" s="78">
        <f t="shared" si="1"/>
        <v>10.972360000000002</v>
      </c>
      <c r="Q14" s="78">
        <f t="shared" si="2"/>
        <v>6.1357899999999992</v>
      </c>
      <c r="R14" s="78">
        <f t="shared" si="3"/>
        <v>7.9136699999999998</v>
      </c>
      <c r="S14" s="78">
        <f t="shared" si="4"/>
        <v>1.2781800000000001</v>
      </c>
      <c r="T14" s="78">
        <f t="shared" si="10"/>
        <v>26.3</v>
      </c>
    </row>
    <row r="15" spans="1:20">
      <c r="A15" s="8" t="s">
        <v>57</v>
      </c>
      <c r="B15" s="220">
        <v>26.3</v>
      </c>
      <c r="C15" s="220">
        <v>26.3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10.972360000000002</v>
      </c>
      <c r="J15" s="23">
        <f t="shared" si="6"/>
        <v>6.1357899999999992</v>
      </c>
      <c r="K15" s="23">
        <f t="shared" si="7"/>
        <v>7.9136699999999998</v>
      </c>
      <c r="L15" s="23">
        <f t="shared" si="8"/>
        <v>1.2781800000000001</v>
      </c>
      <c r="M15" s="204">
        <f t="shared" si="9"/>
        <v>26.3</v>
      </c>
      <c r="N15" s="24"/>
      <c r="P15" s="78">
        <f t="shared" si="1"/>
        <v>10.972360000000002</v>
      </c>
      <c r="Q15" s="78">
        <f t="shared" si="2"/>
        <v>6.1357899999999992</v>
      </c>
      <c r="R15" s="78">
        <f t="shared" si="3"/>
        <v>7.9136699999999998</v>
      </c>
      <c r="S15" s="78">
        <f t="shared" si="4"/>
        <v>1.2781800000000001</v>
      </c>
      <c r="T15" s="78">
        <f t="shared" si="10"/>
        <v>26.3</v>
      </c>
    </row>
    <row r="16" spans="1:20">
      <c r="A16" s="8" t="s">
        <v>58</v>
      </c>
      <c r="B16" s="220">
        <v>26.3</v>
      </c>
      <c r="C16" s="220">
        <v>26.3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10.972360000000002</v>
      </c>
      <c r="J16" s="23">
        <f t="shared" si="6"/>
        <v>6.1357899999999992</v>
      </c>
      <c r="K16" s="23">
        <f t="shared" si="7"/>
        <v>7.9136699999999998</v>
      </c>
      <c r="L16" s="23">
        <f t="shared" si="8"/>
        <v>1.2781800000000001</v>
      </c>
      <c r="M16" s="204">
        <f t="shared" si="9"/>
        <v>26.3</v>
      </c>
      <c r="N16" s="24"/>
      <c r="P16" s="78">
        <f t="shared" si="1"/>
        <v>10.972360000000002</v>
      </c>
      <c r="Q16" s="78">
        <f t="shared" si="2"/>
        <v>6.1357899999999992</v>
      </c>
      <c r="R16" s="78">
        <f t="shared" si="3"/>
        <v>7.9136699999999998</v>
      </c>
      <c r="S16" s="78">
        <f t="shared" si="4"/>
        <v>1.2781800000000001</v>
      </c>
      <c r="T16" s="78">
        <f t="shared" si="10"/>
        <v>26.3</v>
      </c>
    </row>
    <row r="17" spans="1:20">
      <c r="A17" s="8" t="s">
        <v>59</v>
      </c>
      <c r="B17" s="220">
        <v>26.3</v>
      </c>
      <c r="C17" s="220">
        <v>26.3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10.972360000000002</v>
      </c>
      <c r="J17" s="23">
        <f t="shared" si="6"/>
        <v>6.1357899999999992</v>
      </c>
      <c r="K17" s="23">
        <f t="shared" si="7"/>
        <v>7.9136699999999998</v>
      </c>
      <c r="L17" s="23">
        <f t="shared" si="8"/>
        <v>1.2781800000000001</v>
      </c>
      <c r="M17" s="204">
        <f t="shared" si="9"/>
        <v>26.3</v>
      </c>
      <c r="N17" s="24"/>
      <c r="P17" s="78">
        <f t="shared" si="1"/>
        <v>10.972360000000002</v>
      </c>
      <c r="Q17" s="78">
        <f t="shared" si="2"/>
        <v>6.1357899999999992</v>
      </c>
      <c r="R17" s="78">
        <f t="shared" si="3"/>
        <v>7.9136699999999998</v>
      </c>
      <c r="S17" s="78">
        <f t="shared" si="4"/>
        <v>1.2781800000000001</v>
      </c>
      <c r="T17" s="78">
        <f t="shared" si="10"/>
        <v>26.3</v>
      </c>
    </row>
    <row r="18" spans="1:20">
      <c r="A18" s="8" t="s">
        <v>60</v>
      </c>
      <c r="B18" s="220">
        <v>26.3</v>
      </c>
      <c r="C18" s="220">
        <v>26.3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10.972360000000002</v>
      </c>
      <c r="J18" s="23">
        <f t="shared" si="6"/>
        <v>6.1357899999999992</v>
      </c>
      <c r="K18" s="23">
        <f t="shared" si="7"/>
        <v>7.9136699999999998</v>
      </c>
      <c r="L18" s="23">
        <f t="shared" si="8"/>
        <v>1.2781800000000001</v>
      </c>
      <c r="M18" s="204">
        <f t="shared" si="9"/>
        <v>26.3</v>
      </c>
      <c r="N18" s="24"/>
      <c r="P18" s="78">
        <f t="shared" si="1"/>
        <v>10.972360000000002</v>
      </c>
      <c r="Q18" s="78">
        <f t="shared" si="2"/>
        <v>6.1357899999999992</v>
      </c>
      <c r="R18" s="78">
        <f t="shared" si="3"/>
        <v>7.9136699999999998</v>
      </c>
      <c r="S18" s="78">
        <f t="shared" si="4"/>
        <v>1.2781800000000001</v>
      </c>
      <c r="T18" s="78">
        <f t="shared" si="10"/>
        <v>26.3</v>
      </c>
    </row>
    <row r="19" spans="1:20">
      <c r="A19" s="8" t="s">
        <v>61</v>
      </c>
      <c r="B19" s="220">
        <v>26.3</v>
      </c>
      <c r="C19" s="220">
        <v>26.3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10.972360000000002</v>
      </c>
      <c r="J19" s="23">
        <f t="shared" si="6"/>
        <v>6.1357899999999992</v>
      </c>
      <c r="K19" s="23">
        <f t="shared" si="7"/>
        <v>7.9136699999999998</v>
      </c>
      <c r="L19" s="23">
        <f t="shared" si="8"/>
        <v>1.2781800000000001</v>
      </c>
      <c r="M19" s="204">
        <f t="shared" si="9"/>
        <v>26.3</v>
      </c>
      <c r="N19" s="24"/>
      <c r="P19" s="78">
        <f t="shared" si="1"/>
        <v>10.972360000000002</v>
      </c>
      <c r="Q19" s="78">
        <f t="shared" si="2"/>
        <v>6.1357899999999992</v>
      </c>
      <c r="R19" s="78">
        <f t="shared" si="3"/>
        <v>7.9136699999999998</v>
      </c>
      <c r="S19" s="78">
        <f t="shared" si="4"/>
        <v>1.2781800000000001</v>
      </c>
      <c r="T19" s="78">
        <f t="shared" si="10"/>
        <v>26.3</v>
      </c>
    </row>
    <row r="20" spans="1:20">
      <c r="A20" s="8" t="s">
        <v>62</v>
      </c>
      <c r="B20" s="220">
        <v>26.3</v>
      </c>
      <c r="C20" s="220">
        <v>26.3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10.972360000000002</v>
      </c>
      <c r="J20" s="23">
        <f t="shared" si="6"/>
        <v>6.1357899999999992</v>
      </c>
      <c r="K20" s="23">
        <f t="shared" si="7"/>
        <v>7.9136699999999998</v>
      </c>
      <c r="L20" s="23">
        <f t="shared" si="8"/>
        <v>1.2781800000000001</v>
      </c>
      <c r="M20" s="204">
        <f t="shared" si="9"/>
        <v>26.3</v>
      </c>
      <c r="N20" s="24"/>
      <c r="P20" s="78">
        <f t="shared" si="1"/>
        <v>10.972360000000002</v>
      </c>
      <c r="Q20" s="78">
        <f t="shared" si="2"/>
        <v>6.1357899999999992</v>
      </c>
      <c r="R20" s="78">
        <f t="shared" si="3"/>
        <v>7.9136699999999998</v>
      </c>
      <c r="S20" s="78">
        <f t="shared" si="4"/>
        <v>1.2781800000000001</v>
      </c>
      <c r="T20" s="78">
        <f t="shared" si="10"/>
        <v>26.3</v>
      </c>
    </row>
    <row r="21" spans="1:20">
      <c r="A21" s="8" t="s">
        <v>63</v>
      </c>
      <c r="B21" s="220">
        <v>26.3</v>
      </c>
      <c r="C21" s="220">
        <v>26.3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10.972360000000002</v>
      </c>
      <c r="J21" s="23">
        <f t="shared" si="6"/>
        <v>6.1357899999999992</v>
      </c>
      <c r="K21" s="23">
        <f t="shared" si="7"/>
        <v>7.9136699999999998</v>
      </c>
      <c r="L21" s="23">
        <f t="shared" si="8"/>
        <v>1.2781800000000001</v>
      </c>
      <c r="M21" s="204">
        <f t="shared" si="9"/>
        <v>26.3</v>
      </c>
      <c r="N21" s="24"/>
      <c r="P21" s="78">
        <f t="shared" si="1"/>
        <v>10.972360000000002</v>
      </c>
      <c r="Q21" s="78">
        <f t="shared" si="2"/>
        <v>6.1357899999999992</v>
      </c>
      <c r="R21" s="78">
        <f t="shared" si="3"/>
        <v>7.9136699999999998</v>
      </c>
      <c r="S21" s="78">
        <f t="shared" si="4"/>
        <v>1.2781800000000001</v>
      </c>
      <c r="T21" s="78">
        <f t="shared" si="10"/>
        <v>26.3</v>
      </c>
    </row>
    <row r="22" spans="1:20">
      <c r="A22" s="8" t="s">
        <v>64</v>
      </c>
      <c r="B22" s="220">
        <v>26.3</v>
      </c>
      <c r="C22" s="220">
        <v>26.3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10.972360000000002</v>
      </c>
      <c r="J22" s="23">
        <f t="shared" si="6"/>
        <v>6.1357899999999992</v>
      </c>
      <c r="K22" s="23">
        <f t="shared" si="7"/>
        <v>7.9136699999999998</v>
      </c>
      <c r="L22" s="23">
        <f t="shared" si="8"/>
        <v>1.2781800000000001</v>
      </c>
      <c r="M22" s="204">
        <f t="shared" si="9"/>
        <v>26.3</v>
      </c>
      <c r="N22" s="24"/>
      <c r="P22" s="78">
        <f t="shared" si="1"/>
        <v>10.972360000000002</v>
      </c>
      <c r="Q22" s="78">
        <f t="shared" si="2"/>
        <v>6.1357899999999992</v>
      </c>
      <c r="R22" s="78">
        <f t="shared" si="3"/>
        <v>7.9136699999999998</v>
      </c>
      <c r="S22" s="78">
        <f t="shared" si="4"/>
        <v>1.2781800000000001</v>
      </c>
      <c r="T22" s="78">
        <f t="shared" si="10"/>
        <v>26.3</v>
      </c>
    </row>
    <row r="23" spans="1:20">
      <c r="A23" s="8" t="s">
        <v>65</v>
      </c>
      <c r="B23" s="220">
        <v>26.3</v>
      </c>
      <c r="C23" s="220">
        <v>26.3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10.972360000000002</v>
      </c>
      <c r="J23" s="23">
        <f t="shared" si="6"/>
        <v>6.1357899999999992</v>
      </c>
      <c r="K23" s="23">
        <f t="shared" si="7"/>
        <v>7.9136699999999998</v>
      </c>
      <c r="L23" s="23">
        <f t="shared" si="8"/>
        <v>1.2781800000000001</v>
      </c>
      <c r="M23" s="204">
        <f t="shared" si="9"/>
        <v>26.3</v>
      </c>
      <c r="N23" s="24"/>
      <c r="P23" s="78">
        <f t="shared" si="1"/>
        <v>10.972360000000002</v>
      </c>
      <c r="Q23" s="78">
        <f t="shared" si="2"/>
        <v>6.1357899999999992</v>
      </c>
      <c r="R23" s="78">
        <f t="shared" si="3"/>
        <v>7.9136699999999998</v>
      </c>
      <c r="S23" s="78">
        <f t="shared" si="4"/>
        <v>1.2781800000000001</v>
      </c>
      <c r="T23" s="78">
        <f t="shared" si="10"/>
        <v>26.3</v>
      </c>
    </row>
    <row r="24" spans="1:20">
      <c r="A24" s="8" t="s">
        <v>66</v>
      </c>
      <c r="B24" s="220">
        <v>26.3</v>
      </c>
      <c r="C24" s="220">
        <v>26.3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10.972360000000002</v>
      </c>
      <c r="J24" s="23">
        <f t="shared" si="6"/>
        <v>6.1357899999999992</v>
      </c>
      <c r="K24" s="23">
        <f t="shared" si="7"/>
        <v>7.9136699999999998</v>
      </c>
      <c r="L24" s="23">
        <f t="shared" si="8"/>
        <v>1.2781800000000001</v>
      </c>
      <c r="M24" s="204">
        <f t="shared" si="9"/>
        <v>26.3</v>
      </c>
      <c r="N24" s="24"/>
      <c r="P24" s="78">
        <f t="shared" si="1"/>
        <v>10.972360000000002</v>
      </c>
      <c r="Q24" s="78">
        <f t="shared" si="2"/>
        <v>6.1357899999999992</v>
      </c>
      <c r="R24" s="78">
        <f t="shared" si="3"/>
        <v>7.9136699999999998</v>
      </c>
      <c r="S24" s="78">
        <f t="shared" si="4"/>
        <v>1.2781800000000001</v>
      </c>
      <c r="T24" s="78">
        <f t="shared" si="10"/>
        <v>26.3</v>
      </c>
    </row>
    <row r="25" spans="1:20">
      <c r="A25" s="8" t="s">
        <v>67</v>
      </c>
      <c r="B25" s="220">
        <v>26.3</v>
      </c>
      <c r="C25" s="220">
        <v>26.3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10.972360000000002</v>
      </c>
      <c r="J25" s="23">
        <f t="shared" si="6"/>
        <v>6.1357899999999992</v>
      </c>
      <c r="K25" s="23">
        <f t="shared" si="7"/>
        <v>7.9136699999999998</v>
      </c>
      <c r="L25" s="23">
        <f t="shared" si="8"/>
        <v>1.2781800000000001</v>
      </c>
      <c r="M25" s="204">
        <f t="shared" si="9"/>
        <v>26.3</v>
      </c>
      <c r="N25" s="24"/>
      <c r="P25" s="78">
        <f t="shared" si="1"/>
        <v>10.972360000000002</v>
      </c>
      <c r="Q25" s="78">
        <f t="shared" si="2"/>
        <v>6.1357899999999992</v>
      </c>
      <c r="R25" s="78">
        <f t="shared" si="3"/>
        <v>7.9136699999999998</v>
      </c>
      <c r="S25" s="78">
        <f t="shared" si="4"/>
        <v>1.2781800000000001</v>
      </c>
      <c r="T25" s="78">
        <f t="shared" si="10"/>
        <v>26.3</v>
      </c>
    </row>
    <row r="26" spans="1:20">
      <c r="A26" s="8" t="s">
        <v>68</v>
      </c>
      <c r="B26" s="220">
        <v>26.3</v>
      </c>
      <c r="C26" s="220">
        <v>26.3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10.972360000000002</v>
      </c>
      <c r="J26" s="23">
        <f t="shared" si="6"/>
        <v>6.1357899999999992</v>
      </c>
      <c r="K26" s="23">
        <f t="shared" si="7"/>
        <v>7.9136699999999998</v>
      </c>
      <c r="L26" s="23">
        <f t="shared" si="8"/>
        <v>1.2781800000000001</v>
      </c>
      <c r="M26" s="204">
        <f t="shared" si="9"/>
        <v>26.3</v>
      </c>
      <c r="N26" s="24"/>
      <c r="P26" s="78">
        <f t="shared" si="1"/>
        <v>10.972360000000002</v>
      </c>
      <c r="Q26" s="78">
        <f t="shared" si="2"/>
        <v>6.1357899999999992</v>
      </c>
      <c r="R26" s="78">
        <f t="shared" si="3"/>
        <v>7.9136699999999998</v>
      </c>
      <c r="S26" s="78">
        <f t="shared" si="4"/>
        <v>1.2781800000000001</v>
      </c>
      <c r="T26" s="78">
        <f t="shared" si="10"/>
        <v>26.3</v>
      </c>
    </row>
    <row r="27" spans="1:20">
      <c r="A27" s="8" t="s">
        <v>69</v>
      </c>
      <c r="B27" s="220">
        <v>26.3</v>
      </c>
      <c r="C27" s="220">
        <v>26.3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10.972360000000002</v>
      </c>
      <c r="J27" s="23">
        <f t="shared" si="6"/>
        <v>6.1357899999999992</v>
      </c>
      <c r="K27" s="23">
        <f t="shared" si="7"/>
        <v>7.9136699999999998</v>
      </c>
      <c r="L27" s="23">
        <f t="shared" si="8"/>
        <v>1.2781800000000001</v>
      </c>
      <c r="M27" s="204">
        <f t="shared" si="9"/>
        <v>26.3</v>
      </c>
      <c r="N27" s="24"/>
      <c r="P27" s="78">
        <f t="shared" si="1"/>
        <v>10.972360000000002</v>
      </c>
      <c r="Q27" s="78">
        <f t="shared" si="2"/>
        <v>6.1357899999999992</v>
      </c>
      <c r="R27" s="78">
        <f t="shared" si="3"/>
        <v>7.9136699999999998</v>
      </c>
      <c r="S27" s="78">
        <f t="shared" si="4"/>
        <v>1.2781800000000001</v>
      </c>
      <c r="T27" s="78">
        <f t="shared" si="10"/>
        <v>26.3</v>
      </c>
    </row>
    <row r="28" spans="1:20">
      <c r="A28" s="8" t="s">
        <v>70</v>
      </c>
      <c r="B28" s="220">
        <v>26.3</v>
      </c>
      <c r="C28" s="220">
        <v>26.3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10.972360000000002</v>
      </c>
      <c r="J28" s="23">
        <f t="shared" si="6"/>
        <v>6.1357899999999992</v>
      </c>
      <c r="K28" s="23">
        <f t="shared" si="7"/>
        <v>7.9136699999999998</v>
      </c>
      <c r="L28" s="23">
        <f t="shared" si="8"/>
        <v>1.2781800000000001</v>
      </c>
      <c r="M28" s="204">
        <f t="shared" si="9"/>
        <v>26.3</v>
      </c>
      <c r="N28" s="24"/>
      <c r="P28" s="78">
        <f t="shared" si="1"/>
        <v>10.972360000000002</v>
      </c>
      <c r="Q28" s="78">
        <f t="shared" si="2"/>
        <v>6.1357899999999992</v>
      </c>
      <c r="R28" s="78">
        <f t="shared" si="3"/>
        <v>7.9136699999999998</v>
      </c>
      <c r="S28" s="78">
        <f t="shared" si="4"/>
        <v>1.2781800000000001</v>
      </c>
      <c r="T28" s="78">
        <f t="shared" si="10"/>
        <v>26.3</v>
      </c>
    </row>
    <row r="29" spans="1:20">
      <c r="A29" s="8" t="s">
        <v>71</v>
      </c>
      <c r="B29" s="220">
        <v>26.3</v>
      </c>
      <c r="C29" s="220">
        <v>26.3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10.972360000000002</v>
      </c>
      <c r="J29" s="23">
        <f t="shared" si="6"/>
        <v>6.1357899999999992</v>
      </c>
      <c r="K29" s="23">
        <f t="shared" si="7"/>
        <v>7.9136699999999998</v>
      </c>
      <c r="L29" s="23">
        <f t="shared" si="8"/>
        <v>1.2781800000000001</v>
      </c>
      <c r="M29" s="204">
        <f t="shared" si="9"/>
        <v>26.3</v>
      </c>
      <c r="N29" s="24"/>
      <c r="P29" s="78">
        <f t="shared" si="1"/>
        <v>10.972360000000002</v>
      </c>
      <c r="Q29" s="78">
        <f t="shared" si="2"/>
        <v>6.1357899999999992</v>
      </c>
      <c r="R29" s="78">
        <f t="shared" si="3"/>
        <v>7.9136699999999998</v>
      </c>
      <c r="S29" s="78">
        <f t="shared" si="4"/>
        <v>1.2781800000000001</v>
      </c>
      <c r="T29" s="78">
        <f t="shared" si="10"/>
        <v>26.3</v>
      </c>
    </row>
    <row r="30" spans="1:20">
      <c r="A30" s="8" t="s">
        <v>72</v>
      </c>
      <c r="B30" s="220">
        <v>26.3</v>
      </c>
      <c r="C30" s="220">
        <v>26.3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10.972360000000002</v>
      </c>
      <c r="J30" s="23">
        <f t="shared" si="6"/>
        <v>6.1357899999999992</v>
      </c>
      <c r="K30" s="23">
        <f t="shared" si="7"/>
        <v>7.9136699999999998</v>
      </c>
      <c r="L30" s="23">
        <f t="shared" si="8"/>
        <v>1.2781800000000001</v>
      </c>
      <c r="M30" s="204">
        <f t="shared" si="9"/>
        <v>26.3</v>
      </c>
      <c r="N30" s="24"/>
      <c r="P30" s="78">
        <f t="shared" si="1"/>
        <v>10.972360000000002</v>
      </c>
      <c r="Q30" s="78">
        <f t="shared" si="2"/>
        <v>6.1357899999999992</v>
      </c>
      <c r="R30" s="78">
        <f t="shared" si="3"/>
        <v>7.9136699999999998</v>
      </c>
      <c r="S30" s="78">
        <f t="shared" si="4"/>
        <v>1.2781800000000001</v>
      </c>
      <c r="T30" s="78">
        <f t="shared" si="10"/>
        <v>26.3</v>
      </c>
    </row>
    <row r="31" spans="1:20">
      <c r="A31" s="8" t="s">
        <v>73</v>
      </c>
      <c r="B31" s="220">
        <v>26.3</v>
      </c>
      <c r="C31" s="220">
        <v>26.3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10.972360000000002</v>
      </c>
      <c r="J31" s="23">
        <f t="shared" si="6"/>
        <v>6.1357899999999992</v>
      </c>
      <c r="K31" s="23">
        <f t="shared" si="7"/>
        <v>7.9136699999999998</v>
      </c>
      <c r="L31" s="23">
        <f t="shared" si="8"/>
        <v>1.2781800000000001</v>
      </c>
      <c r="M31" s="204">
        <f t="shared" si="9"/>
        <v>26.3</v>
      </c>
      <c r="N31" s="24"/>
      <c r="P31" s="78">
        <f t="shared" si="1"/>
        <v>10.972360000000002</v>
      </c>
      <c r="Q31" s="78">
        <f t="shared" si="2"/>
        <v>6.1357899999999992</v>
      </c>
      <c r="R31" s="78">
        <f t="shared" si="3"/>
        <v>7.9136699999999998</v>
      </c>
      <c r="S31" s="78">
        <f t="shared" si="4"/>
        <v>1.2781800000000001</v>
      </c>
      <c r="T31" s="78">
        <f t="shared" si="10"/>
        <v>26.3</v>
      </c>
    </row>
    <row r="32" spans="1:20">
      <c r="A32" s="8" t="s">
        <v>74</v>
      </c>
      <c r="B32" s="220">
        <v>26.3</v>
      </c>
      <c r="C32" s="220">
        <v>26.3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10.972360000000002</v>
      </c>
      <c r="J32" s="23">
        <f t="shared" si="6"/>
        <v>6.1357899999999992</v>
      </c>
      <c r="K32" s="23">
        <f t="shared" si="7"/>
        <v>7.9136699999999998</v>
      </c>
      <c r="L32" s="23">
        <f t="shared" si="8"/>
        <v>1.2781800000000001</v>
      </c>
      <c r="M32" s="204">
        <f t="shared" si="9"/>
        <v>26.3</v>
      </c>
      <c r="N32" s="24"/>
      <c r="P32" s="78">
        <f t="shared" si="1"/>
        <v>10.972360000000002</v>
      </c>
      <c r="Q32" s="78">
        <f t="shared" si="2"/>
        <v>6.1357899999999992</v>
      </c>
      <c r="R32" s="78">
        <f t="shared" si="3"/>
        <v>7.9136699999999998</v>
      </c>
      <c r="S32" s="78">
        <f t="shared" si="4"/>
        <v>1.2781800000000001</v>
      </c>
      <c r="T32" s="78">
        <f t="shared" si="10"/>
        <v>26.3</v>
      </c>
    </row>
    <row r="33" spans="1:20">
      <c r="A33" s="8" t="s">
        <v>75</v>
      </c>
      <c r="B33" s="220">
        <v>26.3</v>
      </c>
      <c r="C33" s="220">
        <v>26.3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10.972360000000002</v>
      </c>
      <c r="J33" s="23">
        <f t="shared" si="6"/>
        <v>6.1357899999999992</v>
      </c>
      <c r="K33" s="23">
        <f t="shared" si="7"/>
        <v>7.9136699999999998</v>
      </c>
      <c r="L33" s="23">
        <f t="shared" si="8"/>
        <v>1.2781800000000001</v>
      </c>
      <c r="M33" s="204">
        <f t="shared" si="9"/>
        <v>26.3</v>
      </c>
      <c r="N33" s="24"/>
      <c r="P33" s="78">
        <f t="shared" si="1"/>
        <v>10.972360000000002</v>
      </c>
      <c r="Q33" s="78">
        <f t="shared" si="2"/>
        <v>6.1357899999999992</v>
      </c>
      <c r="R33" s="78">
        <f t="shared" si="3"/>
        <v>7.9136699999999998</v>
      </c>
      <c r="S33" s="78">
        <f t="shared" si="4"/>
        <v>1.2781800000000001</v>
      </c>
      <c r="T33" s="78">
        <f t="shared" si="10"/>
        <v>26.3</v>
      </c>
    </row>
    <row r="34" spans="1:20">
      <c r="A34" s="8" t="s">
        <v>76</v>
      </c>
      <c r="B34" s="220">
        <v>26.3</v>
      </c>
      <c r="C34" s="220">
        <v>26.3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10.972360000000002</v>
      </c>
      <c r="J34" s="23">
        <f t="shared" si="6"/>
        <v>6.1357899999999992</v>
      </c>
      <c r="K34" s="23">
        <f t="shared" si="7"/>
        <v>7.9136699999999998</v>
      </c>
      <c r="L34" s="23">
        <f t="shared" si="8"/>
        <v>1.2781800000000001</v>
      </c>
      <c r="M34" s="204">
        <f t="shared" si="9"/>
        <v>26.3</v>
      </c>
      <c r="N34" s="24"/>
      <c r="P34" s="78">
        <f t="shared" si="1"/>
        <v>10.972360000000002</v>
      </c>
      <c r="Q34" s="78">
        <f t="shared" si="2"/>
        <v>6.1357899999999992</v>
      </c>
      <c r="R34" s="78">
        <f t="shared" si="3"/>
        <v>7.9136699999999998</v>
      </c>
      <c r="S34" s="78">
        <f t="shared" si="4"/>
        <v>1.2781800000000001</v>
      </c>
      <c r="T34" s="78">
        <f t="shared" si="10"/>
        <v>26.3</v>
      </c>
    </row>
    <row r="35" spans="1:20">
      <c r="A35" s="8" t="s">
        <v>77</v>
      </c>
      <c r="B35" s="220">
        <v>26.3</v>
      </c>
      <c r="C35" s="220">
        <v>26.3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10.972360000000002</v>
      </c>
      <c r="J35" s="23">
        <f t="shared" si="6"/>
        <v>6.1357899999999992</v>
      </c>
      <c r="K35" s="23">
        <f t="shared" si="7"/>
        <v>7.9136699999999998</v>
      </c>
      <c r="L35" s="23">
        <f t="shared" si="8"/>
        <v>1.2781800000000001</v>
      </c>
      <c r="M35" s="204">
        <f t="shared" si="9"/>
        <v>26.3</v>
      </c>
      <c r="N35" s="24"/>
      <c r="P35" s="78">
        <f t="shared" ref="P35:P66" si="12">I35</f>
        <v>10.972360000000002</v>
      </c>
      <c r="Q35" s="78">
        <f t="shared" ref="Q35:Q66" si="13">J35</f>
        <v>6.1357899999999992</v>
      </c>
      <c r="R35" s="78">
        <f t="shared" ref="R35:R66" si="14">K35</f>
        <v>7.9136699999999998</v>
      </c>
      <c r="S35" s="78">
        <f t="shared" ref="S35:S66" si="15">L35</f>
        <v>1.2781800000000001</v>
      </c>
      <c r="T35" s="78">
        <f t="shared" si="10"/>
        <v>26.3</v>
      </c>
    </row>
    <row r="36" spans="1:20">
      <c r="A36" s="8" t="s">
        <v>78</v>
      </c>
      <c r="B36" s="220">
        <v>26.6</v>
      </c>
      <c r="C36" s="220">
        <v>26.6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11.097519999999999</v>
      </c>
      <c r="J36" s="23">
        <f t="shared" si="6"/>
        <v>6.2057799999999999</v>
      </c>
      <c r="K36" s="23">
        <f t="shared" si="7"/>
        <v>8.0039400000000001</v>
      </c>
      <c r="L36" s="23">
        <f t="shared" si="8"/>
        <v>1.2927600000000001</v>
      </c>
      <c r="M36" s="204">
        <f t="shared" si="9"/>
        <v>26.6</v>
      </c>
      <c r="N36" s="24"/>
      <c r="P36" s="78">
        <f t="shared" si="12"/>
        <v>11.097519999999999</v>
      </c>
      <c r="Q36" s="78">
        <f t="shared" si="13"/>
        <v>6.2057799999999999</v>
      </c>
      <c r="R36" s="78">
        <f t="shared" si="14"/>
        <v>8.0039400000000001</v>
      </c>
      <c r="S36" s="78">
        <f t="shared" si="15"/>
        <v>1.2927600000000001</v>
      </c>
      <c r="T36" s="78">
        <f t="shared" si="10"/>
        <v>26.6</v>
      </c>
    </row>
    <row r="37" spans="1:20">
      <c r="A37" s="8" t="s">
        <v>79</v>
      </c>
      <c r="B37" s="220">
        <v>26.6</v>
      </c>
      <c r="C37" s="220">
        <v>26.6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11.097519999999999</v>
      </c>
      <c r="J37" s="23">
        <f t="shared" si="6"/>
        <v>6.2057799999999999</v>
      </c>
      <c r="K37" s="23">
        <f t="shared" si="7"/>
        <v>8.0039400000000001</v>
      </c>
      <c r="L37" s="23">
        <f t="shared" si="8"/>
        <v>1.2927600000000001</v>
      </c>
      <c r="M37" s="204">
        <f t="shared" si="9"/>
        <v>26.6</v>
      </c>
      <c r="N37" s="24"/>
      <c r="P37" s="78">
        <f t="shared" si="12"/>
        <v>11.097519999999999</v>
      </c>
      <c r="Q37" s="78">
        <f t="shared" si="13"/>
        <v>6.2057799999999999</v>
      </c>
      <c r="R37" s="78">
        <f t="shared" si="14"/>
        <v>8.0039400000000001</v>
      </c>
      <c r="S37" s="78">
        <f t="shared" si="15"/>
        <v>1.2927600000000001</v>
      </c>
      <c r="T37" s="78">
        <f t="shared" si="10"/>
        <v>26.6</v>
      </c>
    </row>
    <row r="38" spans="1:20">
      <c r="A38" s="8" t="s">
        <v>80</v>
      </c>
      <c r="B38" s="220">
        <v>26.6</v>
      </c>
      <c r="C38" s="220">
        <v>26.6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11.097519999999999</v>
      </c>
      <c r="J38" s="23">
        <f t="shared" si="6"/>
        <v>6.2057799999999999</v>
      </c>
      <c r="K38" s="23">
        <f t="shared" si="7"/>
        <v>8.0039400000000001</v>
      </c>
      <c r="L38" s="23">
        <f t="shared" si="8"/>
        <v>1.2927600000000001</v>
      </c>
      <c r="M38" s="204">
        <f t="shared" si="9"/>
        <v>26.6</v>
      </c>
      <c r="N38" s="24"/>
      <c r="P38" s="78">
        <f t="shared" si="12"/>
        <v>11.097519999999999</v>
      </c>
      <c r="Q38" s="78">
        <f t="shared" si="13"/>
        <v>6.2057799999999999</v>
      </c>
      <c r="R38" s="78">
        <f t="shared" si="14"/>
        <v>8.0039400000000001</v>
      </c>
      <c r="S38" s="78">
        <f t="shared" si="15"/>
        <v>1.2927600000000001</v>
      </c>
      <c r="T38" s="78">
        <f t="shared" si="10"/>
        <v>26.6</v>
      </c>
    </row>
    <row r="39" spans="1:20">
      <c r="A39" s="8" t="s">
        <v>81</v>
      </c>
      <c r="B39" s="220">
        <v>26.6</v>
      </c>
      <c r="C39" s="220">
        <v>26.6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11.097519999999999</v>
      </c>
      <c r="J39" s="23">
        <f t="shared" si="6"/>
        <v>6.2057799999999999</v>
      </c>
      <c r="K39" s="23">
        <f t="shared" si="7"/>
        <v>8.0039400000000001</v>
      </c>
      <c r="L39" s="23">
        <f t="shared" si="8"/>
        <v>1.2927600000000001</v>
      </c>
      <c r="M39" s="204">
        <f t="shared" si="9"/>
        <v>26.6</v>
      </c>
      <c r="N39" s="24"/>
      <c r="P39" s="78">
        <f t="shared" si="12"/>
        <v>11.097519999999999</v>
      </c>
      <c r="Q39" s="78">
        <f t="shared" si="13"/>
        <v>6.2057799999999999</v>
      </c>
      <c r="R39" s="78">
        <f t="shared" si="14"/>
        <v>8.0039400000000001</v>
      </c>
      <c r="S39" s="78">
        <f t="shared" si="15"/>
        <v>1.2927600000000001</v>
      </c>
      <c r="T39" s="78">
        <f t="shared" si="10"/>
        <v>26.6</v>
      </c>
    </row>
    <row r="40" spans="1:20">
      <c r="A40" s="8" t="s">
        <v>82</v>
      </c>
      <c r="B40" s="220">
        <v>26.7</v>
      </c>
      <c r="C40" s="220">
        <v>26.7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11.139239999999999</v>
      </c>
      <c r="J40" s="23">
        <f t="shared" si="6"/>
        <v>6.2291099999999995</v>
      </c>
      <c r="K40" s="23">
        <f t="shared" si="7"/>
        <v>8.0340299999999996</v>
      </c>
      <c r="L40" s="23">
        <f t="shared" si="8"/>
        <v>1.29762</v>
      </c>
      <c r="M40" s="204">
        <f t="shared" si="9"/>
        <v>26.7</v>
      </c>
      <c r="N40" s="24"/>
      <c r="P40" s="78">
        <f t="shared" si="12"/>
        <v>11.139239999999999</v>
      </c>
      <c r="Q40" s="78">
        <f t="shared" si="13"/>
        <v>6.2291099999999995</v>
      </c>
      <c r="R40" s="78">
        <f t="shared" si="14"/>
        <v>8.0340299999999996</v>
      </c>
      <c r="S40" s="78">
        <f t="shared" si="15"/>
        <v>1.29762</v>
      </c>
      <c r="T40" s="78">
        <f t="shared" si="10"/>
        <v>26.7</v>
      </c>
    </row>
    <row r="41" spans="1:20">
      <c r="A41" s="8" t="s">
        <v>83</v>
      </c>
      <c r="B41" s="220">
        <v>26.7</v>
      </c>
      <c r="C41" s="220">
        <v>26.7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11.139239999999999</v>
      </c>
      <c r="J41" s="23">
        <f t="shared" si="6"/>
        <v>6.2291099999999995</v>
      </c>
      <c r="K41" s="23">
        <f t="shared" si="7"/>
        <v>8.0340299999999996</v>
      </c>
      <c r="L41" s="23">
        <f t="shared" si="8"/>
        <v>1.29762</v>
      </c>
      <c r="M41" s="204">
        <f t="shared" si="9"/>
        <v>26.7</v>
      </c>
      <c r="N41" s="24"/>
      <c r="P41" s="78">
        <f t="shared" si="12"/>
        <v>11.139239999999999</v>
      </c>
      <c r="Q41" s="78">
        <f t="shared" si="13"/>
        <v>6.2291099999999995</v>
      </c>
      <c r="R41" s="78">
        <f t="shared" si="14"/>
        <v>8.0340299999999996</v>
      </c>
      <c r="S41" s="78">
        <f t="shared" si="15"/>
        <v>1.29762</v>
      </c>
      <c r="T41" s="78">
        <f t="shared" si="10"/>
        <v>26.7</v>
      </c>
    </row>
    <row r="42" spans="1:20">
      <c r="A42" s="8" t="s">
        <v>84</v>
      </c>
      <c r="B42" s="220">
        <v>26.7</v>
      </c>
      <c r="C42" s="220">
        <v>26.7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11.139239999999999</v>
      </c>
      <c r="J42" s="23">
        <f t="shared" si="6"/>
        <v>6.2291099999999995</v>
      </c>
      <c r="K42" s="23">
        <f t="shared" si="7"/>
        <v>8.0340299999999996</v>
      </c>
      <c r="L42" s="23">
        <f t="shared" si="8"/>
        <v>1.29762</v>
      </c>
      <c r="M42" s="204">
        <f t="shared" si="9"/>
        <v>26.7</v>
      </c>
      <c r="N42" s="24"/>
      <c r="P42" s="78">
        <f t="shared" si="12"/>
        <v>11.139239999999999</v>
      </c>
      <c r="Q42" s="78">
        <f t="shared" si="13"/>
        <v>6.2291099999999995</v>
      </c>
      <c r="R42" s="78">
        <f t="shared" si="14"/>
        <v>8.0340299999999996</v>
      </c>
      <c r="S42" s="78">
        <f t="shared" si="15"/>
        <v>1.29762</v>
      </c>
      <c r="T42" s="78">
        <f t="shared" si="10"/>
        <v>26.7</v>
      </c>
    </row>
    <row r="43" spans="1:20">
      <c r="A43" s="8" t="s">
        <v>85</v>
      </c>
      <c r="B43" s="220">
        <v>26.7</v>
      </c>
      <c r="C43" s="220">
        <v>26.7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11.139239999999999</v>
      </c>
      <c r="J43" s="23">
        <f t="shared" si="6"/>
        <v>6.2291099999999995</v>
      </c>
      <c r="K43" s="23">
        <f t="shared" si="7"/>
        <v>8.0340299999999996</v>
      </c>
      <c r="L43" s="23">
        <f t="shared" si="8"/>
        <v>1.29762</v>
      </c>
      <c r="M43" s="204">
        <f t="shared" si="9"/>
        <v>26.7</v>
      </c>
      <c r="N43" s="24"/>
      <c r="P43" s="78">
        <f t="shared" si="12"/>
        <v>11.139239999999999</v>
      </c>
      <c r="Q43" s="78">
        <f t="shared" si="13"/>
        <v>6.2291099999999995</v>
      </c>
      <c r="R43" s="78">
        <f t="shared" si="14"/>
        <v>8.0340299999999996</v>
      </c>
      <c r="S43" s="78">
        <f t="shared" si="15"/>
        <v>1.29762</v>
      </c>
      <c r="T43" s="78">
        <f t="shared" si="10"/>
        <v>26.7</v>
      </c>
    </row>
    <row r="44" spans="1:20">
      <c r="A44" s="8" t="s">
        <v>86</v>
      </c>
      <c r="B44" s="220">
        <v>26.7</v>
      </c>
      <c r="C44" s="220">
        <v>26.7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11.139239999999999</v>
      </c>
      <c r="J44" s="23">
        <f t="shared" si="6"/>
        <v>6.2291099999999995</v>
      </c>
      <c r="K44" s="23">
        <f t="shared" si="7"/>
        <v>8.0340299999999996</v>
      </c>
      <c r="L44" s="23">
        <f t="shared" si="8"/>
        <v>1.29762</v>
      </c>
      <c r="M44" s="204">
        <f t="shared" si="9"/>
        <v>26.7</v>
      </c>
      <c r="N44" s="24"/>
      <c r="P44" s="78">
        <f t="shared" si="12"/>
        <v>11.139239999999999</v>
      </c>
      <c r="Q44" s="78">
        <f t="shared" si="13"/>
        <v>6.2291099999999995</v>
      </c>
      <c r="R44" s="78">
        <f t="shared" si="14"/>
        <v>8.0340299999999996</v>
      </c>
      <c r="S44" s="78">
        <f t="shared" si="15"/>
        <v>1.29762</v>
      </c>
      <c r="T44" s="78">
        <f t="shared" si="10"/>
        <v>26.7</v>
      </c>
    </row>
    <row r="45" spans="1:20">
      <c r="A45" s="8" t="s">
        <v>87</v>
      </c>
      <c r="B45" s="220">
        <v>26.7</v>
      </c>
      <c r="C45" s="220">
        <v>26.7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11.139239999999999</v>
      </c>
      <c r="J45" s="23">
        <f t="shared" si="6"/>
        <v>6.2291099999999995</v>
      </c>
      <c r="K45" s="23">
        <f t="shared" si="7"/>
        <v>8.0340299999999996</v>
      </c>
      <c r="L45" s="23">
        <f t="shared" si="8"/>
        <v>1.29762</v>
      </c>
      <c r="M45" s="204">
        <f t="shared" si="9"/>
        <v>26.7</v>
      </c>
      <c r="N45" s="24"/>
      <c r="P45" s="78">
        <f t="shared" si="12"/>
        <v>11.139239999999999</v>
      </c>
      <c r="Q45" s="78">
        <f t="shared" si="13"/>
        <v>6.2291099999999995</v>
      </c>
      <c r="R45" s="78">
        <f t="shared" si="14"/>
        <v>8.0340299999999996</v>
      </c>
      <c r="S45" s="78">
        <f t="shared" si="15"/>
        <v>1.29762</v>
      </c>
      <c r="T45" s="78">
        <f t="shared" si="10"/>
        <v>26.7</v>
      </c>
    </row>
    <row r="46" spans="1:20">
      <c r="A46" s="8" t="s">
        <v>88</v>
      </c>
      <c r="B46" s="220">
        <v>26.7</v>
      </c>
      <c r="C46" s="220">
        <v>26.7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11.139239999999999</v>
      </c>
      <c r="J46" s="23">
        <f t="shared" si="6"/>
        <v>6.2291099999999995</v>
      </c>
      <c r="K46" s="23">
        <f t="shared" si="7"/>
        <v>8.0340299999999996</v>
      </c>
      <c r="L46" s="23">
        <f t="shared" si="8"/>
        <v>1.29762</v>
      </c>
      <c r="M46" s="204">
        <f t="shared" si="9"/>
        <v>26.7</v>
      </c>
      <c r="N46" s="24"/>
      <c r="P46" s="78">
        <f t="shared" si="12"/>
        <v>11.139239999999999</v>
      </c>
      <c r="Q46" s="78">
        <f t="shared" si="13"/>
        <v>6.2291099999999995</v>
      </c>
      <c r="R46" s="78">
        <f t="shared" si="14"/>
        <v>8.0340299999999996</v>
      </c>
      <c r="S46" s="78">
        <f t="shared" si="15"/>
        <v>1.29762</v>
      </c>
      <c r="T46" s="78">
        <f t="shared" si="10"/>
        <v>26.7</v>
      </c>
    </row>
    <row r="47" spans="1:20">
      <c r="A47" s="8" t="s">
        <v>89</v>
      </c>
      <c r="B47" s="220">
        <v>26.7</v>
      </c>
      <c r="C47" s="220">
        <v>26.7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11.139239999999999</v>
      </c>
      <c r="J47" s="23">
        <f t="shared" si="6"/>
        <v>6.2291099999999995</v>
      </c>
      <c r="K47" s="23">
        <f t="shared" si="7"/>
        <v>8.0340299999999996</v>
      </c>
      <c r="L47" s="23">
        <f t="shared" si="8"/>
        <v>1.29762</v>
      </c>
      <c r="M47" s="204">
        <f t="shared" si="9"/>
        <v>26.7</v>
      </c>
      <c r="N47" s="24"/>
      <c r="P47" s="78">
        <f t="shared" si="12"/>
        <v>11.139239999999999</v>
      </c>
      <c r="Q47" s="78">
        <f t="shared" si="13"/>
        <v>6.2291099999999995</v>
      </c>
      <c r="R47" s="78">
        <f t="shared" si="14"/>
        <v>8.0340299999999996</v>
      </c>
      <c r="S47" s="78">
        <f t="shared" si="15"/>
        <v>1.29762</v>
      </c>
      <c r="T47" s="78">
        <f t="shared" si="10"/>
        <v>26.7</v>
      </c>
    </row>
    <row r="48" spans="1:20">
      <c r="A48" s="8" t="s">
        <v>90</v>
      </c>
      <c r="B48" s="220">
        <v>26.7</v>
      </c>
      <c r="C48" s="220">
        <v>26.7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11.139239999999999</v>
      </c>
      <c r="J48" s="23">
        <f t="shared" si="6"/>
        <v>6.2291099999999995</v>
      </c>
      <c r="K48" s="23">
        <f t="shared" si="7"/>
        <v>8.0340299999999996</v>
      </c>
      <c r="L48" s="23">
        <f t="shared" si="8"/>
        <v>1.29762</v>
      </c>
      <c r="M48" s="204">
        <f t="shared" si="9"/>
        <v>26.7</v>
      </c>
      <c r="N48" s="24"/>
      <c r="P48" s="78">
        <f t="shared" si="12"/>
        <v>11.139239999999999</v>
      </c>
      <c r="Q48" s="78">
        <f t="shared" si="13"/>
        <v>6.2291099999999995</v>
      </c>
      <c r="R48" s="78">
        <f t="shared" si="14"/>
        <v>8.0340299999999996</v>
      </c>
      <c r="S48" s="78">
        <f t="shared" si="15"/>
        <v>1.29762</v>
      </c>
      <c r="T48" s="78">
        <f t="shared" si="10"/>
        <v>26.7</v>
      </c>
    </row>
    <row r="49" spans="1:20">
      <c r="A49" s="8" t="s">
        <v>91</v>
      </c>
      <c r="B49" s="220">
        <v>26.7</v>
      </c>
      <c r="C49" s="220">
        <v>26.7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11.139239999999999</v>
      </c>
      <c r="J49" s="23">
        <f t="shared" si="6"/>
        <v>6.2291099999999995</v>
      </c>
      <c r="K49" s="23">
        <f t="shared" si="7"/>
        <v>8.0340299999999996</v>
      </c>
      <c r="L49" s="23">
        <f t="shared" si="8"/>
        <v>1.29762</v>
      </c>
      <c r="M49" s="204">
        <f t="shared" si="9"/>
        <v>26.7</v>
      </c>
      <c r="N49" s="24"/>
      <c r="P49" s="78">
        <f t="shared" si="12"/>
        <v>11.139239999999999</v>
      </c>
      <c r="Q49" s="78">
        <f t="shared" si="13"/>
        <v>6.2291099999999995</v>
      </c>
      <c r="R49" s="78">
        <f t="shared" si="14"/>
        <v>8.0340299999999996</v>
      </c>
      <c r="S49" s="78">
        <f t="shared" si="15"/>
        <v>1.29762</v>
      </c>
      <c r="T49" s="78">
        <f t="shared" si="10"/>
        <v>26.7</v>
      </c>
    </row>
    <row r="50" spans="1:20">
      <c r="A50" s="8" t="s">
        <v>92</v>
      </c>
      <c r="B50" s="220">
        <v>26.7</v>
      </c>
      <c r="C50" s="220">
        <v>26.7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11.139239999999999</v>
      </c>
      <c r="J50" s="23">
        <f t="shared" si="6"/>
        <v>6.2291099999999995</v>
      </c>
      <c r="K50" s="23">
        <f t="shared" si="7"/>
        <v>8.0340299999999996</v>
      </c>
      <c r="L50" s="23">
        <f t="shared" si="8"/>
        <v>1.29762</v>
      </c>
      <c r="M50" s="204">
        <f t="shared" si="9"/>
        <v>26.7</v>
      </c>
      <c r="N50" s="24"/>
      <c r="P50" s="78">
        <f t="shared" si="12"/>
        <v>11.139239999999999</v>
      </c>
      <c r="Q50" s="78">
        <f t="shared" si="13"/>
        <v>6.2291099999999995</v>
      </c>
      <c r="R50" s="78">
        <f t="shared" si="14"/>
        <v>8.0340299999999996</v>
      </c>
      <c r="S50" s="78">
        <f t="shared" si="15"/>
        <v>1.29762</v>
      </c>
      <c r="T50" s="78">
        <f t="shared" si="10"/>
        <v>26.7</v>
      </c>
    </row>
    <row r="51" spans="1:20">
      <c r="A51" s="8" t="s">
        <v>93</v>
      </c>
      <c r="B51" s="220">
        <v>26.7</v>
      </c>
      <c r="C51" s="220">
        <v>26.7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11.139239999999999</v>
      </c>
      <c r="J51" s="23">
        <f t="shared" si="6"/>
        <v>6.2291099999999995</v>
      </c>
      <c r="K51" s="23">
        <f t="shared" si="7"/>
        <v>8.0340299999999996</v>
      </c>
      <c r="L51" s="23">
        <f t="shared" si="8"/>
        <v>1.29762</v>
      </c>
      <c r="M51" s="204">
        <f t="shared" si="9"/>
        <v>26.7</v>
      </c>
      <c r="N51" s="24"/>
      <c r="P51" s="78">
        <f t="shared" si="12"/>
        <v>11.139239999999999</v>
      </c>
      <c r="Q51" s="78">
        <f t="shared" si="13"/>
        <v>6.2291099999999995</v>
      </c>
      <c r="R51" s="78">
        <f t="shared" si="14"/>
        <v>8.0340299999999996</v>
      </c>
      <c r="S51" s="78">
        <f t="shared" si="15"/>
        <v>1.29762</v>
      </c>
      <c r="T51" s="78">
        <f t="shared" si="10"/>
        <v>26.7</v>
      </c>
    </row>
    <row r="52" spans="1:20">
      <c r="A52" s="8" t="s">
        <v>94</v>
      </c>
      <c r="B52" s="220">
        <v>26.7</v>
      </c>
      <c r="C52" s="220">
        <v>26.7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11.139239999999999</v>
      </c>
      <c r="J52" s="23">
        <f t="shared" si="6"/>
        <v>6.2291099999999995</v>
      </c>
      <c r="K52" s="23">
        <f t="shared" si="7"/>
        <v>8.0340299999999996</v>
      </c>
      <c r="L52" s="23">
        <f t="shared" si="8"/>
        <v>1.29762</v>
      </c>
      <c r="M52" s="204">
        <f t="shared" si="9"/>
        <v>26.7</v>
      </c>
      <c r="N52" s="24"/>
      <c r="P52" s="78">
        <f t="shared" si="12"/>
        <v>11.139239999999999</v>
      </c>
      <c r="Q52" s="78">
        <f t="shared" si="13"/>
        <v>6.2291099999999995</v>
      </c>
      <c r="R52" s="78">
        <f t="shared" si="14"/>
        <v>8.0340299999999996</v>
      </c>
      <c r="S52" s="78">
        <f t="shared" si="15"/>
        <v>1.29762</v>
      </c>
      <c r="T52" s="78">
        <f t="shared" si="10"/>
        <v>26.7</v>
      </c>
    </row>
    <row r="53" spans="1:20">
      <c r="A53" s="8" t="s">
        <v>95</v>
      </c>
      <c r="B53" s="220">
        <v>26.7</v>
      </c>
      <c r="C53" s="220">
        <v>26.7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11.139239999999999</v>
      </c>
      <c r="J53" s="23">
        <f t="shared" si="6"/>
        <v>6.2291099999999995</v>
      </c>
      <c r="K53" s="23">
        <f t="shared" si="7"/>
        <v>8.0340299999999996</v>
      </c>
      <c r="L53" s="23">
        <f t="shared" si="8"/>
        <v>1.29762</v>
      </c>
      <c r="M53" s="204">
        <f t="shared" si="9"/>
        <v>26.7</v>
      </c>
      <c r="N53" s="24"/>
      <c r="P53" s="78">
        <f t="shared" si="12"/>
        <v>11.139239999999999</v>
      </c>
      <c r="Q53" s="78">
        <f t="shared" si="13"/>
        <v>6.2291099999999995</v>
      </c>
      <c r="R53" s="78">
        <f t="shared" si="14"/>
        <v>8.0340299999999996</v>
      </c>
      <c r="S53" s="78">
        <f t="shared" si="15"/>
        <v>1.29762</v>
      </c>
      <c r="T53" s="78">
        <f t="shared" si="10"/>
        <v>26.7</v>
      </c>
    </row>
    <row r="54" spans="1:20">
      <c r="A54" s="8" t="s">
        <v>96</v>
      </c>
      <c r="B54" s="220">
        <v>26.7</v>
      </c>
      <c r="C54" s="220">
        <v>26.7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11.139239999999999</v>
      </c>
      <c r="J54" s="23">
        <f t="shared" si="6"/>
        <v>6.2291099999999995</v>
      </c>
      <c r="K54" s="23">
        <f t="shared" si="7"/>
        <v>8.0340299999999996</v>
      </c>
      <c r="L54" s="23">
        <f t="shared" si="8"/>
        <v>1.29762</v>
      </c>
      <c r="M54" s="204">
        <f t="shared" si="9"/>
        <v>26.7</v>
      </c>
      <c r="N54" s="24"/>
      <c r="P54" s="78">
        <f t="shared" si="12"/>
        <v>11.139239999999999</v>
      </c>
      <c r="Q54" s="78">
        <f t="shared" si="13"/>
        <v>6.2291099999999995</v>
      </c>
      <c r="R54" s="78">
        <f t="shared" si="14"/>
        <v>8.0340299999999996</v>
      </c>
      <c r="S54" s="78">
        <f t="shared" si="15"/>
        <v>1.29762</v>
      </c>
      <c r="T54" s="78">
        <f t="shared" si="10"/>
        <v>26.7</v>
      </c>
    </row>
    <row r="55" spans="1:20">
      <c r="A55" s="8" t="s">
        <v>97</v>
      </c>
      <c r="B55" s="220">
        <v>26.7</v>
      </c>
      <c r="C55" s="220">
        <v>26.7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11.139239999999999</v>
      </c>
      <c r="J55" s="23">
        <f t="shared" si="6"/>
        <v>6.2291099999999995</v>
      </c>
      <c r="K55" s="23">
        <f t="shared" si="7"/>
        <v>8.0340299999999996</v>
      </c>
      <c r="L55" s="23">
        <f t="shared" si="8"/>
        <v>1.29762</v>
      </c>
      <c r="M55" s="204">
        <f t="shared" si="9"/>
        <v>26.7</v>
      </c>
      <c r="N55" s="24"/>
      <c r="P55" s="78">
        <f t="shared" si="12"/>
        <v>11.139239999999999</v>
      </c>
      <c r="Q55" s="78">
        <f t="shared" si="13"/>
        <v>6.2291099999999995</v>
      </c>
      <c r="R55" s="78">
        <f t="shared" si="14"/>
        <v>8.0340299999999996</v>
      </c>
      <c r="S55" s="78">
        <f t="shared" si="15"/>
        <v>1.29762</v>
      </c>
      <c r="T55" s="78">
        <f t="shared" si="10"/>
        <v>26.7</v>
      </c>
    </row>
    <row r="56" spans="1:20">
      <c r="A56" s="8" t="s">
        <v>98</v>
      </c>
      <c r="B56" s="220">
        <v>26.7</v>
      </c>
      <c r="C56" s="220">
        <v>26.7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11.139239999999999</v>
      </c>
      <c r="J56" s="23">
        <f t="shared" si="6"/>
        <v>6.2291099999999995</v>
      </c>
      <c r="K56" s="23">
        <f t="shared" si="7"/>
        <v>8.0340299999999996</v>
      </c>
      <c r="L56" s="23">
        <f t="shared" si="8"/>
        <v>1.29762</v>
      </c>
      <c r="M56" s="204">
        <f t="shared" si="9"/>
        <v>26.7</v>
      </c>
      <c r="N56" s="24"/>
      <c r="P56" s="78">
        <f t="shared" si="12"/>
        <v>11.139239999999999</v>
      </c>
      <c r="Q56" s="78">
        <f t="shared" si="13"/>
        <v>6.2291099999999995</v>
      </c>
      <c r="R56" s="78">
        <f t="shared" si="14"/>
        <v>8.0340299999999996</v>
      </c>
      <c r="S56" s="78">
        <f t="shared" si="15"/>
        <v>1.29762</v>
      </c>
      <c r="T56" s="78">
        <f t="shared" si="10"/>
        <v>26.7</v>
      </c>
    </row>
    <row r="57" spans="1:20">
      <c r="A57" s="8" t="s">
        <v>99</v>
      </c>
      <c r="B57" s="220">
        <v>26.7</v>
      </c>
      <c r="C57" s="220">
        <v>26.7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11.139239999999999</v>
      </c>
      <c r="J57" s="23">
        <f t="shared" si="6"/>
        <v>6.2291099999999995</v>
      </c>
      <c r="K57" s="23">
        <f t="shared" si="7"/>
        <v>8.0340299999999996</v>
      </c>
      <c r="L57" s="23">
        <f t="shared" si="8"/>
        <v>1.29762</v>
      </c>
      <c r="M57" s="204">
        <f t="shared" si="9"/>
        <v>26.7</v>
      </c>
      <c r="N57" s="24"/>
      <c r="P57" s="78">
        <f t="shared" si="12"/>
        <v>11.139239999999999</v>
      </c>
      <c r="Q57" s="78">
        <f t="shared" si="13"/>
        <v>6.2291099999999995</v>
      </c>
      <c r="R57" s="78">
        <f t="shared" si="14"/>
        <v>8.0340299999999996</v>
      </c>
      <c r="S57" s="78">
        <f t="shared" si="15"/>
        <v>1.29762</v>
      </c>
      <c r="T57" s="78">
        <f t="shared" si="10"/>
        <v>26.7</v>
      </c>
    </row>
    <row r="58" spans="1:20">
      <c r="A58" s="8" t="s">
        <v>100</v>
      </c>
      <c r="B58" s="220">
        <v>26.7</v>
      </c>
      <c r="C58" s="220">
        <v>26.7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11.139239999999999</v>
      </c>
      <c r="J58" s="23">
        <f t="shared" si="6"/>
        <v>6.2291099999999995</v>
      </c>
      <c r="K58" s="23">
        <f t="shared" si="7"/>
        <v>8.0340299999999996</v>
      </c>
      <c r="L58" s="23">
        <f t="shared" si="8"/>
        <v>1.29762</v>
      </c>
      <c r="M58" s="204">
        <f t="shared" si="9"/>
        <v>26.7</v>
      </c>
      <c r="N58" s="24"/>
      <c r="P58" s="78">
        <f t="shared" si="12"/>
        <v>11.139239999999999</v>
      </c>
      <c r="Q58" s="78">
        <f t="shared" si="13"/>
        <v>6.2291099999999995</v>
      </c>
      <c r="R58" s="78">
        <f t="shared" si="14"/>
        <v>8.0340299999999996</v>
      </c>
      <c r="S58" s="78">
        <f t="shared" si="15"/>
        <v>1.29762</v>
      </c>
      <c r="T58" s="78">
        <f t="shared" si="10"/>
        <v>26.7</v>
      </c>
    </row>
    <row r="59" spans="1:20">
      <c r="A59" s="8" t="s">
        <v>101</v>
      </c>
      <c r="B59" s="220">
        <v>26.7</v>
      </c>
      <c r="C59" s="220">
        <v>26.7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11.139239999999999</v>
      </c>
      <c r="J59" s="23">
        <f t="shared" si="6"/>
        <v>6.2291099999999995</v>
      </c>
      <c r="K59" s="23">
        <f t="shared" si="7"/>
        <v>8.0340299999999996</v>
      </c>
      <c r="L59" s="23">
        <f t="shared" si="8"/>
        <v>1.29762</v>
      </c>
      <c r="M59" s="204">
        <f t="shared" si="9"/>
        <v>26.7</v>
      </c>
      <c r="N59" s="24"/>
      <c r="P59" s="78">
        <f t="shared" si="12"/>
        <v>11.139239999999999</v>
      </c>
      <c r="Q59" s="78">
        <f t="shared" si="13"/>
        <v>6.2291099999999995</v>
      </c>
      <c r="R59" s="78">
        <f t="shared" si="14"/>
        <v>8.0340299999999996</v>
      </c>
      <c r="S59" s="78">
        <f t="shared" si="15"/>
        <v>1.29762</v>
      </c>
      <c r="T59" s="78">
        <f t="shared" si="10"/>
        <v>26.7</v>
      </c>
    </row>
    <row r="60" spans="1:20">
      <c r="A60" s="8" t="s">
        <v>102</v>
      </c>
      <c r="B60" s="220">
        <v>26.7</v>
      </c>
      <c r="C60" s="220">
        <v>26.7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11.139239999999999</v>
      </c>
      <c r="J60" s="23">
        <f t="shared" si="6"/>
        <v>6.2291099999999995</v>
      </c>
      <c r="K60" s="23">
        <f t="shared" si="7"/>
        <v>8.0340299999999996</v>
      </c>
      <c r="L60" s="23">
        <f t="shared" si="8"/>
        <v>1.29762</v>
      </c>
      <c r="M60" s="204">
        <f t="shared" si="9"/>
        <v>26.7</v>
      </c>
      <c r="N60" s="24"/>
      <c r="P60" s="78">
        <f t="shared" si="12"/>
        <v>11.139239999999999</v>
      </c>
      <c r="Q60" s="78">
        <f t="shared" si="13"/>
        <v>6.2291099999999995</v>
      </c>
      <c r="R60" s="78">
        <f t="shared" si="14"/>
        <v>8.0340299999999996</v>
      </c>
      <c r="S60" s="78">
        <f t="shared" si="15"/>
        <v>1.29762</v>
      </c>
      <c r="T60" s="78">
        <f t="shared" si="10"/>
        <v>26.7</v>
      </c>
    </row>
    <row r="61" spans="1:20">
      <c r="A61" s="8" t="s">
        <v>103</v>
      </c>
      <c r="B61" s="220">
        <v>26.7</v>
      </c>
      <c r="C61" s="220">
        <v>26.7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11.139239999999999</v>
      </c>
      <c r="J61" s="23">
        <f t="shared" si="6"/>
        <v>6.2291099999999995</v>
      </c>
      <c r="K61" s="23">
        <f t="shared" si="7"/>
        <v>8.0340299999999996</v>
      </c>
      <c r="L61" s="23">
        <f t="shared" si="8"/>
        <v>1.29762</v>
      </c>
      <c r="M61" s="204">
        <f t="shared" si="9"/>
        <v>26.7</v>
      </c>
      <c r="N61" s="24"/>
      <c r="P61" s="78">
        <f t="shared" si="12"/>
        <v>11.139239999999999</v>
      </c>
      <c r="Q61" s="78">
        <f t="shared" si="13"/>
        <v>6.2291099999999995</v>
      </c>
      <c r="R61" s="78">
        <f t="shared" si="14"/>
        <v>8.0340299999999996</v>
      </c>
      <c r="S61" s="78">
        <f t="shared" si="15"/>
        <v>1.29762</v>
      </c>
      <c r="T61" s="78">
        <f t="shared" si="10"/>
        <v>26.7</v>
      </c>
    </row>
    <row r="62" spans="1:20">
      <c r="A62" s="8" t="s">
        <v>104</v>
      </c>
      <c r="B62" s="220">
        <v>26.7</v>
      </c>
      <c r="C62" s="220">
        <v>26.7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11.139239999999999</v>
      </c>
      <c r="J62" s="23">
        <f t="shared" si="6"/>
        <v>6.2291099999999995</v>
      </c>
      <c r="K62" s="23">
        <f t="shared" si="7"/>
        <v>8.0340299999999996</v>
      </c>
      <c r="L62" s="23">
        <f t="shared" si="8"/>
        <v>1.29762</v>
      </c>
      <c r="M62" s="204">
        <f t="shared" si="9"/>
        <v>26.7</v>
      </c>
      <c r="N62" s="24"/>
      <c r="P62" s="78">
        <f t="shared" si="12"/>
        <v>11.139239999999999</v>
      </c>
      <c r="Q62" s="78">
        <f t="shared" si="13"/>
        <v>6.2291099999999995</v>
      </c>
      <c r="R62" s="78">
        <f t="shared" si="14"/>
        <v>8.0340299999999996</v>
      </c>
      <c r="S62" s="78">
        <f t="shared" si="15"/>
        <v>1.29762</v>
      </c>
      <c r="T62" s="78">
        <f t="shared" si="10"/>
        <v>26.7</v>
      </c>
    </row>
    <row r="63" spans="1:20">
      <c r="A63" s="8" t="s">
        <v>105</v>
      </c>
      <c r="B63" s="220">
        <v>26.7</v>
      </c>
      <c r="C63" s="220">
        <v>26.7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11.139239999999999</v>
      </c>
      <c r="J63" s="23">
        <f t="shared" si="6"/>
        <v>6.2291099999999995</v>
      </c>
      <c r="K63" s="23">
        <f t="shared" si="7"/>
        <v>8.0340299999999996</v>
      </c>
      <c r="L63" s="23">
        <f t="shared" si="8"/>
        <v>1.29762</v>
      </c>
      <c r="M63" s="204">
        <f t="shared" si="9"/>
        <v>26.7</v>
      </c>
      <c r="N63" s="24"/>
      <c r="P63" s="78">
        <f t="shared" si="12"/>
        <v>11.139239999999999</v>
      </c>
      <c r="Q63" s="78">
        <f t="shared" si="13"/>
        <v>6.2291099999999995</v>
      </c>
      <c r="R63" s="78">
        <f t="shared" si="14"/>
        <v>8.0340299999999996</v>
      </c>
      <c r="S63" s="78">
        <f t="shared" si="15"/>
        <v>1.29762</v>
      </c>
      <c r="T63" s="78">
        <f t="shared" si="10"/>
        <v>26.7</v>
      </c>
    </row>
    <row r="64" spans="1:20">
      <c r="A64" s="8" t="s">
        <v>106</v>
      </c>
      <c r="B64" s="220">
        <v>26.7</v>
      </c>
      <c r="C64" s="220">
        <v>26.7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11.139239999999999</v>
      </c>
      <c r="J64" s="23">
        <f t="shared" si="6"/>
        <v>6.2291099999999995</v>
      </c>
      <c r="K64" s="23">
        <f t="shared" si="7"/>
        <v>8.0340299999999996</v>
      </c>
      <c r="L64" s="23">
        <f t="shared" si="8"/>
        <v>1.29762</v>
      </c>
      <c r="M64" s="204">
        <f t="shared" si="9"/>
        <v>26.7</v>
      </c>
      <c r="N64" s="24"/>
      <c r="P64" s="78">
        <f t="shared" si="12"/>
        <v>11.139239999999999</v>
      </c>
      <c r="Q64" s="78">
        <f t="shared" si="13"/>
        <v>6.2291099999999995</v>
      </c>
      <c r="R64" s="78">
        <f t="shared" si="14"/>
        <v>8.0340299999999996</v>
      </c>
      <c r="S64" s="78">
        <f t="shared" si="15"/>
        <v>1.29762</v>
      </c>
      <c r="T64" s="78">
        <f t="shared" si="10"/>
        <v>26.7</v>
      </c>
    </row>
    <row r="65" spans="1:20">
      <c r="A65" s="8" t="s">
        <v>107</v>
      </c>
      <c r="B65" s="220">
        <v>26.7</v>
      </c>
      <c r="C65" s="220">
        <v>26.7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11.139239999999999</v>
      </c>
      <c r="J65" s="23">
        <f t="shared" si="6"/>
        <v>6.2291099999999995</v>
      </c>
      <c r="K65" s="23">
        <f t="shared" si="7"/>
        <v>8.0340299999999996</v>
      </c>
      <c r="L65" s="23">
        <f t="shared" si="8"/>
        <v>1.29762</v>
      </c>
      <c r="M65" s="204">
        <f t="shared" si="9"/>
        <v>26.7</v>
      </c>
      <c r="N65" s="24"/>
      <c r="P65" s="78">
        <f t="shared" si="12"/>
        <v>11.139239999999999</v>
      </c>
      <c r="Q65" s="78">
        <f t="shared" si="13"/>
        <v>6.2291099999999995</v>
      </c>
      <c r="R65" s="78">
        <f t="shared" si="14"/>
        <v>8.0340299999999996</v>
      </c>
      <c r="S65" s="78">
        <f t="shared" si="15"/>
        <v>1.29762</v>
      </c>
      <c r="T65" s="78">
        <f t="shared" si="10"/>
        <v>26.7</v>
      </c>
    </row>
    <row r="66" spans="1:20">
      <c r="A66" s="8" t="s">
        <v>108</v>
      </c>
      <c r="B66" s="220">
        <v>26.7</v>
      </c>
      <c r="C66" s="220">
        <v>26.7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11.139239999999999</v>
      </c>
      <c r="J66" s="23">
        <f t="shared" si="6"/>
        <v>6.2291099999999995</v>
      </c>
      <c r="K66" s="23">
        <f t="shared" si="7"/>
        <v>8.0340299999999996</v>
      </c>
      <c r="L66" s="23">
        <f t="shared" si="8"/>
        <v>1.29762</v>
      </c>
      <c r="M66" s="204">
        <f t="shared" si="9"/>
        <v>26.7</v>
      </c>
      <c r="N66" s="24"/>
      <c r="P66" s="78">
        <f t="shared" si="12"/>
        <v>11.139239999999999</v>
      </c>
      <c r="Q66" s="78">
        <f t="shared" si="13"/>
        <v>6.2291099999999995</v>
      </c>
      <c r="R66" s="78">
        <f t="shared" si="14"/>
        <v>8.0340299999999996</v>
      </c>
      <c r="S66" s="78">
        <f t="shared" si="15"/>
        <v>1.29762</v>
      </c>
      <c r="T66" s="78">
        <f t="shared" si="10"/>
        <v>26.7</v>
      </c>
    </row>
    <row r="67" spans="1:20">
      <c r="A67" s="8" t="s">
        <v>109</v>
      </c>
      <c r="B67" s="220">
        <v>26.7</v>
      </c>
      <c r="C67" s="220">
        <v>26.7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11.139239999999999</v>
      </c>
      <c r="J67" s="23">
        <f t="shared" si="6"/>
        <v>6.2291099999999995</v>
      </c>
      <c r="K67" s="23">
        <f t="shared" si="7"/>
        <v>8.0340299999999996</v>
      </c>
      <c r="L67" s="23">
        <f t="shared" si="8"/>
        <v>1.29762</v>
      </c>
      <c r="M67" s="204">
        <f t="shared" si="9"/>
        <v>26.7</v>
      </c>
      <c r="N67" s="24"/>
      <c r="P67" s="78">
        <f t="shared" ref="P67:P98" si="17">I67</f>
        <v>11.139239999999999</v>
      </c>
      <c r="Q67" s="78">
        <f t="shared" ref="Q67:Q98" si="18">J67</f>
        <v>6.2291099999999995</v>
      </c>
      <c r="R67" s="78">
        <f t="shared" ref="R67:R98" si="19">K67</f>
        <v>8.0340299999999996</v>
      </c>
      <c r="S67" s="78">
        <f t="shared" ref="S67:S98" si="20">L67</f>
        <v>1.29762</v>
      </c>
      <c r="T67" s="78">
        <f t="shared" si="10"/>
        <v>26.7</v>
      </c>
    </row>
    <row r="68" spans="1:20">
      <c r="A68" s="8" t="s">
        <v>110</v>
      </c>
      <c r="B68" s="220">
        <v>26.7</v>
      </c>
      <c r="C68" s="220">
        <v>26.7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11.139239999999999</v>
      </c>
      <c r="J68" s="23">
        <f t="shared" ref="J68:J98" si="22">C68*E68/100</f>
        <v>6.2291099999999995</v>
      </c>
      <c r="K68" s="23">
        <f t="shared" ref="K68:K98" si="23">C68*F68/100</f>
        <v>8.0340299999999996</v>
      </c>
      <c r="L68" s="23">
        <f t="shared" ref="L68:L98" si="24">C68*G68/100</f>
        <v>1.29762</v>
      </c>
      <c r="M68" s="204">
        <f t="shared" ref="M68:M98" si="25">SUM(I68:L68)</f>
        <v>26.7</v>
      </c>
      <c r="N68" s="24"/>
      <c r="P68" s="78">
        <f t="shared" si="17"/>
        <v>11.139239999999999</v>
      </c>
      <c r="Q68" s="78">
        <f t="shared" si="18"/>
        <v>6.2291099999999995</v>
      </c>
      <c r="R68" s="78">
        <f t="shared" si="19"/>
        <v>8.0340299999999996</v>
      </c>
      <c r="S68" s="78">
        <f t="shared" si="20"/>
        <v>1.29762</v>
      </c>
      <c r="T68" s="78">
        <f t="shared" ref="T68:T99" si="26">SUM(P68:S68)</f>
        <v>26.7</v>
      </c>
    </row>
    <row r="69" spans="1:20">
      <c r="A69" s="8" t="s">
        <v>111</v>
      </c>
      <c r="B69" s="220">
        <v>26.7</v>
      </c>
      <c r="C69" s="220">
        <v>26.7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11.139239999999999</v>
      </c>
      <c r="J69" s="23">
        <f t="shared" si="22"/>
        <v>6.2291099999999995</v>
      </c>
      <c r="K69" s="23">
        <f t="shared" si="23"/>
        <v>8.0340299999999996</v>
      </c>
      <c r="L69" s="23">
        <f t="shared" si="24"/>
        <v>1.29762</v>
      </c>
      <c r="M69" s="204">
        <f t="shared" si="25"/>
        <v>26.7</v>
      </c>
      <c r="N69" s="24"/>
      <c r="P69" s="78">
        <f t="shared" si="17"/>
        <v>11.139239999999999</v>
      </c>
      <c r="Q69" s="78">
        <f t="shared" si="18"/>
        <v>6.2291099999999995</v>
      </c>
      <c r="R69" s="78">
        <f t="shared" si="19"/>
        <v>8.0340299999999996</v>
      </c>
      <c r="S69" s="78">
        <f t="shared" si="20"/>
        <v>1.29762</v>
      </c>
      <c r="T69" s="78">
        <f t="shared" si="26"/>
        <v>26.7</v>
      </c>
    </row>
    <row r="70" spans="1:20">
      <c r="A70" s="8" t="s">
        <v>112</v>
      </c>
      <c r="B70" s="220">
        <v>26.7</v>
      </c>
      <c r="C70" s="220">
        <v>26.7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11.139239999999999</v>
      </c>
      <c r="J70" s="23">
        <f t="shared" si="22"/>
        <v>6.2291099999999995</v>
      </c>
      <c r="K70" s="23">
        <f t="shared" si="23"/>
        <v>8.0340299999999996</v>
      </c>
      <c r="L70" s="23">
        <f t="shared" si="24"/>
        <v>1.29762</v>
      </c>
      <c r="M70" s="204">
        <f t="shared" si="25"/>
        <v>26.7</v>
      </c>
      <c r="N70" s="24"/>
      <c r="P70" s="78">
        <f t="shared" si="17"/>
        <v>11.139239999999999</v>
      </c>
      <c r="Q70" s="78">
        <f t="shared" si="18"/>
        <v>6.2291099999999995</v>
      </c>
      <c r="R70" s="78">
        <f t="shared" si="19"/>
        <v>8.0340299999999996</v>
      </c>
      <c r="S70" s="78">
        <f t="shared" si="20"/>
        <v>1.29762</v>
      </c>
      <c r="T70" s="78">
        <f t="shared" si="26"/>
        <v>26.7</v>
      </c>
    </row>
    <row r="71" spans="1:20">
      <c r="A71" s="8" t="s">
        <v>113</v>
      </c>
      <c r="B71" s="220">
        <v>26.7</v>
      </c>
      <c r="C71" s="220">
        <v>26.7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11.139239999999999</v>
      </c>
      <c r="J71" s="23">
        <f t="shared" si="22"/>
        <v>6.2291099999999995</v>
      </c>
      <c r="K71" s="23">
        <f t="shared" si="23"/>
        <v>8.0340299999999996</v>
      </c>
      <c r="L71" s="23">
        <f t="shared" si="24"/>
        <v>1.29762</v>
      </c>
      <c r="M71" s="204">
        <f t="shared" si="25"/>
        <v>26.7</v>
      </c>
      <c r="N71" s="24"/>
      <c r="P71" s="78">
        <f t="shared" si="17"/>
        <v>11.139239999999999</v>
      </c>
      <c r="Q71" s="78">
        <f t="shared" si="18"/>
        <v>6.2291099999999995</v>
      </c>
      <c r="R71" s="78">
        <f t="shared" si="19"/>
        <v>8.0340299999999996</v>
      </c>
      <c r="S71" s="78">
        <f t="shared" si="20"/>
        <v>1.29762</v>
      </c>
      <c r="T71" s="78">
        <f t="shared" si="26"/>
        <v>26.7</v>
      </c>
    </row>
    <row r="72" spans="1:20">
      <c r="A72" s="8" t="s">
        <v>114</v>
      </c>
      <c r="B72" s="220">
        <v>26.7</v>
      </c>
      <c r="C72" s="220">
        <v>26.7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11.139239999999999</v>
      </c>
      <c r="J72" s="23">
        <f t="shared" si="22"/>
        <v>6.2291099999999995</v>
      </c>
      <c r="K72" s="23">
        <f t="shared" si="23"/>
        <v>8.0340299999999996</v>
      </c>
      <c r="L72" s="23">
        <f t="shared" si="24"/>
        <v>1.29762</v>
      </c>
      <c r="M72" s="204">
        <f t="shared" si="25"/>
        <v>26.7</v>
      </c>
      <c r="N72" s="24"/>
      <c r="P72" s="78">
        <f t="shared" si="17"/>
        <v>11.139239999999999</v>
      </c>
      <c r="Q72" s="78">
        <f t="shared" si="18"/>
        <v>6.2291099999999995</v>
      </c>
      <c r="R72" s="78">
        <f t="shared" si="19"/>
        <v>8.0340299999999996</v>
      </c>
      <c r="S72" s="78">
        <f t="shared" si="20"/>
        <v>1.29762</v>
      </c>
      <c r="T72" s="78">
        <f t="shared" si="26"/>
        <v>26.7</v>
      </c>
    </row>
    <row r="73" spans="1:20">
      <c r="A73" s="8" t="s">
        <v>115</v>
      </c>
      <c r="B73" s="220">
        <v>26.7</v>
      </c>
      <c r="C73" s="220">
        <v>26.7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11.139239999999999</v>
      </c>
      <c r="J73" s="23">
        <f t="shared" si="22"/>
        <v>6.2291099999999995</v>
      </c>
      <c r="K73" s="23">
        <f t="shared" si="23"/>
        <v>8.0340299999999996</v>
      </c>
      <c r="L73" s="23">
        <f t="shared" si="24"/>
        <v>1.29762</v>
      </c>
      <c r="M73" s="204">
        <f t="shared" si="25"/>
        <v>26.7</v>
      </c>
      <c r="N73" s="24"/>
      <c r="P73" s="78">
        <f t="shared" si="17"/>
        <v>11.139239999999999</v>
      </c>
      <c r="Q73" s="78">
        <f t="shared" si="18"/>
        <v>6.2291099999999995</v>
      </c>
      <c r="R73" s="78">
        <f t="shared" si="19"/>
        <v>8.0340299999999996</v>
      </c>
      <c r="S73" s="78">
        <f t="shared" si="20"/>
        <v>1.29762</v>
      </c>
      <c r="T73" s="78">
        <f t="shared" si="26"/>
        <v>26.7</v>
      </c>
    </row>
    <row r="74" spans="1:20">
      <c r="A74" s="8" t="s">
        <v>116</v>
      </c>
      <c r="B74" s="220">
        <v>26.7</v>
      </c>
      <c r="C74" s="220">
        <v>26.7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11.139239999999999</v>
      </c>
      <c r="J74" s="23">
        <f t="shared" si="22"/>
        <v>6.2291099999999995</v>
      </c>
      <c r="K74" s="23">
        <f t="shared" si="23"/>
        <v>8.0340299999999996</v>
      </c>
      <c r="L74" s="23">
        <f t="shared" si="24"/>
        <v>1.29762</v>
      </c>
      <c r="M74" s="204">
        <f t="shared" si="25"/>
        <v>26.7</v>
      </c>
      <c r="N74" s="24"/>
      <c r="P74" s="78">
        <f t="shared" si="17"/>
        <v>11.139239999999999</v>
      </c>
      <c r="Q74" s="78">
        <f t="shared" si="18"/>
        <v>6.2291099999999995</v>
      </c>
      <c r="R74" s="78">
        <f t="shared" si="19"/>
        <v>8.0340299999999996</v>
      </c>
      <c r="S74" s="78">
        <f t="shared" si="20"/>
        <v>1.29762</v>
      </c>
      <c r="T74" s="78">
        <f t="shared" si="26"/>
        <v>26.7</v>
      </c>
    </row>
    <row r="75" spans="1:20">
      <c r="A75" s="8" t="s">
        <v>117</v>
      </c>
      <c r="B75" s="220">
        <v>26.7</v>
      </c>
      <c r="C75" s="220">
        <v>26.7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11.139239999999999</v>
      </c>
      <c r="J75" s="23">
        <f t="shared" si="22"/>
        <v>6.2291099999999995</v>
      </c>
      <c r="K75" s="23">
        <f t="shared" si="23"/>
        <v>8.0340299999999996</v>
      </c>
      <c r="L75" s="23">
        <f t="shared" si="24"/>
        <v>1.29762</v>
      </c>
      <c r="M75" s="204">
        <f t="shared" si="25"/>
        <v>26.7</v>
      </c>
      <c r="N75" s="24"/>
      <c r="P75" s="78">
        <f t="shared" si="17"/>
        <v>11.139239999999999</v>
      </c>
      <c r="Q75" s="78">
        <f t="shared" si="18"/>
        <v>6.2291099999999995</v>
      </c>
      <c r="R75" s="78">
        <f t="shared" si="19"/>
        <v>8.0340299999999996</v>
      </c>
      <c r="S75" s="78">
        <f t="shared" si="20"/>
        <v>1.29762</v>
      </c>
      <c r="T75" s="78">
        <f t="shared" si="26"/>
        <v>26.7</v>
      </c>
    </row>
    <row r="76" spans="1:20">
      <c r="A76" s="8" t="s">
        <v>118</v>
      </c>
      <c r="B76" s="220">
        <v>26.7</v>
      </c>
      <c r="C76" s="220">
        <v>26.7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11.139239999999999</v>
      </c>
      <c r="J76" s="23">
        <f t="shared" si="22"/>
        <v>6.2291099999999995</v>
      </c>
      <c r="K76" s="23">
        <f t="shared" si="23"/>
        <v>8.0340299999999996</v>
      </c>
      <c r="L76" s="23">
        <f t="shared" si="24"/>
        <v>1.29762</v>
      </c>
      <c r="M76" s="204">
        <f t="shared" si="25"/>
        <v>26.7</v>
      </c>
      <c r="N76" s="24"/>
      <c r="P76" s="78">
        <f t="shared" si="17"/>
        <v>11.139239999999999</v>
      </c>
      <c r="Q76" s="78">
        <f t="shared" si="18"/>
        <v>6.2291099999999995</v>
      </c>
      <c r="R76" s="78">
        <f t="shared" si="19"/>
        <v>8.0340299999999996</v>
      </c>
      <c r="S76" s="78">
        <f t="shared" si="20"/>
        <v>1.29762</v>
      </c>
      <c r="T76" s="78">
        <f t="shared" si="26"/>
        <v>26.7</v>
      </c>
    </row>
    <row r="77" spans="1:20">
      <c r="A77" s="8" t="s">
        <v>119</v>
      </c>
      <c r="B77" s="220">
        <v>26.7</v>
      </c>
      <c r="C77" s="220">
        <v>26.7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11.139239999999999</v>
      </c>
      <c r="J77" s="23">
        <f t="shared" si="22"/>
        <v>6.2291099999999995</v>
      </c>
      <c r="K77" s="23">
        <f t="shared" si="23"/>
        <v>8.0340299999999996</v>
      </c>
      <c r="L77" s="23">
        <f t="shared" si="24"/>
        <v>1.29762</v>
      </c>
      <c r="M77" s="204">
        <f t="shared" si="25"/>
        <v>26.7</v>
      </c>
      <c r="N77" s="24"/>
      <c r="P77" s="78">
        <f t="shared" si="17"/>
        <v>11.139239999999999</v>
      </c>
      <c r="Q77" s="78">
        <f t="shared" si="18"/>
        <v>6.2291099999999995</v>
      </c>
      <c r="R77" s="78">
        <f t="shared" si="19"/>
        <v>8.0340299999999996</v>
      </c>
      <c r="S77" s="78">
        <f t="shared" si="20"/>
        <v>1.29762</v>
      </c>
      <c r="T77" s="78">
        <f t="shared" si="26"/>
        <v>26.7</v>
      </c>
    </row>
    <row r="78" spans="1:20">
      <c r="A78" s="8" t="s">
        <v>120</v>
      </c>
      <c r="B78" s="220">
        <v>26.7</v>
      </c>
      <c r="C78" s="220">
        <v>26.7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11.139239999999999</v>
      </c>
      <c r="J78" s="23">
        <f t="shared" si="22"/>
        <v>6.2291099999999995</v>
      </c>
      <c r="K78" s="23">
        <f t="shared" si="23"/>
        <v>8.0340299999999996</v>
      </c>
      <c r="L78" s="23">
        <f t="shared" si="24"/>
        <v>1.29762</v>
      </c>
      <c r="M78" s="204">
        <f t="shared" si="25"/>
        <v>26.7</v>
      </c>
      <c r="N78" s="24"/>
      <c r="P78" s="78">
        <f t="shared" si="17"/>
        <v>11.139239999999999</v>
      </c>
      <c r="Q78" s="78">
        <f t="shared" si="18"/>
        <v>6.2291099999999995</v>
      </c>
      <c r="R78" s="78">
        <f t="shared" si="19"/>
        <v>8.0340299999999996</v>
      </c>
      <c r="S78" s="78">
        <f t="shared" si="20"/>
        <v>1.29762</v>
      </c>
      <c r="T78" s="78">
        <f t="shared" si="26"/>
        <v>26.7</v>
      </c>
    </row>
    <row r="79" spans="1:20">
      <c r="A79" s="8" t="s">
        <v>121</v>
      </c>
      <c r="B79" s="220">
        <v>26.7</v>
      </c>
      <c r="C79" s="220">
        <v>26.7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11.139239999999999</v>
      </c>
      <c r="J79" s="23">
        <f t="shared" si="22"/>
        <v>6.2291099999999995</v>
      </c>
      <c r="K79" s="23">
        <f t="shared" si="23"/>
        <v>8.0340299999999996</v>
      </c>
      <c r="L79" s="23">
        <f t="shared" si="24"/>
        <v>1.29762</v>
      </c>
      <c r="M79" s="204">
        <f t="shared" si="25"/>
        <v>26.7</v>
      </c>
      <c r="N79" s="24"/>
      <c r="P79" s="78">
        <f t="shared" si="17"/>
        <v>11.139239999999999</v>
      </c>
      <c r="Q79" s="78">
        <f t="shared" si="18"/>
        <v>6.2291099999999995</v>
      </c>
      <c r="R79" s="78">
        <f t="shared" si="19"/>
        <v>8.0340299999999996</v>
      </c>
      <c r="S79" s="78">
        <f t="shared" si="20"/>
        <v>1.29762</v>
      </c>
      <c r="T79" s="78">
        <f t="shared" si="26"/>
        <v>26.7</v>
      </c>
    </row>
    <row r="80" spans="1:20">
      <c r="A80" s="8" t="s">
        <v>122</v>
      </c>
      <c r="B80" s="220">
        <v>26.7</v>
      </c>
      <c r="C80" s="220">
        <v>26.7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11.139239999999999</v>
      </c>
      <c r="J80" s="23">
        <f t="shared" si="22"/>
        <v>6.2291099999999995</v>
      </c>
      <c r="K80" s="23">
        <f t="shared" si="23"/>
        <v>8.0340299999999996</v>
      </c>
      <c r="L80" s="23">
        <f t="shared" si="24"/>
        <v>1.29762</v>
      </c>
      <c r="M80" s="204">
        <f t="shared" si="25"/>
        <v>26.7</v>
      </c>
      <c r="N80" s="24"/>
      <c r="P80" s="78">
        <f t="shared" si="17"/>
        <v>11.139239999999999</v>
      </c>
      <c r="Q80" s="78">
        <f t="shared" si="18"/>
        <v>6.2291099999999995</v>
      </c>
      <c r="R80" s="78">
        <f t="shared" si="19"/>
        <v>8.0340299999999996</v>
      </c>
      <c r="S80" s="78">
        <f t="shared" si="20"/>
        <v>1.29762</v>
      </c>
      <c r="T80" s="78">
        <f t="shared" si="26"/>
        <v>26.7</v>
      </c>
    </row>
    <row r="81" spans="1:20">
      <c r="A81" s="8" t="s">
        <v>123</v>
      </c>
      <c r="B81" s="220">
        <v>26.7</v>
      </c>
      <c r="C81" s="220">
        <v>26.7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11.139239999999999</v>
      </c>
      <c r="J81" s="23">
        <f t="shared" si="22"/>
        <v>6.2291099999999995</v>
      </c>
      <c r="K81" s="23">
        <f t="shared" si="23"/>
        <v>8.0340299999999996</v>
      </c>
      <c r="L81" s="23">
        <f t="shared" si="24"/>
        <v>1.29762</v>
      </c>
      <c r="M81" s="204">
        <f t="shared" si="25"/>
        <v>26.7</v>
      </c>
      <c r="N81" s="24"/>
      <c r="P81" s="78">
        <f t="shared" si="17"/>
        <v>11.139239999999999</v>
      </c>
      <c r="Q81" s="78">
        <f t="shared" si="18"/>
        <v>6.2291099999999995</v>
      </c>
      <c r="R81" s="78">
        <f t="shared" si="19"/>
        <v>8.0340299999999996</v>
      </c>
      <c r="S81" s="78">
        <f t="shared" si="20"/>
        <v>1.29762</v>
      </c>
      <c r="T81" s="78">
        <f t="shared" si="26"/>
        <v>26.7</v>
      </c>
    </row>
    <row r="82" spans="1:20">
      <c r="A82" s="8" t="s">
        <v>124</v>
      </c>
      <c r="B82" s="220">
        <v>26.7</v>
      </c>
      <c r="C82" s="220">
        <v>26.7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11.139239999999999</v>
      </c>
      <c r="J82" s="23">
        <f t="shared" si="22"/>
        <v>6.2291099999999995</v>
      </c>
      <c r="K82" s="23">
        <f t="shared" si="23"/>
        <v>8.0340299999999996</v>
      </c>
      <c r="L82" s="23">
        <f t="shared" si="24"/>
        <v>1.29762</v>
      </c>
      <c r="M82" s="204">
        <f t="shared" si="25"/>
        <v>26.7</v>
      </c>
      <c r="N82" s="24"/>
      <c r="P82" s="78">
        <f t="shared" si="17"/>
        <v>11.139239999999999</v>
      </c>
      <c r="Q82" s="78">
        <f t="shared" si="18"/>
        <v>6.2291099999999995</v>
      </c>
      <c r="R82" s="78">
        <f t="shared" si="19"/>
        <v>8.0340299999999996</v>
      </c>
      <c r="S82" s="78">
        <f t="shared" si="20"/>
        <v>1.29762</v>
      </c>
      <c r="T82" s="78">
        <f t="shared" si="26"/>
        <v>26.7</v>
      </c>
    </row>
    <row r="83" spans="1:20">
      <c r="A83" s="8" t="s">
        <v>125</v>
      </c>
      <c r="B83" s="220">
        <v>26.7</v>
      </c>
      <c r="C83" s="220">
        <v>26.7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11.139239999999999</v>
      </c>
      <c r="J83" s="23">
        <f t="shared" si="22"/>
        <v>6.2291099999999995</v>
      </c>
      <c r="K83" s="23">
        <f t="shared" si="23"/>
        <v>8.0340299999999996</v>
      </c>
      <c r="L83" s="23">
        <f t="shared" si="24"/>
        <v>1.29762</v>
      </c>
      <c r="M83" s="204">
        <f t="shared" si="25"/>
        <v>26.7</v>
      </c>
      <c r="N83" s="24"/>
      <c r="P83" s="78">
        <f t="shared" si="17"/>
        <v>11.139239999999999</v>
      </c>
      <c r="Q83" s="78">
        <f t="shared" si="18"/>
        <v>6.2291099999999995</v>
      </c>
      <c r="R83" s="78">
        <f t="shared" si="19"/>
        <v>8.0340299999999996</v>
      </c>
      <c r="S83" s="78">
        <f t="shared" si="20"/>
        <v>1.29762</v>
      </c>
      <c r="T83" s="78">
        <f t="shared" si="26"/>
        <v>26.7</v>
      </c>
    </row>
    <row r="84" spans="1:20">
      <c r="A84" s="8" t="s">
        <v>126</v>
      </c>
      <c r="B84" s="220">
        <v>26.7</v>
      </c>
      <c r="C84" s="220">
        <v>26.7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11.139239999999999</v>
      </c>
      <c r="J84" s="23">
        <f t="shared" si="22"/>
        <v>6.2291099999999995</v>
      </c>
      <c r="K84" s="23">
        <f t="shared" si="23"/>
        <v>8.0340299999999996</v>
      </c>
      <c r="L84" s="23">
        <f t="shared" si="24"/>
        <v>1.29762</v>
      </c>
      <c r="M84" s="204">
        <f t="shared" si="25"/>
        <v>26.7</v>
      </c>
      <c r="N84" s="24"/>
      <c r="P84" s="78">
        <f t="shared" si="17"/>
        <v>11.139239999999999</v>
      </c>
      <c r="Q84" s="78">
        <f t="shared" si="18"/>
        <v>6.2291099999999995</v>
      </c>
      <c r="R84" s="78">
        <f t="shared" si="19"/>
        <v>8.0340299999999996</v>
      </c>
      <c r="S84" s="78">
        <f t="shared" si="20"/>
        <v>1.29762</v>
      </c>
      <c r="T84" s="78">
        <f t="shared" si="26"/>
        <v>26.7</v>
      </c>
    </row>
    <row r="85" spans="1:20">
      <c r="A85" s="8" t="s">
        <v>127</v>
      </c>
      <c r="B85" s="220">
        <v>26.7</v>
      </c>
      <c r="C85" s="220">
        <v>26.7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11.139239999999999</v>
      </c>
      <c r="J85" s="23">
        <f t="shared" si="22"/>
        <v>6.2291099999999995</v>
      </c>
      <c r="K85" s="23">
        <f t="shared" si="23"/>
        <v>8.0340299999999996</v>
      </c>
      <c r="L85" s="23">
        <f t="shared" si="24"/>
        <v>1.29762</v>
      </c>
      <c r="M85" s="204">
        <f t="shared" si="25"/>
        <v>26.7</v>
      </c>
      <c r="N85" s="24"/>
      <c r="P85" s="78">
        <f t="shared" si="17"/>
        <v>11.139239999999999</v>
      </c>
      <c r="Q85" s="78">
        <f t="shared" si="18"/>
        <v>6.2291099999999995</v>
      </c>
      <c r="R85" s="78">
        <f t="shared" si="19"/>
        <v>8.0340299999999996</v>
      </c>
      <c r="S85" s="78">
        <f t="shared" si="20"/>
        <v>1.29762</v>
      </c>
      <c r="T85" s="78">
        <f t="shared" si="26"/>
        <v>26.7</v>
      </c>
    </row>
    <row r="86" spans="1:20">
      <c r="A86" s="8" t="s">
        <v>128</v>
      </c>
      <c r="B86" s="220">
        <v>26.7</v>
      </c>
      <c r="C86" s="220">
        <v>26.7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11.139239999999999</v>
      </c>
      <c r="J86" s="23">
        <f t="shared" si="22"/>
        <v>6.2291099999999995</v>
      </c>
      <c r="K86" s="23">
        <f t="shared" si="23"/>
        <v>8.0340299999999996</v>
      </c>
      <c r="L86" s="23">
        <f t="shared" si="24"/>
        <v>1.29762</v>
      </c>
      <c r="M86" s="204">
        <f t="shared" si="25"/>
        <v>26.7</v>
      </c>
      <c r="N86" s="24"/>
      <c r="P86" s="78">
        <f t="shared" si="17"/>
        <v>11.139239999999999</v>
      </c>
      <c r="Q86" s="78">
        <f t="shared" si="18"/>
        <v>6.2291099999999995</v>
      </c>
      <c r="R86" s="78">
        <f t="shared" si="19"/>
        <v>8.0340299999999996</v>
      </c>
      <c r="S86" s="78">
        <f t="shared" si="20"/>
        <v>1.29762</v>
      </c>
      <c r="T86" s="78">
        <f t="shared" si="26"/>
        <v>26.7</v>
      </c>
    </row>
    <row r="87" spans="1:20">
      <c r="A87" s="8" t="s">
        <v>129</v>
      </c>
      <c r="B87" s="220">
        <v>26.7</v>
      </c>
      <c r="C87" s="220">
        <v>26.7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11.139239999999999</v>
      </c>
      <c r="J87" s="23">
        <f t="shared" si="22"/>
        <v>6.2291099999999995</v>
      </c>
      <c r="K87" s="23">
        <f t="shared" si="23"/>
        <v>8.0340299999999996</v>
      </c>
      <c r="L87" s="23">
        <f t="shared" si="24"/>
        <v>1.29762</v>
      </c>
      <c r="M87" s="204">
        <f t="shared" si="25"/>
        <v>26.7</v>
      </c>
      <c r="N87" s="24"/>
      <c r="P87" s="78">
        <f t="shared" si="17"/>
        <v>11.139239999999999</v>
      </c>
      <c r="Q87" s="78">
        <f t="shared" si="18"/>
        <v>6.2291099999999995</v>
      </c>
      <c r="R87" s="78">
        <f t="shared" si="19"/>
        <v>8.0340299999999996</v>
      </c>
      <c r="S87" s="78">
        <f t="shared" si="20"/>
        <v>1.29762</v>
      </c>
      <c r="T87" s="78">
        <f t="shared" si="26"/>
        <v>26.7</v>
      </c>
    </row>
    <row r="88" spans="1:20">
      <c r="A88" s="8" t="s">
        <v>130</v>
      </c>
      <c r="B88" s="220">
        <v>26.7</v>
      </c>
      <c r="C88" s="220">
        <v>26.7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11.139239999999999</v>
      </c>
      <c r="J88" s="23">
        <f t="shared" si="22"/>
        <v>6.2291099999999995</v>
      </c>
      <c r="K88" s="23">
        <f t="shared" si="23"/>
        <v>8.0340299999999996</v>
      </c>
      <c r="L88" s="23">
        <f t="shared" si="24"/>
        <v>1.29762</v>
      </c>
      <c r="M88" s="204">
        <f t="shared" si="25"/>
        <v>26.7</v>
      </c>
      <c r="N88" s="24"/>
      <c r="P88" s="78">
        <f t="shared" si="17"/>
        <v>11.139239999999999</v>
      </c>
      <c r="Q88" s="78">
        <f t="shared" si="18"/>
        <v>6.2291099999999995</v>
      </c>
      <c r="R88" s="78">
        <f t="shared" si="19"/>
        <v>8.0340299999999996</v>
      </c>
      <c r="S88" s="78">
        <f t="shared" si="20"/>
        <v>1.29762</v>
      </c>
      <c r="T88" s="78">
        <f t="shared" si="26"/>
        <v>26.7</v>
      </c>
    </row>
    <row r="89" spans="1:20">
      <c r="A89" s="8" t="s">
        <v>131</v>
      </c>
      <c r="B89" s="220">
        <v>26.7</v>
      </c>
      <c r="C89" s="220">
        <v>26.7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11.139239999999999</v>
      </c>
      <c r="J89" s="23">
        <f t="shared" si="22"/>
        <v>6.2291099999999995</v>
      </c>
      <c r="K89" s="23">
        <f t="shared" si="23"/>
        <v>8.0340299999999996</v>
      </c>
      <c r="L89" s="23">
        <f t="shared" si="24"/>
        <v>1.29762</v>
      </c>
      <c r="M89" s="204">
        <f t="shared" si="25"/>
        <v>26.7</v>
      </c>
      <c r="N89" s="24"/>
      <c r="P89" s="78">
        <f t="shared" si="17"/>
        <v>11.139239999999999</v>
      </c>
      <c r="Q89" s="78">
        <f t="shared" si="18"/>
        <v>6.2291099999999995</v>
      </c>
      <c r="R89" s="78">
        <f t="shared" si="19"/>
        <v>8.0340299999999996</v>
      </c>
      <c r="S89" s="78">
        <f t="shared" si="20"/>
        <v>1.29762</v>
      </c>
      <c r="T89" s="78">
        <f t="shared" si="26"/>
        <v>26.7</v>
      </c>
    </row>
    <row r="90" spans="1:20">
      <c r="A90" s="8" t="s">
        <v>132</v>
      </c>
      <c r="B90" s="220">
        <v>26.7</v>
      </c>
      <c r="C90" s="220">
        <v>26.7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11.139239999999999</v>
      </c>
      <c r="J90" s="23">
        <f t="shared" si="22"/>
        <v>6.2291099999999995</v>
      </c>
      <c r="K90" s="23">
        <f t="shared" si="23"/>
        <v>8.0340299999999996</v>
      </c>
      <c r="L90" s="23">
        <f t="shared" si="24"/>
        <v>1.29762</v>
      </c>
      <c r="M90" s="204">
        <f t="shared" si="25"/>
        <v>26.7</v>
      </c>
      <c r="N90" s="24"/>
      <c r="P90" s="78">
        <f t="shared" si="17"/>
        <v>11.139239999999999</v>
      </c>
      <c r="Q90" s="78">
        <f t="shared" si="18"/>
        <v>6.2291099999999995</v>
      </c>
      <c r="R90" s="78">
        <f t="shared" si="19"/>
        <v>8.0340299999999996</v>
      </c>
      <c r="S90" s="78">
        <f t="shared" si="20"/>
        <v>1.29762</v>
      </c>
      <c r="T90" s="78">
        <f t="shared" si="26"/>
        <v>26.7</v>
      </c>
    </row>
    <row r="91" spans="1:20">
      <c r="A91" s="8" t="s">
        <v>133</v>
      </c>
      <c r="B91" s="220">
        <v>26.7</v>
      </c>
      <c r="C91" s="220">
        <v>26.7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11.139239999999999</v>
      </c>
      <c r="J91" s="23">
        <f t="shared" si="22"/>
        <v>6.2291099999999995</v>
      </c>
      <c r="K91" s="23">
        <f t="shared" si="23"/>
        <v>8.0340299999999996</v>
      </c>
      <c r="L91" s="23">
        <f t="shared" si="24"/>
        <v>1.29762</v>
      </c>
      <c r="M91" s="204">
        <f t="shared" si="25"/>
        <v>26.7</v>
      </c>
      <c r="N91" s="24"/>
      <c r="P91" s="78">
        <f t="shared" si="17"/>
        <v>11.139239999999999</v>
      </c>
      <c r="Q91" s="78">
        <f t="shared" si="18"/>
        <v>6.2291099999999995</v>
      </c>
      <c r="R91" s="78">
        <f t="shared" si="19"/>
        <v>8.0340299999999996</v>
      </c>
      <c r="S91" s="78">
        <f t="shared" si="20"/>
        <v>1.29762</v>
      </c>
      <c r="T91" s="78">
        <f t="shared" si="26"/>
        <v>26.7</v>
      </c>
    </row>
    <row r="92" spans="1:20">
      <c r="A92" s="8" t="s">
        <v>134</v>
      </c>
      <c r="B92" s="220">
        <v>26.7</v>
      </c>
      <c r="C92" s="220">
        <v>26.7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11.139239999999999</v>
      </c>
      <c r="J92" s="23">
        <f t="shared" si="22"/>
        <v>6.2291099999999995</v>
      </c>
      <c r="K92" s="23">
        <f t="shared" si="23"/>
        <v>8.0340299999999996</v>
      </c>
      <c r="L92" s="23">
        <f t="shared" si="24"/>
        <v>1.29762</v>
      </c>
      <c r="M92" s="204">
        <f t="shared" si="25"/>
        <v>26.7</v>
      </c>
      <c r="N92" s="24"/>
      <c r="P92" s="78">
        <f t="shared" si="17"/>
        <v>11.139239999999999</v>
      </c>
      <c r="Q92" s="78">
        <f t="shared" si="18"/>
        <v>6.2291099999999995</v>
      </c>
      <c r="R92" s="78">
        <f t="shared" si="19"/>
        <v>8.0340299999999996</v>
      </c>
      <c r="S92" s="78">
        <f t="shared" si="20"/>
        <v>1.29762</v>
      </c>
      <c r="T92" s="78">
        <f t="shared" si="26"/>
        <v>26.7</v>
      </c>
    </row>
    <row r="93" spans="1:20">
      <c r="A93" s="8" t="s">
        <v>135</v>
      </c>
      <c r="B93" s="220">
        <v>26.7</v>
      </c>
      <c r="C93" s="220">
        <v>26.7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11.139239999999999</v>
      </c>
      <c r="J93" s="23">
        <f t="shared" si="22"/>
        <v>6.2291099999999995</v>
      </c>
      <c r="K93" s="23">
        <f t="shared" si="23"/>
        <v>8.0340299999999996</v>
      </c>
      <c r="L93" s="23">
        <f t="shared" si="24"/>
        <v>1.29762</v>
      </c>
      <c r="M93" s="204">
        <f t="shared" si="25"/>
        <v>26.7</v>
      </c>
      <c r="N93" s="24"/>
      <c r="P93" s="78">
        <f t="shared" si="17"/>
        <v>11.139239999999999</v>
      </c>
      <c r="Q93" s="78">
        <f t="shared" si="18"/>
        <v>6.2291099999999995</v>
      </c>
      <c r="R93" s="78">
        <f t="shared" si="19"/>
        <v>8.0340299999999996</v>
      </c>
      <c r="S93" s="78">
        <f t="shared" si="20"/>
        <v>1.29762</v>
      </c>
      <c r="T93" s="78">
        <f t="shared" si="26"/>
        <v>26.7</v>
      </c>
    </row>
    <row r="94" spans="1:20">
      <c r="A94" s="8" t="s">
        <v>136</v>
      </c>
      <c r="B94" s="220">
        <v>26.7</v>
      </c>
      <c r="C94" s="220">
        <v>26.7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11.139239999999999</v>
      </c>
      <c r="J94" s="23">
        <f t="shared" si="22"/>
        <v>6.2291099999999995</v>
      </c>
      <c r="K94" s="23">
        <f t="shared" si="23"/>
        <v>8.0340299999999996</v>
      </c>
      <c r="L94" s="23">
        <f t="shared" si="24"/>
        <v>1.29762</v>
      </c>
      <c r="M94" s="204">
        <f t="shared" si="25"/>
        <v>26.7</v>
      </c>
      <c r="N94" s="24"/>
      <c r="P94" s="78">
        <f t="shared" si="17"/>
        <v>11.139239999999999</v>
      </c>
      <c r="Q94" s="78">
        <f t="shared" si="18"/>
        <v>6.2291099999999995</v>
      </c>
      <c r="R94" s="78">
        <f t="shared" si="19"/>
        <v>8.0340299999999996</v>
      </c>
      <c r="S94" s="78">
        <f t="shared" si="20"/>
        <v>1.29762</v>
      </c>
      <c r="T94" s="78">
        <f t="shared" si="26"/>
        <v>26.7</v>
      </c>
    </row>
    <row r="95" spans="1:20">
      <c r="A95" s="8" t="s">
        <v>137</v>
      </c>
      <c r="B95" s="220">
        <v>26.7</v>
      </c>
      <c r="C95" s="220">
        <v>26.7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11.139239999999999</v>
      </c>
      <c r="J95" s="23">
        <f t="shared" si="22"/>
        <v>6.2291099999999995</v>
      </c>
      <c r="K95" s="23">
        <f t="shared" si="23"/>
        <v>8.0340299999999996</v>
      </c>
      <c r="L95" s="23">
        <f t="shared" si="24"/>
        <v>1.29762</v>
      </c>
      <c r="M95" s="204">
        <f t="shared" si="25"/>
        <v>26.7</v>
      </c>
      <c r="N95" s="24"/>
      <c r="P95" s="78">
        <f t="shared" si="17"/>
        <v>11.139239999999999</v>
      </c>
      <c r="Q95" s="78">
        <f t="shared" si="18"/>
        <v>6.2291099999999995</v>
      </c>
      <c r="R95" s="78">
        <f t="shared" si="19"/>
        <v>8.0340299999999996</v>
      </c>
      <c r="S95" s="78">
        <f t="shared" si="20"/>
        <v>1.29762</v>
      </c>
      <c r="T95" s="78">
        <f t="shared" si="26"/>
        <v>26.7</v>
      </c>
    </row>
    <row r="96" spans="1:20">
      <c r="A96" s="8" t="s">
        <v>138</v>
      </c>
      <c r="B96" s="220">
        <v>26.7</v>
      </c>
      <c r="C96" s="220">
        <v>26.7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11.139239999999999</v>
      </c>
      <c r="J96" s="23">
        <f t="shared" si="22"/>
        <v>6.2291099999999995</v>
      </c>
      <c r="K96" s="23">
        <f t="shared" si="23"/>
        <v>8.0340299999999996</v>
      </c>
      <c r="L96" s="23">
        <f t="shared" si="24"/>
        <v>1.29762</v>
      </c>
      <c r="M96" s="204">
        <f t="shared" si="25"/>
        <v>26.7</v>
      </c>
      <c r="N96" s="24"/>
      <c r="P96" s="78">
        <f t="shared" si="17"/>
        <v>11.139239999999999</v>
      </c>
      <c r="Q96" s="78">
        <f t="shared" si="18"/>
        <v>6.2291099999999995</v>
      </c>
      <c r="R96" s="78">
        <f t="shared" si="19"/>
        <v>8.0340299999999996</v>
      </c>
      <c r="S96" s="78">
        <f t="shared" si="20"/>
        <v>1.29762</v>
      </c>
      <c r="T96" s="78">
        <f t="shared" si="26"/>
        <v>26.7</v>
      </c>
    </row>
    <row r="97" spans="1:23">
      <c r="A97" s="8" t="s">
        <v>139</v>
      </c>
      <c r="B97" s="220">
        <v>26.7</v>
      </c>
      <c r="C97" s="220">
        <v>26.7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11.139239999999999</v>
      </c>
      <c r="J97" s="23">
        <f t="shared" si="22"/>
        <v>6.2291099999999995</v>
      </c>
      <c r="K97" s="23">
        <f t="shared" si="23"/>
        <v>8.0340299999999996</v>
      </c>
      <c r="L97" s="23">
        <f t="shared" si="24"/>
        <v>1.29762</v>
      </c>
      <c r="M97" s="204">
        <f t="shared" si="25"/>
        <v>26.7</v>
      </c>
      <c r="N97" s="24"/>
      <c r="P97" s="78">
        <f t="shared" si="17"/>
        <v>11.139239999999999</v>
      </c>
      <c r="Q97" s="78">
        <f t="shared" si="18"/>
        <v>6.2291099999999995</v>
      </c>
      <c r="R97" s="78">
        <f t="shared" si="19"/>
        <v>8.0340299999999996</v>
      </c>
      <c r="S97" s="78">
        <f t="shared" si="20"/>
        <v>1.29762</v>
      </c>
      <c r="T97" s="78">
        <f t="shared" si="26"/>
        <v>26.7</v>
      </c>
    </row>
    <row r="98" spans="1:23" ht="15.75" thickBot="1">
      <c r="A98" s="8" t="s">
        <v>140</v>
      </c>
      <c r="B98" s="220">
        <v>26.7</v>
      </c>
      <c r="C98" s="220">
        <v>26.7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11.139239999999999</v>
      </c>
      <c r="J98" s="23">
        <f t="shared" si="22"/>
        <v>6.2291099999999995</v>
      </c>
      <c r="K98" s="23">
        <f t="shared" si="23"/>
        <v>8.0340299999999996</v>
      </c>
      <c r="L98" s="23">
        <f t="shared" si="24"/>
        <v>1.29762</v>
      </c>
      <c r="M98" s="204">
        <f t="shared" si="25"/>
        <v>26.7</v>
      </c>
      <c r="N98" s="24"/>
      <c r="P98" s="78">
        <f t="shared" si="17"/>
        <v>11.139239999999999</v>
      </c>
      <c r="Q98" s="78">
        <f t="shared" si="18"/>
        <v>6.2291099999999995</v>
      </c>
      <c r="R98" s="78">
        <f t="shared" si="19"/>
        <v>8.0340299999999996</v>
      </c>
      <c r="S98" s="78">
        <f t="shared" si="20"/>
        <v>1.29762</v>
      </c>
      <c r="T98" s="78">
        <f t="shared" si="26"/>
        <v>26.7</v>
      </c>
    </row>
    <row r="99" spans="1:23" ht="15.75" thickBot="1">
      <c r="A99" s="8" t="s">
        <v>175</v>
      </c>
      <c r="B99" s="22">
        <f t="shared" ref="B99:H99" si="27">SUM(B3:B98)/4000</f>
        <v>0.63739999999999952</v>
      </c>
      <c r="C99" s="22">
        <f t="shared" si="27"/>
        <v>0.63739999999999952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0.2659232799999996</v>
      </c>
      <c r="J99" s="205">
        <f t="shared" ref="J99:M99" si="28">SUM(J3:J98)/4000</f>
        <v>0.14870541999999984</v>
      </c>
      <c r="K99" s="205">
        <f t="shared" si="28"/>
        <v>0.19179366</v>
      </c>
      <c r="L99" s="205">
        <f t="shared" si="28"/>
        <v>3.0977639999999945E-2</v>
      </c>
      <c r="M99" s="206">
        <f t="shared" si="28"/>
        <v>0.63739999999999952</v>
      </c>
      <c r="N99" s="25"/>
      <c r="P99" s="78">
        <f>SUM(P3:P98)/4000</f>
        <v>0.2659232799999996</v>
      </c>
      <c r="Q99" s="78">
        <f t="shared" ref="Q99:S99" si="29">SUM(Q3:Q98)/4000</f>
        <v>0.14870541999999984</v>
      </c>
      <c r="R99" s="78">
        <f t="shared" si="29"/>
        <v>0.19179366</v>
      </c>
      <c r="S99" s="78">
        <f t="shared" si="29"/>
        <v>3.0977639999999945E-2</v>
      </c>
      <c r="T99" s="78">
        <f t="shared" si="26"/>
        <v>0.6373999999999993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-40</v>
      </c>
      <c r="P3" s="95">
        <v>-253</v>
      </c>
      <c r="Q3" s="95">
        <v>-20</v>
      </c>
      <c r="R3" s="95">
        <v>0</v>
      </c>
      <c r="S3" s="114">
        <v>0</v>
      </c>
      <c r="U3" s="115">
        <v>0</v>
      </c>
      <c r="V3" s="116">
        <v>-313</v>
      </c>
      <c r="W3">
        <v>0</v>
      </c>
      <c r="X3">
        <v>-40</v>
      </c>
      <c r="Y3">
        <v>-20</v>
      </c>
      <c r="Z3">
        <v>0</v>
      </c>
      <c r="AA3">
        <v>-253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0.55000000000000004</v>
      </c>
      <c r="N4" s="115">
        <v>0</v>
      </c>
      <c r="O4" s="88">
        <v>-45</v>
      </c>
      <c r="P4" s="88">
        <v>-256</v>
      </c>
      <c r="Q4" s="88">
        <v>-20</v>
      </c>
      <c r="R4" s="88">
        <v>0</v>
      </c>
      <c r="S4" s="116">
        <v>0</v>
      </c>
      <c r="U4" s="115">
        <v>0.55000000000000004</v>
      </c>
      <c r="V4" s="116">
        <v>-321</v>
      </c>
      <c r="W4">
        <v>0</v>
      </c>
      <c r="X4">
        <v>-45</v>
      </c>
      <c r="Y4">
        <v>-20</v>
      </c>
      <c r="Z4">
        <v>0.55000000000000004</v>
      </c>
      <c r="AA4">
        <v>-256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-55</v>
      </c>
      <c r="P5" s="88">
        <v>-264</v>
      </c>
      <c r="Q5" s="88">
        <v>-20</v>
      </c>
      <c r="R5" s="88">
        <v>0</v>
      </c>
      <c r="S5" s="116">
        <v>0</v>
      </c>
      <c r="U5" s="115">
        <v>0</v>
      </c>
      <c r="V5" s="116">
        <v>-339</v>
      </c>
      <c r="W5">
        <v>0</v>
      </c>
      <c r="X5">
        <v>-55</v>
      </c>
      <c r="Y5">
        <v>-20</v>
      </c>
      <c r="Z5">
        <v>0</v>
      </c>
      <c r="AA5">
        <v>-264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-65</v>
      </c>
      <c r="P6" s="88">
        <v>-275</v>
      </c>
      <c r="Q6" s="88">
        <v>-20</v>
      </c>
      <c r="R6" s="88">
        <v>0</v>
      </c>
      <c r="S6" s="116">
        <v>0</v>
      </c>
      <c r="U6" s="115">
        <v>0</v>
      </c>
      <c r="V6" s="116">
        <v>-360</v>
      </c>
      <c r="W6">
        <v>0</v>
      </c>
      <c r="X6">
        <v>-65</v>
      </c>
      <c r="Y6">
        <v>-20</v>
      </c>
      <c r="Z6">
        <v>0</v>
      </c>
      <c r="AA6">
        <v>-275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-65</v>
      </c>
      <c r="P7" s="88">
        <v>-291</v>
      </c>
      <c r="Q7" s="88">
        <v>-30</v>
      </c>
      <c r="R7" s="88">
        <v>0</v>
      </c>
      <c r="S7" s="116">
        <v>0</v>
      </c>
      <c r="U7" s="115">
        <v>0</v>
      </c>
      <c r="V7" s="116">
        <v>-386</v>
      </c>
      <c r="W7">
        <v>0</v>
      </c>
      <c r="X7">
        <v>-65</v>
      </c>
      <c r="Y7">
        <v>-30</v>
      </c>
      <c r="Z7">
        <v>0</v>
      </c>
      <c r="AA7">
        <v>-291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-85</v>
      </c>
      <c r="P8" s="88">
        <v>-309</v>
      </c>
      <c r="Q8" s="88">
        <v>-30</v>
      </c>
      <c r="R8" s="88">
        <v>0</v>
      </c>
      <c r="S8" s="116">
        <v>0</v>
      </c>
      <c r="U8" s="115">
        <v>0</v>
      </c>
      <c r="V8" s="116">
        <v>-424</v>
      </c>
      <c r="W8">
        <v>0</v>
      </c>
      <c r="X8">
        <v>-85</v>
      </c>
      <c r="Y8">
        <v>-30</v>
      </c>
      <c r="Z8">
        <v>0</v>
      </c>
      <c r="AA8">
        <v>-309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-100</v>
      </c>
      <c r="P9" s="88">
        <v>-323</v>
      </c>
      <c r="Q9" s="88">
        <v>-30</v>
      </c>
      <c r="R9" s="88">
        <v>0</v>
      </c>
      <c r="S9" s="116">
        <v>0</v>
      </c>
      <c r="U9" s="115">
        <v>0</v>
      </c>
      <c r="V9" s="116">
        <v>-453</v>
      </c>
      <c r="W9">
        <v>0</v>
      </c>
      <c r="X9">
        <v>-100</v>
      </c>
      <c r="Y9">
        <v>-30</v>
      </c>
      <c r="Z9">
        <v>0</v>
      </c>
      <c r="AA9">
        <v>-323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-115</v>
      </c>
      <c r="P10" s="88">
        <v>-342</v>
      </c>
      <c r="Q10" s="88">
        <v>-30</v>
      </c>
      <c r="R10" s="88">
        <v>0</v>
      </c>
      <c r="S10" s="116">
        <v>0</v>
      </c>
      <c r="U10" s="115">
        <v>0</v>
      </c>
      <c r="V10" s="116">
        <v>-487</v>
      </c>
      <c r="W10">
        <v>0</v>
      </c>
      <c r="X10">
        <v>-115</v>
      </c>
      <c r="Y10">
        <v>-30</v>
      </c>
      <c r="Z10">
        <v>0</v>
      </c>
      <c r="AA10">
        <v>-342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-130</v>
      </c>
      <c r="P11" s="88">
        <v>-359</v>
      </c>
      <c r="Q11" s="88">
        <v>-35</v>
      </c>
      <c r="R11" s="88">
        <v>0</v>
      </c>
      <c r="S11" s="116">
        <v>0</v>
      </c>
      <c r="U11" s="115">
        <v>0</v>
      </c>
      <c r="V11" s="116">
        <v>-524</v>
      </c>
      <c r="W11">
        <v>0</v>
      </c>
      <c r="X11">
        <v>-130</v>
      </c>
      <c r="Y11">
        <v>-35</v>
      </c>
      <c r="Z11">
        <v>0</v>
      </c>
      <c r="AA11">
        <v>-359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-130</v>
      </c>
      <c r="P12" s="88">
        <v>-371</v>
      </c>
      <c r="Q12" s="88">
        <v>-35</v>
      </c>
      <c r="R12" s="88">
        <v>0</v>
      </c>
      <c r="S12" s="116">
        <v>0</v>
      </c>
      <c r="U12" s="115">
        <v>0</v>
      </c>
      <c r="V12" s="116">
        <v>-536</v>
      </c>
      <c r="W12">
        <v>0</v>
      </c>
      <c r="X12">
        <v>-130</v>
      </c>
      <c r="Y12">
        <v>-35</v>
      </c>
      <c r="Z12">
        <v>0</v>
      </c>
      <c r="AA12">
        <v>-371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-145</v>
      </c>
      <c r="P13" s="88">
        <v>-385</v>
      </c>
      <c r="Q13" s="88">
        <v>-35</v>
      </c>
      <c r="R13" s="88">
        <v>0</v>
      </c>
      <c r="S13" s="116">
        <v>0</v>
      </c>
      <c r="U13" s="115">
        <v>0</v>
      </c>
      <c r="V13" s="116">
        <v>-565</v>
      </c>
      <c r="W13">
        <v>0</v>
      </c>
      <c r="X13">
        <v>-145</v>
      </c>
      <c r="Y13">
        <v>-35</v>
      </c>
      <c r="Z13">
        <v>0</v>
      </c>
      <c r="AA13">
        <v>-385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-124</v>
      </c>
      <c r="P14" s="88">
        <v>-395</v>
      </c>
      <c r="Q14" s="88">
        <v>-35</v>
      </c>
      <c r="R14" s="88">
        <v>0</v>
      </c>
      <c r="S14" s="116">
        <v>0</v>
      </c>
      <c r="U14" s="115">
        <v>0</v>
      </c>
      <c r="V14" s="116">
        <v>-554</v>
      </c>
      <c r="W14">
        <v>0</v>
      </c>
      <c r="X14">
        <v>-124</v>
      </c>
      <c r="Y14">
        <v>-35</v>
      </c>
      <c r="Z14">
        <v>0</v>
      </c>
      <c r="AA14">
        <v>-395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-99</v>
      </c>
      <c r="P15" s="88">
        <v>-411</v>
      </c>
      <c r="Q15" s="88">
        <v>-35</v>
      </c>
      <c r="R15" s="88">
        <v>0</v>
      </c>
      <c r="S15" s="116">
        <v>0</v>
      </c>
      <c r="U15" s="115">
        <v>0</v>
      </c>
      <c r="V15" s="116">
        <v>-545</v>
      </c>
      <c r="W15">
        <v>0</v>
      </c>
      <c r="X15">
        <v>-99</v>
      </c>
      <c r="Y15">
        <v>-35</v>
      </c>
      <c r="Z15">
        <v>0</v>
      </c>
      <c r="AA15">
        <v>-411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-114</v>
      </c>
      <c r="P16" s="88">
        <v>-426</v>
      </c>
      <c r="Q16" s="88">
        <v>-35</v>
      </c>
      <c r="R16" s="88">
        <v>0</v>
      </c>
      <c r="S16" s="116">
        <v>0</v>
      </c>
      <c r="U16" s="115">
        <v>0</v>
      </c>
      <c r="V16" s="116">
        <v>-575</v>
      </c>
      <c r="W16">
        <v>0</v>
      </c>
      <c r="X16">
        <v>-114</v>
      </c>
      <c r="Y16">
        <v>-35</v>
      </c>
      <c r="Z16">
        <v>0</v>
      </c>
      <c r="AA16">
        <v>-426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-129</v>
      </c>
      <c r="P17" s="88">
        <v>-435.24</v>
      </c>
      <c r="Q17" s="88">
        <v>-35</v>
      </c>
      <c r="R17" s="88">
        <v>0</v>
      </c>
      <c r="S17" s="116">
        <v>0</v>
      </c>
      <c r="U17" s="115">
        <v>0</v>
      </c>
      <c r="V17" s="116">
        <v>-599.24</v>
      </c>
      <c r="W17">
        <v>0</v>
      </c>
      <c r="X17">
        <v>-129</v>
      </c>
      <c r="Y17">
        <v>-35</v>
      </c>
      <c r="Z17">
        <v>0</v>
      </c>
      <c r="AA17">
        <v>-435.24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-133.84</v>
      </c>
      <c r="P18" s="88">
        <v>-196</v>
      </c>
      <c r="Q18" s="88">
        <v>-35</v>
      </c>
      <c r="R18" s="88">
        <v>0</v>
      </c>
      <c r="S18" s="116">
        <v>0</v>
      </c>
      <c r="U18" s="115">
        <v>0</v>
      </c>
      <c r="V18" s="116">
        <v>-364.84</v>
      </c>
      <c r="W18">
        <v>0</v>
      </c>
      <c r="X18">
        <v>-133.84</v>
      </c>
      <c r="Y18">
        <v>-35</v>
      </c>
      <c r="Z18">
        <v>0</v>
      </c>
      <c r="AA18">
        <v>-196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-184</v>
      </c>
      <c r="P19" s="88">
        <v>-211</v>
      </c>
      <c r="Q19" s="88">
        <v>-35</v>
      </c>
      <c r="R19" s="88">
        <v>0</v>
      </c>
      <c r="S19" s="116">
        <v>0</v>
      </c>
      <c r="U19" s="115">
        <v>0</v>
      </c>
      <c r="V19" s="116">
        <v>-430</v>
      </c>
      <c r="W19">
        <v>0</v>
      </c>
      <c r="X19">
        <v>-184</v>
      </c>
      <c r="Y19">
        <v>-35</v>
      </c>
      <c r="Z19">
        <v>0</v>
      </c>
      <c r="AA19">
        <v>-211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-191</v>
      </c>
      <c r="P20" s="88">
        <v>-211</v>
      </c>
      <c r="Q20" s="88">
        <v>-35</v>
      </c>
      <c r="R20" s="88">
        <v>0</v>
      </c>
      <c r="S20" s="116">
        <v>0</v>
      </c>
      <c r="U20" s="115">
        <v>0</v>
      </c>
      <c r="V20" s="116">
        <v>-437</v>
      </c>
      <c r="W20">
        <v>0</v>
      </c>
      <c r="X20">
        <v>-191</v>
      </c>
      <c r="Y20">
        <v>-35</v>
      </c>
      <c r="Z20">
        <v>0</v>
      </c>
      <c r="AA20">
        <v>-211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-214</v>
      </c>
      <c r="P21" s="88">
        <v>-347.71</v>
      </c>
      <c r="Q21" s="88">
        <v>-35</v>
      </c>
      <c r="R21" s="88">
        <v>0</v>
      </c>
      <c r="S21" s="116">
        <v>0</v>
      </c>
      <c r="U21" s="115">
        <v>0</v>
      </c>
      <c r="V21" s="116">
        <v>-596.71</v>
      </c>
      <c r="W21">
        <v>0</v>
      </c>
      <c r="X21">
        <v>-214</v>
      </c>
      <c r="Y21">
        <v>-35</v>
      </c>
      <c r="Z21">
        <v>0</v>
      </c>
      <c r="AA21">
        <v>-347.71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-224</v>
      </c>
      <c r="P22" s="88">
        <v>-308.52</v>
      </c>
      <c r="Q22" s="88">
        <v>-35</v>
      </c>
      <c r="R22" s="88">
        <v>0</v>
      </c>
      <c r="S22" s="116">
        <v>0</v>
      </c>
      <c r="U22" s="115">
        <v>0</v>
      </c>
      <c r="V22" s="116">
        <v>-567.52</v>
      </c>
      <c r="W22">
        <v>0</v>
      </c>
      <c r="X22">
        <v>-224</v>
      </c>
      <c r="Y22">
        <v>-35</v>
      </c>
      <c r="Z22">
        <v>0</v>
      </c>
      <c r="AA22">
        <v>-308.52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-154</v>
      </c>
      <c r="P23" s="88">
        <v>-478.56</v>
      </c>
      <c r="Q23" s="88">
        <v>-35</v>
      </c>
      <c r="R23" s="88">
        <v>0</v>
      </c>
      <c r="S23" s="116">
        <v>0</v>
      </c>
      <c r="U23" s="115">
        <v>0</v>
      </c>
      <c r="V23" s="116">
        <v>-667.56</v>
      </c>
      <c r="W23">
        <v>0</v>
      </c>
      <c r="X23">
        <v>-154</v>
      </c>
      <c r="Y23">
        <v>-35</v>
      </c>
      <c r="Z23">
        <v>0</v>
      </c>
      <c r="AA23">
        <v>-478.56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-154</v>
      </c>
      <c r="P24" s="88">
        <v>-498</v>
      </c>
      <c r="Q24" s="88">
        <v>-35</v>
      </c>
      <c r="R24" s="88">
        <v>0</v>
      </c>
      <c r="S24" s="116">
        <v>0</v>
      </c>
      <c r="U24" s="115">
        <v>0</v>
      </c>
      <c r="V24" s="116">
        <v>-687</v>
      </c>
      <c r="W24">
        <v>0</v>
      </c>
      <c r="X24">
        <v>-154</v>
      </c>
      <c r="Y24">
        <v>-35</v>
      </c>
      <c r="Z24">
        <v>0</v>
      </c>
      <c r="AA24">
        <v>-498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-159</v>
      </c>
      <c r="P25" s="88">
        <v>-511</v>
      </c>
      <c r="Q25" s="88">
        <v>-35</v>
      </c>
      <c r="R25" s="88">
        <v>0</v>
      </c>
      <c r="S25" s="116">
        <v>0</v>
      </c>
      <c r="U25" s="115">
        <v>0</v>
      </c>
      <c r="V25" s="116">
        <v>-705</v>
      </c>
      <c r="W25">
        <v>0</v>
      </c>
      <c r="X25">
        <v>-159</v>
      </c>
      <c r="Y25">
        <v>-35</v>
      </c>
      <c r="Z25">
        <v>0</v>
      </c>
      <c r="AA25">
        <v>-511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-159</v>
      </c>
      <c r="P26" s="88">
        <v>-524</v>
      </c>
      <c r="Q26" s="88">
        <v>-35</v>
      </c>
      <c r="R26" s="88">
        <v>0</v>
      </c>
      <c r="S26" s="116">
        <v>0</v>
      </c>
      <c r="U26" s="115">
        <v>0</v>
      </c>
      <c r="V26" s="116">
        <v>-718</v>
      </c>
      <c r="W26">
        <v>0</v>
      </c>
      <c r="X26">
        <v>-159</v>
      </c>
      <c r="Y26">
        <v>-35</v>
      </c>
      <c r="Z26">
        <v>0</v>
      </c>
      <c r="AA26">
        <v>-524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-116</v>
      </c>
      <c r="P27" s="88">
        <v>-283</v>
      </c>
      <c r="Q27" s="88">
        <v>-35</v>
      </c>
      <c r="R27" s="88">
        <v>0</v>
      </c>
      <c r="S27" s="116">
        <v>0</v>
      </c>
      <c r="U27" s="115">
        <v>0</v>
      </c>
      <c r="V27" s="116">
        <v>-434</v>
      </c>
      <c r="W27">
        <v>0</v>
      </c>
      <c r="X27">
        <v>-116</v>
      </c>
      <c r="Y27">
        <v>-35</v>
      </c>
      <c r="Z27">
        <v>0</v>
      </c>
      <c r="AA27">
        <v>-283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-96</v>
      </c>
      <c r="P28" s="88">
        <v>-291</v>
      </c>
      <c r="Q28" s="88">
        <v>-35</v>
      </c>
      <c r="R28" s="88">
        <v>0</v>
      </c>
      <c r="S28" s="116">
        <v>0</v>
      </c>
      <c r="U28" s="115">
        <v>0</v>
      </c>
      <c r="V28" s="116">
        <v>-422</v>
      </c>
      <c r="W28">
        <v>0</v>
      </c>
      <c r="X28">
        <v>-96</v>
      </c>
      <c r="Y28">
        <v>-35</v>
      </c>
      <c r="Z28">
        <v>0</v>
      </c>
      <c r="AA28">
        <v>-291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-86</v>
      </c>
      <c r="P29" s="88">
        <v>-300</v>
      </c>
      <c r="Q29" s="88">
        <v>-35</v>
      </c>
      <c r="R29" s="88">
        <v>0</v>
      </c>
      <c r="S29" s="116">
        <v>0</v>
      </c>
      <c r="U29" s="115">
        <v>0</v>
      </c>
      <c r="V29" s="116">
        <v>-421</v>
      </c>
      <c r="W29">
        <v>0</v>
      </c>
      <c r="X29">
        <v>-86</v>
      </c>
      <c r="Y29">
        <v>-35</v>
      </c>
      <c r="Z29">
        <v>0</v>
      </c>
      <c r="AA29">
        <v>-300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-41</v>
      </c>
      <c r="P30" s="88">
        <v>-182</v>
      </c>
      <c r="Q30" s="88">
        <v>-35</v>
      </c>
      <c r="R30" s="88">
        <v>0</v>
      </c>
      <c r="S30" s="116">
        <v>0</v>
      </c>
      <c r="U30" s="115">
        <v>0</v>
      </c>
      <c r="V30" s="116">
        <v>-258</v>
      </c>
      <c r="W30">
        <v>0</v>
      </c>
      <c r="X30">
        <v>-41</v>
      </c>
      <c r="Y30">
        <v>-35</v>
      </c>
      <c r="Z30">
        <v>0</v>
      </c>
      <c r="AA30">
        <v>-182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-195</v>
      </c>
      <c r="Q31" s="88">
        <v>-10</v>
      </c>
      <c r="R31" s="88">
        <v>0</v>
      </c>
      <c r="S31" s="116">
        <v>0</v>
      </c>
      <c r="U31" s="115">
        <v>0</v>
      </c>
      <c r="V31" s="116">
        <v>-205</v>
      </c>
      <c r="W31">
        <v>0</v>
      </c>
      <c r="X31">
        <v>0</v>
      </c>
      <c r="Y31">
        <v>-10</v>
      </c>
      <c r="Z31">
        <v>0</v>
      </c>
      <c r="AA31">
        <v>-195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-2</v>
      </c>
      <c r="P32" s="88">
        <v>-209</v>
      </c>
      <c r="Q32" s="88">
        <v>-10</v>
      </c>
      <c r="R32" s="88">
        <v>0</v>
      </c>
      <c r="S32" s="116">
        <v>0</v>
      </c>
      <c r="U32" s="115">
        <v>0</v>
      </c>
      <c r="V32" s="116">
        <v>-221</v>
      </c>
      <c r="W32">
        <v>0</v>
      </c>
      <c r="X32">
        <v>-2</v>
      </c>
      <c r="Y32">
        <v>-10</v>
      </c>
      <c r="Z32">
        <v>0</v>
      </c>
      <c r="AA32">
        <v>-209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-30</v>
      </c>
      <c r="O33" s="88">
        <v>-17</v>
      </c>
      <c r="P33" s="88">
        <v>-217</v>
      </c>
      <c r="Q33" s="88">
        <v>-10</v>
      </c>
      <c r="R33" s="88">
        <v>0</v>
      </c>
      <c r="S33" s="116">
        <v>0</v>
      </c>
      <c r="U33" s="115">
        <v>0</v>
      </c>
      <c r="V33" s="116">
        <v>-274</v>
      </c>
      <c r="W33">
        <v>-30</v>
      </c>
      <c r="X33">
        <v>-17</v>
      </c>
      <c r="Y33">
        <v>-10</v>
      </c>
      <c r="Z33">
        <v>0</v>
      </c>
      <c r="AA33">
        <v>-217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-59</v>
      </c>
      <c r="O34" s="88">
        <v>-37</v>
      </c>
      <c r="P34" s="88">
        <v>-224</v>
      </c>
      <c r="Q34" s="88">
        <v>0</v>
      </c>
      <c r="R34" s="88">
        <v>0</v>
      </c>
      <c r="S34" s="116">
        <v>0</v>
      </c>
      <c r="U34" s="115">
        <v>0</v>
      </c>
      <c r="V34" s="116">
        <v>-320</v>
      </c>
      <c r="W34">
        <v>-59</v>
      </c>
      <c r="X34">
        <v>-37</v>
      </c>
      <c r="Y34">
        <v>0</v>
      </c>
      <c r="Z34">
        <v>0</v>
      </c>
      <c r="AA34">
        <v>-224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-93</v>
      </c>
      <c r="O35" s="88">
        <v>-37</v>
      </c>
      <c r="P35" s="88">
        <v>-232</v>
      </c>
      <c r="Q35" s="88">
        <v>0</v>
      </c>
      <c r="R35" s="88">
        <v>0</v>
      </c>
      <c r="S35" s="116">
        <v>0</v>
      </c>
      <c r="U35" s="115">
        <v>0</v>
      </c>
      <c r="V35" s="116">
        <v>-362</v>
      </c>
      <c r="W35">
        <v>-93</v>
      </c>
      <c r="X35">
        <v>-37</v>
      </c>
      <c r="Y35">
        <v>0</v>
      </c>
      <c r="Z35">
        <v>0</v>
      </c>
      <c r="AA35">
        <v>-232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-117</v>
      </c>
      <c r="O36" s="88">
        <v>-57</v>
      </c>
      <c r="P36" s="88">
        <v>-235</v>
      </c>
      <c r="Q36" s="88">
        <v>0</v>
      </c>
      <c r="R36" s="88">
        <v>0</v>
      </c>
      <c r="S36" s="116">
        <v>0</v>
      </c>
      <c r="U36" s="115">
        <v>0</v>
      </c>
      <c r="V36" s="116">
        <v>-409</v>
      </c>
      <c r="W36">
        <v>-117</v>
      </c>
      <c r="X36">
        <v>-57</v>
      </c>
      <c r="Y36">
        <v>0</v>
      </c>
      <c r="Z36">
        <v>0</v>
      </c>
      <c r="AA36">
        <v>-235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-123</v>
      </c>
      <c r="O37" s="88">
        <v>-72</v>
      </c>
      <c r="P37" s="88">
        <v>-238</v>
      </c>
      <c r="Q37" s="88">
        <v>0</v>
      </c>
      <c r="R37" s="88">
        <v>0</v>
      </c>
      <c r="S37" s="116">
        <v>0</v>
      </c>
      <c r="U37" s="115">
        <v>0</v>
      </c>
      <c r="V37" s="116">
        <v>-433</v>
      </c>
      <c r="W37">
        <v>-123</v>
      </c>
      <c r="X37">
        <v>-72</v>
      </c>
      <c r="Y37">
        <v>0</v>
      </c>
      <c r="Z37">
        <v>0</v>
      </c>
      <c r="AA37">
        <v>-238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-130</v>
      </c>
      <c r="O38" s="88">
        <v>-82</v>
      </c>
      <c r="P38" s="88">
        <v>-236</v>
      </c>
      <c r="Q38" s="88">
        <v>0</v>
      </c>
      <c r="R38" s="88">
        <v>0</v>
      </c>
      <c r="S38" s="116">
        <v>0</v>
      </c>
      <c r="U38" s="115">
        <v>0</v>
      </c>
      <c r="V38" s="116">
        <v>-448</v>
      </c>
      <c r="W38">
        <v>-130</v>
      </c>
      <c r="X38">
        <v>-82</v>
      </c>
      <c r="Y38">
        <v>0</v>
      </c>
      <c r="Z38">
        <v>0</v>
      </c>
      <c r="AA38">
        <v>-236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-106</v>
      </c>
      <c r="O39" s="88">
        <v>-52</v>
      </c>
      <c r="P39" s="88">
        <v>-88</v>
      </c>
      <c r="Q39" s="88">
        <v>0</v>
      </c>
      <c r="R39" s="88">
        <v>0</v>
      </c>
      <c r="S39" s="116">
        <v>0</v>
      </c>
      <c r="U39" s="115">
        <v>0</v>
      </c>
      <c r="V39" s="116">
        <v>-246</v>
      </c>
      <c r="W39">
        <v>-106</v>
      </c>
      <c r="X39">
        <v>-52</v>
      </c>
      <c r="Y39">
        <v>0</v>
      </c>
      <c r="Z39">
        <v>0</v>
      </c>
      <c r="AA39">
        <v>-88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-70</v>
      </c>
      <c r="O40" s="88">
        <v>-37</v>
      </c>
      <c r="P40" s="88">
        <v>-21</v>
      </c>
      <c r="Q40" s="88">
        <v>0</v>
      </c>
      <c r="R40" s="88">
        <v>0</v>
      </c>
      <c r="S40" s="116">
        <v>0</v>
      </c>
      <c r="U40" s="115">
        <v>0</v>
      </c>
      <c r="V40" s="116">
        <v>-128</v>
      </c>
      <c r="W40">
        <v>-70</v>
      </c>
      <c r="X40">
        <v>-37</v>
      </c>
      <c r="Y40">
        <v>0</v>
      </c>
      <c r="Z40">
        <v>0</v>
      </c>
      <c r="AA40">
        <v>-21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-45</v>
      </c>
      <c r="O41" s="88">
        <v>-22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-67</v>
      </c>
      <c r="W41">
        <v>-45</v>
      </c>
      <c r="X41">
        <v>-22</v>
      </c>
      <c r="Y41">
        <v>0</v>
      </c>
      <c r="Z41">
        <v>0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-27</v>
      </c>
      <c r="O42" s="88">
        <v>-7</v>
      </c>
      <c r="P42" s="88">
        <v>-92</v>
      </c>
      <c r="Q42" s="88">
        <v>0</v>
      </c>
      <c r="R42" s="88">
        <v>0</v>
      </c>
      <c r="S42" s="116">
        <v>0</v>
      </c>
      <c r="U42" s="115">
        <v>0</v>
      </c>
      <c r="V42" s="116">
        <v>-126</v>
      </c>
      <c r="W42">
        <v>-27</v>
      </c>
      <c r="X42">
        <v>-7</v>
      </c>
      <c r="Y42">
        <v>0</v>
      </c>
      <c r="Z42">
        <v>0</v>
      </c>
      <c r="AA42">
        <v>-92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-39</v>
      </c>
      <c r="O43" s="88">
        <v>-17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-56</v>
      </c>
      <c r="W43">
        <v>-39</v>
      </c>
      <c r="X43">
        <v>-17</v>
      </c>
      <c r="Y43">
        <v>0</v>
      </c>
      <c r="Z43">
        <v>0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-36</v>
      </c>
      <c r="O44" s="88">
        <v>-12</v>
      </c>
      <c r="P44" s="88">
        <v>-58</v>
      </c>
      <c r="Q44" s="88">
        <v>0</v>
      </c>
      <c r="R44" s="88">
        <v>0</v>
      </c>
      <c r="S44" s="116">
        <v>0</v>
      </c>
      <c r="U44" s="115">
        <v>0</v>
      </c>
      <c r="V44" s="116">
        <v>-106</v>
      </c>
      <c r="W44">
        <v>-36</v>
      </c>
      <c r="X44">
        <v>-12</v>
      </c>
      <c r="Y44">
        <v>0</v>
      </c>
      <c r="Z44">
        <v>0</v>
      </c>
      <c r="AA44">
        <v>-58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-22</v>
      </c>
      <c r="O45" s="88">
        <v>-28</v>
      </c>
      <c r="P45" s="88">
        <v>-39</v>
      </c>
      <c r="Q45" s="88">
        <v>0</v>
      </c>
      <c r="R45" s="88">
        <v>0</v>
      </c>
      <c r="S45" s="116">
        <v>0</v>
      </c>
      <c r="U45" s="115">
        <v>0</v>
      </c>
      <c r="V45" s="116">
        <v>-89</v>
      </c>
      <c r="W45">
        <v>-22</v>
      </c>
      <c r="X45">
        <v>-28</v>
      </c>
      <c r="Y45">
        <v>0</v>
      </c>
      <c r="Z45">
        <v>0</v>
      </c>
      <c r="AA45">
        <v>-39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-19</v>
      </c>
      <c r="O46" s="88">
        <v>-56</v>
      </c>
      <c r="P46" s="88">
        <v>-28</v>
      </c>
      <c r="Q46" s="88">
        <v>0</v>
      </c>
      <c r="R46" s="88">
        <v>0</v>
      </c>
      <c r="S46" s="116">
        <v>0</v>
      </c>
      <c r="U46" s="115">
        <v>0</v>
      </c>
      <c r="V46" s="116">
        <v>-103</v>
      </c>
      <c r="W46">
        <v>-19</v>
      </c>
      <c r="X46">
        <v>-56</v>
      </c>
      <c r="Y46">
        <v>0</v>
      </c>
      <c r="Z46">
        <v>0</v>
      </c>
      <c r="AA46">
        <v>-28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4.0599999999999996</v>
      </c>
      <c r="N47" s="115">
        <v>-13</v>
      </c>
      <c r="O47" s="88">
        <v>-56</v>
      </c>
      <c r="P47" s="88">
        <v>-13</v>
      </c>
      <c r="Q47" s="88">
        <v>0</v>
      </c>
      <c r="R47" s="88">
        <v>0</v>
      </c>
      <c r="S47" s="116">
        <v>0</v>
      </c>
      <c r="U47" s="115">
        <v>4.0599999999999996</v>
      </c>
      <c r="V47" s="116">
        <v>-82</v>
      </c>
      <c r="W47">
        <v>-13</v>
      </c>
      <c r="X47">
        <v>-56</v>
      </c>
      <c r="Y47">
        <v>0</v>
      </c>
      <c r="Z47">
        <v>4.0599999999999996</v>
      </c>
      <c r="AA47">
        <v>-13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1.74</v>
      </c>
      <c r="N48" s="115">
        <v>0</v>
      </c>
      <c r="O48" s="88">
        <v>-46</v>
      </c>
      <c r="P48" s="88">
        <v>-4</v>
      </c>
      <c r="Q48" s="88">
        <v>0</v>
      </c>
      <c r="R48" s="88">
        <v>0</v>
      </c>
      <c r="S48" s="116">
        <v>0</v>
      </c>
      <c r="U48" s="115">
        <v>1.74</v>
      </c>
      <c r="V48" s="116">
        <v>-50</v>
      </c>
      <c r="W48">
        <v>0</v>
      </c>
      <c r="X48">
        <v>-46</v>
      </c>
      <c r="Y48">
        <v>0</v>
      </c>
      <c r="Z48">
        <v>1.74</v>
      </c>
      <c r="AA48">
        <v>-4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3.1</v>
      </c>
      <c r="N49" s="115">
        <v>0</v>
      </c>
      <c r="O49" s="88">
        <v>-41</v>
      </c>
      <c r="P49" s="88">
        <v>-51</v>
      </c>
      <c r="Q49" s="88">
        <v>0</v>
      </c>
      <c r="R49" s="88">
        <v>0</v>
      </c>
      <c r="S49" s="116">
        <v>0</v>
      </c>
      <c r="U49" s="115">
        <v>3.1</v>
      </c>
      <c r="V49" s="116">
        <v>-92</v>
      </c>
      <c r="W49">
        <v>0</v>
      </c>
      <c r="X49">
        <v>-41</v>
      </c>
      <c r="Y49">
        <v>0</v>
      </c>
      <c r="Z49">
        <v>3.1</v>
      </c>
      <c r="AA49">
        <v>-51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6.39</v>
      </c>
      <c r="N50" s="115">
        <v>0</v>
      </c>
      <c r="O50" s="88">
        <v>-41</v>
      </c>
      <c r="P50" s="88">
        <v>-45</v>
      </c>
      <c r="Q50" s="88">
        <v>0</v>
      </c>
      <c r="R50" s="88">
        <v>0</v>
      </c>
      <c r="S50" s="116">
        <v>0</v>
      </c>
      <c r="U50" s="115">
        <v>6.39</v>
      </c>
      <c r="V50" s="116">
        <v>-86</v>
      </c>
      <c r="W50">
        <v>0</v>
      </c>
      <c r="X50">
        <v>-41</v>
      </c>
      <c r="Y50">
        <v>0</v>
      </c>
      <c r="Z50">
        <v>6.39</v>
      </c>
      <c r="AA50">
        <v>-45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4.16</v>
      </c>
      <c r="N51" s="115">
        <v>0</v>
      </c>
      <c r="O51" s="88">
        <v>-51</v>
      </c>
      <c r="P51" s="88">
        <v>-44</v>
      </c>
      <c r="Q51" s="88">
        <v>0</v>
      </c>
      <c r="R51" s="88">
        <v>0</v>
      </c>
      <c r="S51" s="116">
        <v>0</v>
      </c>
      <c r="U51" s="115">
        <v>4.16</v>
      </c>
      <c r="V51" s="116">
        <v>-95</v>
      </c>
      <c r="W51">
        <v>0</v>
      </c>
      <c r="X51">
        <v>-51</v>
      </c>
      <c r="Y51">
        <v>0</v>
      </c>
      <c r="Z51">
        <v>4.16</v>
      </c>
      <c r="AA51">
        <v>-44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6.87</v>
      </c>
      <c r="N52" s="115">
        <v>0</v>
      </c>
      <c r="O52" s="88">
        <v>-36</v>
      </c>
      <c r="P52" s="88">
        <v>-34</v>
      </c>
      <c r="Q52" s="88">
        <v>0</v>
      </c>
      <c r="R52" s="88">
        <v>0</v>
      </c>
      <c r="S52" s="116">
        <v>0</v>
      </c>
      <c r="U52" s="115">
        <v>6.87</v>
      </c>
      <c r="V52" s="116">
        <v>-70</v>
      </c>
      <c r="W52">
        <v>0</v>
      </c>
      <c r="X52">
        <v>-36</v>
      </c>
      <c r="Y52">
        <v>0</v>
      </c>
      <c r="Z52">
        <v>6.87</v>
      </c>
      <c r="AA52">
        <v>-34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5.03</v>
      </c>
      <c r="N53" s="115">
        <v>0</v>
      </c>
      <c r="O53" s="88">
        <v>-41</v>
      </c>
      <c r="P53" s="88">
        <v>-26</v>
      </c>
      <c r="Q53" s="88">
        <v>0</v>
      </c>
      <c r="R53" s="88">
        <v>0</v>
      </c>
      <c r="S53" s="116">
        <v>0</v>
      </c>
      <c r="U53" s="115">
        <v>5.03</v>
      </c>
      <c r="V53" s="116">
        <v>-67</v>
      </c>
      <c r="W53">
        <v>0</v>
      </c>
      <c r="X53">
        <v>-41</v>
      </c>
      <c r="Y53">
        <v>0</v>
      </c>
      <c r="Z53">
        <v>5.03</v>
      </c>
      <c r="AA53">
        <v>-26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4.84</v>
      </c>
      <c r="N54" s="115">
        <v>0</v>
      </c>
      <c r="O54" s="88">
        <v>-46</v>
      </c>
      <c r="P54" s="88">
        <v>-35</v>
      </c>
      <c r="Q54" s="88">
        <v>0</v>
      </c>
      <c r="R54" s="88">
        <v>0</v>
      </c>
      <c r="S54" s="116">
        <v>0</v>
      </c>
      <c r="U54" s="115">
        <v>4.84</v>
      </c>
      <c r="V54" s="116">
        <v>-81</v>
      </c>
      <c r="W54">
        <v>0</v>
      </c>
      <c r="X54">
        <v>-46</v>
      </c>
      <c r="Y54">
        <v>0</v>
      </c>
      <c r="Z54">
        <v>4.84</v>
      </c>
      <c r="AA54">
        <v>-35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5.51</v>
      </c>
      <c r="N55" s="115">
        <v>0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5.51</v>
      </c>
      <c r="V55" s="116">
        <v>-50</v>
      </c>
      <c r="W55">
        <v>0</v>
      </c>
      <c r="X55">
        <v>0</v>
      </c>
      <c r="Y55">
        <v>0</v>
      </c>
      <c r="Z55">
        <v>5.51</v>
      </c>
      <c r="AA55">
        <v>-50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3.68</v>
      </c>
      <c r="N56" s="115">
        <v>0</v>
      </c>
      <c r="O56" s="88">
        <v>0</v>
      </c>
      <c r="P56" s="88">
        <v>-67</v>
      </c>
      <c r="Q56" s="88">
        <v>0</v>
      </c>
      <c r="R56" s="88">
        <v>0</v>
      </c>
      <c r="S56" s="116">
        <v>0</v>
      </c>
      <c r="U56" s="115">
        <v>3.68</v>
      </c>
      <c r="V56" s="116">
        <v>-67</v>
      </c>
      <c r="W56">
        <v>0</v>
      </c>
      <c r="X56">
        <v>0</v>
      </c>
      <c r="Y56">
        <v>0</v>
      </c>
      <c r="Z56">
        <v>3.68</v>
      </c>
      <c r="AA56">
        <v>-67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9.2899999999999991</v>
      </c>
      <c r="N57" s="115">
        <v>0</v>
      </c>
      <c r="O57" s="88">
        <v>-21</v>
      </c>
      <c r="P57" s="88">
        <v>-32</v>
      </c>
      <c r="Q57" s="88">
        <v>0</v>
      </c>
      <c r="R57" s="88">
        <v>0</v>
      </c>
      <c r="S57" s="116">
        <v>0</v>
      </c>
      <c r="U57" s="115">
        <v>9.2899999999999991</v>
      </c>
      <c r="V57" s="116">
        <v>-53</v>
      </c>
      <c r="W57">
        <v>0</v>
      </c>
      <c r="X57">
        <v>-21</v>
      </c>
      <c r="Y57">
        <v>0</v>
      </c>
      <c r="Z57">
        <v>9.2899999999999991</v>
      </c>
      <c r="AA57">
        <v>-32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7.93</v>
      </c>
      <c r="N58" s="115">
        <v>0</v>
      </c>
      <c r="O58" s="88">
        <v>-1</v>
      </c>
      <c r="P58" s="88">
        <v>-29</v>
      </c>
      <c r="Q58" s="88">
        <v>0</v>
      </c>
      <c r="R58" s="88">
        <v>0</v>
      </c>
      <c r="S58" s="116">
        <v>0</v>
      </c>
      <c r="U58" s="115">
        <v>7.93</v>
      </c>
      <c r="V58" s="116">
        <v>-30</v>
      </c>
      <c r="W58">
        <v>0</v>
      </c>
      <c r="X58">
        <v>-1</v>
      </c>
      <c r="Y58">
        <v>0</v>
      </c>
      <c r="Z58">
        <v>7.93</v>
      </c>
      <c r="AA58">
        <v>-29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6.29</v>
      </c>
      <c r="N59" s="115">
        <v>0</v>
      </c>
      <c r="O59" s="88">
        <v>-96</v>
      </c>
      <c r="P59" s="88">
        <v>-21</v>
      </c>
      <c r="Q59" s="88">
        <v>0</v>
      </c>
      <c r="R59" s="88">
        <v>0</v>
      </c>
      <c r="S59" s="116">
        <v>0</v>
      </c>
      <c r="U59" s="115">
        <v>6.29</v>
      </c>
      <c r="V59" s="116">
        <v>-117</v>
      </c>
      <c r="W59">
        <v>0</v>
      </c>
      <c r="X59">
        <v>-96</v>
      </c>
      <c r="Y59">
        <v>0</v>
      </c>
      <c r="Z59">
        <v>6.29</v>
      </c>
      <c r="AA59">
        <v>-21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2.42</v>
      </c>
      <c r="N60" s="115">
        <v>0</v>
      </c>
      <c r="O60" s="88">
        <v>-81</v>
      </c>
      <c r="P60" s="88">
        <v>0</v>
      </c>
      <c r="Q60" s="88">
        <v>0</v>
      </c>
      <c r="R60" s="88">
        <v>0</v>
      </c>
      <c r="S60" s="116">
        <v>0</v>
      </c>
      <c r="U60" s="115">
        <v>2.42</v>
      </c>
      <c r="V60" s="116">
        <v>-81</v>
      </c>
      <c r="W60">
        <v>0</v>
      </c>
      <c r="X60">
        <v>-81</v>
      </c>
      <c r="Y60">
        <v>0</v>
      </c>
      <c r="Z60">
        <v>2.42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4.55</v>
      </c>
      <c r="N61" s="115">
        <v>0</v>
      </c>
      <c r="O61" s="88">
        <v>-56</v>
      </c>
      <c r="P61" s="88">
        <v>0</v>
      </c>
      <c r="Q61" s="88">
        <v>0</v>
      </c>
      <c r="R61" s="88">
        <v>0</v>
      </c>
      <c r="S61" s="116">
        <v>0</v>
      </c>
      <c r="U61" s="115">
        <v>4.55</v>
      </c>
      <c r="V61" s="116">
        <v>-56</v>
      </c>
      <c r="W61">
        <v>0</v>
      </c>
      <c r="X61">
        <v>-56</v>
      </c>
      <c r="Y61">
        <v>0</v>
      </c>
      <c r="Z61">
        <v>4.55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9.3800000000000008</v>
      </c>
      <c r="N62" s="115">
        <v>0</v>
      </c>
      <c r="O62" s="88">
        <v>-36</v>
      </c>
      <c r="P62" s="88">
        <v>0</v>
      </c>
      <c r="Q62" s="88">
        <v>0</v>
      </c>
      <c r="R62" s="88">
        <v>0</v>
      </c>
      <c r="S62" s="116">
        <v>0</v>
      </c>
      <c r="U62" s="115">
        <v>9.3800000000000008</v>
      </c>
      <c r="V62" s="116">
        <v>-36</v>
      </c>
      <c r="W62">
        <v>0</v>
      </c>
      <c r="X62">
        <v>-36</v>
      </c>
      <c r="Y62">
        <v>0</v>
      </c>
      <c r="Z62">
        <v>9.3800000000000008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6.48</v>
      </c>
      <c r="N63" s="115">
        <v>0</v>
      </c>
      <c r="O63" s="88">
        <v>-41</v>
      </c>
      <c r="P63" s="88">
        <v>0</v>
      </c>
      <c r="Q63" s="88">
        <v>0</v>
      </c>
      <c r="R63" s="88">
        <v>0</v>
      </c>
      <c r="S63" s="116">
        <v>0</v>
      </c>
      <c r="U63" s="115">
        <v>6.48</v>
      </c>
      <c r="V63" s="116">
        <v>-41</v>
      </c>
      <c r="W63">
        <v>0</v>
      </c>
      <c r="X63">
        <v>-41</v>
      </c>
      <c r="Y63">
        <v>0</v>
      </c>
      <c r="Z63">
        <v>6.48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8.0299999999999994</v>
      </c>
      <c r="N64" s="115">
        <v>0</v>
      </c>
      <c r="O64" s="88">
        <v>-26</v>
      </c>
      <c r="P64" s="88">
        <v>0</v>
      </c>
      <c r="Q64" s="88">
        <v>0</v>
      </c>
      <c r="R64" s="88">
        <v>0</v>
      </c>
      <c r="S64" s="116">
        <v>0</v>
      </c>
      <c r="U64" s="115">
        <v>8.0299999999999994</v>
      </c>
      <c r="V64" s="116">
        <v>-26</v>
      </c>
      <c r="W64">
        <v>0</v>
      </c>
      <c r="X64">
        <v>-26</v>
      </c>
      <c r="Y64">
        <v>0</v>
      </c>
      <c r="Z64">
        <v>8.0299999999999994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8.1300000000000008</v>
      </c>
      <c r="N65" s="115">
        <v>0</v>
      </c>
      <c r="O65" s="88">
        <v>-11</v>
      </c>
      <c r="P65" s="88">
        <v>0</v>
      </c>
      <c r="Q65" s="88">
        <v>0</v>
      </c>
      <c r="R65" s="88">
        <v>0</v>
      </c>
      <c r="S65" s="116">
        <v>0</v>
      </c>
      <c r="U65" s="115">
        <v>8.1300000000000008</v>
      </c>
      <c r="V65" s="116">
        <v>-11</v>
      </c>
      <c r="W65">
        <v>0</v>
      </c>
      <c r="X65">
        <v>-11</v>
      </c>
      <c r="Y65">
        <v>0</v>
      </c>
      <c r="Z65">
        <v>8.1300000000000008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5.13</v>
      </c>
      <c r="N66" s="115">
        <v>0</v>
      </c>
      <c r="O66" s="88">
        <v>-16</v>
      </c>
      <c r="P66" s="88">
        <v>-27</v>
      </c>
      <c r="Q66" s="88">
        <v>0</v>
      </c>
      <c r="R66" s="88">
        <v>0</v>
      </c>
      <c r="S66" s="116">
        <v>0</v>
      </c>
      <c r="U66" s="115">
        <v>5.13</v>
      </c>
      <c r="V66" s="116">
        <v>-43</v>
      </c>
      <c r="W66">
        <v>0</v>
      </c>
      <c r="X66">
        <v>-16</v>
      </c>
      <c r="Y66">
        <v>0</v>
      </c>
      <c r="Z66">
        <v>5.13</v>
      </c>
      <c r="AA66">
        <v>-27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4.74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4.74</v>
      </c>
      <c r="V67" s="116">
        <v>0</v>
      </c>
      <c r="W67">
        <v>0</v>
      </c>
      <c r="X67">
        <v>0</v>
      </c>
      <c r="Y67">
        <v>0</v>
      </c>
      <c r="Z67">
        <v>4.74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3.97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3.97</v>
      </c>
      <c r="V68" s="116">
        <v>0</v>
      </c>
      <c r="W68">
        <v>0</v>
      </c>
      <c r="X68">
        <v>0</v>
      </c>
      <c r="Y68">
        <v>0</v>
      </c>
      <c r="Z68">
        <v>3.97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3.39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3.39</v>
      </c>
      <c r="V69" s="116">
        <v>0</v>
      </c>
      <c r="W69">
        <v>0</v>
      </c>
      <c r="X69">
        <v>0</v>
      </c>
      <c r="Y69">
        <v>0</v>
      </c>
      <c r="Z69">
        <v>3.39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0.87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0.87</v>
      </c>
      <c r="V70" s="116">
        <v>0</v>
      </c>
      <c r="W70">
        <v>0</v>
      </c>
      <c r="X70">
        <v>0</v>
      </c>
      <c r="Y70">
        <v>0</v>
      </c>
      <c r="Z70">
        <v>0.87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8.2200000000000006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8.2200000000000006</v>
      </c>
      <c r="V71" s="116">
        <v>0</v>
      </c>
      <c r="W71">
        <v>0</v>
      </c>
      <c r="X71">
        <v>0</v>
      </c>
      <c r="Y71">
        <v>0</v>
      </c>
      <c r="Z71">
        <v>8.2200000000000006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5.61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5.61</v>
      </c>
      <c r="V72" s="116">
        <v>0</v>
      </c>
      <c r="W72">
        <v>0</v>
      </c>
      <c r="X72">
        <v>0</v>
      </c>
      <c r="Y72">
        <v>0</v>
      </c>
      <c r="Z72">
        <v>5.61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4.6399999999999997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4.6399999999999997</v>
      </c>
      <c r="V73" s="116">
        <v>0</v>
      </c>
      <c r="W73">
        <v>0</v>
      </c>
      <c r="X73">
        <v>0</v>
      </c>
      <c r="Y73">
        <v>0</v>
      </c>
      <c r="Z73">
        <v>4.6399999999999997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9.68</v>
      </c>
      <c r="V74" s="116">
        <v>0</v>
      </c>
      <c r="W74">
        <v>0</v>
      </c>
      <c r="X74">
        <v>0</v>
      </c>
      <c r="Y74">
        <v>0</v>
      </c>
      <c r="Z74">
        <v>9.68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8.51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8.51</v>
      </c>
      <c r="V75" s="116">
        <v>0</v>
      </c>
      <c r="W75">
        <v>0</v>
      </c>
      <c r="X75">
        <v>0</v>
      </c>
      <c r="Y75">
        <v>0</v>
      </c>
      <c r="Z75">
        <v>8.51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4.3499999999999996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4.3499999999999996</v>
      </c>
      <c r="V76" s="116">
        <v>0</v>
      </c>
      <c r="W76">
        <v>0</v>
      </c>
      <c r="X76">
        <v>0</v>
      </c>
      <c r="Y76">
        <v>0</v>
      </c>
      <c r="Z76">
        <v>4.3499999999999996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5.32</v>
      </c>
      <c r="N77" s="115">
        <v>0</v>
      </c>
      <c r="O77" s="88">
        <v>-29</v>
      </c>
      <c r="P77" s="88">
        <v>-58</v>
      </c>
      <c r="Q77" s="88">
        <v>0</v>
      </c>
      <c r="R77" s="88">
        <v>0</v>
      </c>
      <c r="S77" s="116">
        <v>0</v>
      </c>
      <c r="U77" s="115">
        <v>5.32</v>
      </c>
      <c r="V77" s="116">
        <v>-87</v>
      </c>
      <c r="W77">
        <v>0</v>
      </c>
      <c r="X77">
        <v>-29</v>
      </c>
      <c r="Y77">
        <v>0</v>
      </c>
      <c r="Z77">
        <v>5.32</v>
      </c>
      <c r="AA77">
        <v>-58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4.26</v>
      </c>
      <c r="N78" s="115">
        <v>0</v>
      </c>
      <c r="O78" s="88">
        <v>-39</v>
      </c>
      <c r="P78" s="88">
        <v>-338</v>
      </c>
      <c r="Q78" s="88">
        <v>0</v>
      </c>
      <c r="R78" s="88">
        <v>0</v>
      </c>
      <c r="S78" s="116">
        <v>0</v>
      </c>
      <c r="U78" s="115">
        <v>4.26</v>
      </c>
      <c r="V78" s="116">
        <v>-377</v>
      </c>
      <c r="W78">
        <v>0</v>
      </c>
      <c r="X78">
        <v>-39</v>
      </c>
      <c r="Y78">
        <v>0</v>
      </c>
      <c r="Z78">
        <v>4.26</v>
      </c>
      <c r="AA78">
        <v>-338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1.06</v>
      </c>
      <c r="N79" s="115">
        <v>0</v>
      </c>
      <c r="O79" s="88">
        <v>-85</v>
      </c>
      <c r="P79" s="88">
        <v>-348</v>
      </c>
      <c r="Q79" s="88">
        <v>0</v>
      </c>
      <c r="R79" s="88">
        <v>0</v>
      </c>
      <c r="S79" s="116">
        <v>0</v>
      </c>
      <c r="U79" s="115">
        <v>1.06</v>
      </c>
      <c r="V79" s="116">
        <v>-433</v>
      </c>
      <c r="W79">
        <v>0</v>
      </c>
      <c r="X79">
        <v>-85</v>
      </c>
      <c r="Y79">
        <v>0</v>
      </c>
      <c r="Z79">
        <v>1.06</v>
      </c>
      <c r="AA79">
        <v>-348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4.8899999999999997</v>
      </c>
      <c r="N80" s="115">
        <v>0</v>
      </c>
      <c r="O80" s="88">
        <v>-80</v>
      </c>
      <c r="P80" s="88">
        <v>-344</v>
      </c>
      <c r="Q80" s="88">
        <v>0</v>
      </c>
      <c r="R80" s="88">
        <v>0</v>
      </c>
      <c r="S80" s="116">
        <v>0</v>
      </c>
      <c r="U80" s="115">
        <v>4.8899999999999997</v>
      </c>
      <c r="V80" s="116">
        <v>-424</v>
      </c>
      <c r="W80">
        <v>0</v>
      </c>
      <c r="X80">
        <v>-80</v>
      </c>
      <c r="Y80">
        <v>0</v>
      </c>
      <c r="Z80">
        <v>4.8899999999999997</v>
      </c>
      <c r="AA80">
        <v>-344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8.9</v>
      </c>
      <c r="N81" s="115">
        <v>0</v>
      </c>
      <c r="O81" s="88">
        <v>-95</v>
      </c>
      <c r="P81" s="88">
        <v>-362</v>
      </c>
      <c r="Q81" s="88">
        <v>0</v>
      </c>
      <c r="R81" s="88">
        <v>0</v>
      </c>
      <c r="S81" s="116">
        <v>0</v>
      </c>
      <c r="U81" s="115">
        <v>8.9</v>
      </c>
      <c r="V81" s="116">
        <v>-457</v>
      </c>
      <c r="W81">
        <v>0</v>
      </c>
      <c r="X81">
        <v>-95</v>
      </c>
      <c r="Y81">
        <v>0</v>
      </c>
      <c r="Z81">
        <v>8.9</v>
      </c>
      <c r="AA81">
        <v>-362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9.68</v>
      </c>
      <c r="N82" s="115">
        <v>0</v>
      </c>
      <c r="O82" s="88">
        <v>-105</v>
      </c>
      <c r="P82" s="88">
        <v>-366</v>
      </c>
      <c r="Q82" s="88">
        <v>-10</v>
      </c>
      <c r="R82" s="88">
        <v>0</v>
      </c>
      <c r="S82" s="116">
        <v>0</v>
      </c>
      <c r="U82" s="115">
        <v>9.68</v>
      </c>
      <c r="V82" s="116">
        <v>-481</v>
      </c>
      <c r="W82">
        <v>0</v>
      </c>
      <c r="X82">
        <v>-105</v>
      </c>
      <c r="Y82">
        <v>-10</v>
      </c>
      <c r="Z82">
        <v>9.68</v>
      </c>
      <c r="AA82">
        <v>-366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9.68</v>
      </c>
      <c r="N83" s="115">
        <v>0</v>
      </c>
      <c r="O83" s="88">
        <v>-110</v>
      </c>
      <c r="P83" s="88">
        <v>-370</v>
      </c>
      <c r="Q83" s="88">
        <v>-10</v>
      </c>
      <c r="R83" s="88">
        <v>0</v>
      </c>
      <c r="S83" s="116">
        <v>0</v>
      </c>
      <c r="U83" s="115">
        <v>9.68</v>
      </c>
      <c r="V83" s="116">
        <v>-490</v>
      </c>
      <c r="W83">
        <v>0</v>
      </c>
      <c r="X83">
        <v>-110</v>
      </c>
      <c r="Y83">
        <v>-10</v>
      </c>
      <c r="Z83">
        <v>9.68</v>
      </c>
      <c r="AA83">
        <v>-370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7.35</v>
      </c>
      <c r="N84" s="115">
        <v>0</v>
      </c>
      <c r="O84" s="88">
        <v>-125</v>
      </c>
      <c r="P84" s="88">
        <v>-379</v>
      </c>
      <c r="Q84" s="88">
        <v>-10</v>
      </c>
      <c r="R84" s="88">
        <v>0</v>
      </c>
      <c r="S84" s="116">
        <v>0</v>
      </c>
      <c r="U84" s="115">
        <v>7.35</v>
      </c>
      <c r="V84" s="116">
        <v>-514</v>
      </c>
      <c r="W84">
        <v>0</v>
      </c>
      <c r="X84">
        <v>-125</v>
      </c>
      <c r="Y84">
        <v>-10</v>
      </c>
      <c r="Z84">
        <v>7.35</v>
      </c>
      <c r="AA84">
        <v>-379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7.06</v>
      </c>
      <c r="N85" s="115">
        <v>0</v>
      </c>
      <c r="O85" s="88">
        <v>-125</v>
      </c>
      <c r="P85" s="88">
        <v>-389</v>
      </c>
      <c r="Q85" s="88">
        <v>-10</v>
      </c>
      <c r="R85" s="88">
        <v>0</v>
      </c>
      <c r="S85" s="116">
        <v>0</v>
      </c>
      <c r="U85" s="115">
        <v>7.06</v>
      </c>
      <c r="V85" s="116">
        <v>-524</v>
      </c>
      <c r="W85">
        <v>0</v>
      </c>
      <c r="X85">
        <v>-125</v>
      </c>
      <c r="Y85">
        <v>-10</v>
      </c>
      <c r="Z85">
        <v>7.06</v>
      </c>
      <c r="AA85">
        <v>-389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8.8000000000000007</v>
      </c>
      <c r="N86" s="115">
        <v>0</v>
      </c>
      <c r="O86" s="88">
        <v>-125</v>
      </c>
      <c r="P86" s="88">
        <v>-400</v>
      </c>
      <c r="Q86" s="88">
        <v>-30</v>
      </c>
      <c r="R86" s="88">
        <v>0</v>
      </c>
      <c r="S86" s="116">
        <v>0</v>
      </c>
      <c r="U86" s="115">
        <v>8.8000000000000007</v>
      </c>
      <c r="V86" s="116">
        <v>-555</v>
      </c>
      <c r="W86">
        <v>0</v>
      </c>
      <c r="X86">
        <v>-125</v>
      </c>
      <c r="Y86">
        <v>-30</v>
      </c>
      <c r="Z86">
        <v>8.8000000000000007</v>
      </c>
      <c r="AA86">
        <v>-400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5.71</v>
      </c>
      <c r="N87" s="115">
        <v>0</v>
      </c>
      <c r="O87" s="88">
        <v>-105</v>
      </c>
      <c r="P87" s="88">
        <v>-386</v>
      </c>
      <c r="Q87" s="88">
        <v>-30</v>
      </c>
      <c r="R87" s="88">
        <v>0</v>
      </c>
      <c r="S87" s="116">
        <v>0</v>
      </c>
      <c r="U87" s="115">
        <v>5.71</v>
      </c>
      <c r="V87" s="116">
        <v>-521</v>
      </c>
      <c r="W87">
        <v>0</v>
      </c>
      <c r="X87">
        <v>-105</v>
      </c>
      <c r="Y87">
        <v>-30</v>
      </c>
      <c r="Z87">
        <v>5.71</v>
      </c>
      <c r="AA87">
        <v>-386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7.57</v>
      </c>
      <c r="N88" s="115">
        <v>0</v>
      </c>
      <c r="O88" s="88">
        <v>-90</v>
      </c>
      <c r="P88" s="88">
        <v>-373</v>
      </c>
      <c r="Q88" s="88">
        <v>-30</v>
      </c>
      <c r="R88" s="88">
        <v>0</v>
      </c>
      <c r="S88" s="116">
        <v>0</v>
      </c>
      <c r="U88" s="115">
        <v>7.57</v>
      </c>
      <c r="V88" s="116">
        <v>-493</v>
      </c>
      <c r="W88">
        <v>0</v>
      </c>
      <c r="X88">
        <v>-90</v>
      </c>
      <c r="Y88">
        <v>-30</v>
      </c>
      <c r="Z88">
        <v>7.57</v>
      </c>
      <c r="AA88">
        <v>-373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1.1000000000000001</v>
      </c>
      <c r="N89" s="115">
        <v>0</v>
      </c>
      <c r="O89" s="88">
        <v>-65</v>
      </c>
      <c r="P89" s="88">
        <v>-347</v>
      </c>
      <c r="Q89" s="88">
        <v>-30</v>
      </c>
      <c r="R89" s="88">
        <v>0</v>
      </c>
      <c r="S89" s="116">
        <v>0</v>
      </c>
      <c r="U89" s="115">
        <v>1.1000000000000001</v>
      </c>
      <c r="V89" s="116">
        <v>-442</v>
      </c>
      <c r="W89">
        <v>0</v>
      </c>
      <c r="X89">
        <v>-65</v>
      </c>
      <c r="Y89">
        <v>-30</v>
      </c>
      <c r="Z89">
        <v>1.1000000000000001</v>
      </c>
      <c r="AA89">
        <v>-347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0.84</v>
      </c>
      <c r="N90" s="115">
        <v>0</v>
      </c>
      <c r="O90" s="88">
        <v>-35</v>
      </c>
      <c r="P90" s="88">
        <v>-311</v>
      </c>
      <c r="Q90" s="88">
        <v>-30</v>
      </c>
      <c r="R90" s="88">
        <v>0</v>
      </c>
      <c r="S90" s="116">
        <v>0</v>
      </c>
      <c r="U90" s="115">
        <v>0.84</v>
      </c>
      <c r="V90" s="116">
        <v>-376</v>
      </c>
      <c r="W90">
        <v>0</v>
      </c>
      <c r="X90">
        <v>-35</v>
      </c>
      <c r="Y90">
        <v>-30</v>
      </c>
      <c r="Z90">
        <v>0.84</v>
      </c>
      <c r="AA90">
        <v>-311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1.08</v>
      </c>
      <c r="N91" s="115">
        <v>0</v>
      </c>
      <c r="O91" s="88">
        <v>-35</v>
      </c>
      <c r="P91" s="88">
        <v>-272</v>
      </c>
      <c r="Q91" s="88">
        <v>-30</v>
      </c>
      <c r="R91" s="88">
        <v>0</v>
      </c>
      <c r="S91" s="116">
        <v>0</v>
      </c>
      <c r="U91" s="115">
        <v>1.08</v>
      </c>
      <c r="V91" s="116">
        <v>-337</v>
      </c>
      <c r="W91">
        <v>0</v>
      </c>
      <c r="X91">
        <v>-35</v>
      </c>
      <c r="Y91">
        <v>-30</v>
      </c>
      <c r="Z91">
        <v>1.08</v>
      </c>
      <c r="AA91">
        <v>-272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2.46</v>
      </c>
      <c r="N92" s="115">
        <v>0</v>
      </c>
      <c r="O92" s="88">
        <v>-20</v>
      </c>
      <c r="P92" s="88">
        <v>-235</v>
      </c>
      <c r="Q92" s="88">
        <v>-30</v>
      </c>
      <c r="R92" s="88">
        <v>0</v>
      </c>
      <c r="S92" s="116">
        <v>0</v>
      </c>
      <c r="U92" s="115">
        <v>2.46</v>
      </c>
      <c r="V92" s="116">
        <v>-285</v>
      </c>
      <c r="W92">
        <v>0</v>
      </c>
      <c r="X92">
        <v>-20</v>
      </c>
      <c r="Y92">
        <v>-30</v>
      </c>
      <c r="Z92">
        <v>2.46</v>
      </c>
      <c r="AA92">
        <v>-235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1.37</v>
      </c>
      <c r="N93" s="115">
        <v>0</v>
      </c>
      <c r="O93" s="88">
        <v>-5</v>
      </c>
      <c r="P93" s="88">
        <v>-220</v>
      </c>
      <c r="Q93" s="88">
        <v>-30</v>
      </c>
      <c r="R93" s="88">
        <v>0</v>
      </c>
      <c r="S93" s="116">
        <v>0</v>
      </c>
      <c r="U93" s="115">
        <v>1.37</v>
      </c>
      <c r="V93" s="116">
        <v>-255</v>
      </c>
      <c r="W93">
        <v>0</v>
      </c>
      <c r="X93">
        <v>-5</v>
      </c>
      <c r="Y93">
        <v>-30</v>
      </c>
      <c r="Z93">
        <v>1.37</v>
      </c>
      <c r="AA93">
        <v>-220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2.77</v>
      </c>
      <c r="N94" s="115">
        <v>0</v>
      </c>
      <c r="O94" s="88">
        <v>0</v>
      </c>
      <c r="P94" s="88">
        <v>-194</v>
      </c>
      <c r="Q94" s="88">
        <v>-30</v>
      </c>
      <c r="R94" s="88">
        <v>0</v>
      </c>
      <c r="S94" s="116">
        <v>0</v>
      </c>
      <c r="U94" s="115">
        <v>2.77</v>
      </c>
      <c r="V94" s="116">
        <v>-224</v>
      </c>
      <c r="W94">
        <v>0</v>
      </c>
      <c r="X94">
        <v>0</v>
      </c>
      <c r="Y94">
        <v>-30</v>
      </c>
      <c r="Z94">
        <v>2.77</v>
      </c>
      <c r="AA94">
        <v>-194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1.27</v>
      </c>
      <c r="N95" s="115">
        <v>0</v>
      </c>
      <c r="O95" s="88">
        <v>0</v>
      </c>
      <c r="P95" s="88">
        <v>-188</v>
      </c>
      <c r="Q95" s="88">
        <v>-30</v>
      </c>
      <c r="R95" s="88">
        <v>0</v>
      </c>
      <c r="S95" s="116">
        <v>0</v>
      </c>
      <c r="U95" s="115">
        <v>1.27</v>
      </c>
      <c r="V95" s="116">
        <v>-218</v>
      </c>
      <c r="W95">
        <v>0</v>
      </c>
      <c r="X95">
        <v>0</v>
      </c>
      <c r="Y95">
        <v>-30</v>
      </c>
      <c r="Z95">
        <v>1.27</v>
      </c>
      <c r="AA95">
        <v>-188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-190</v>
      </c>
      <c r="Q96" s="88">
        <v>-30</v>
      </c>
      <c r="R96" s="88">
        <v>0</v>
      </c>
      <c r="S96" s="116">
        <v>0</v>
      </c>
      <c r="U96" s="115">
        <v>0</v>
      </c>
      <c r="V96" s="116">
        <v>-220</v>
      </c>
      <c r="W96">
        <v>0</v>
      </c>
      <c r="X96">
        <v>0</v>
      </c>
      <c r="Y96">
        <v>-30</v>
      </c>
      <c r="Z96">
        <v>0</v>
      </c>
      <c r="AA96">
        <v>-190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0.09</v>
      </c>
      <c r="N97" s="115">
        <v>0</v>
      </c>
      <c r="O97" s="88">
        <v>0</v>
      </c>
      <c r="P97" s="88">
        <v>-193</v>
      </c>
      <c r="Q97" s="88">
        <v>-30</v>
      </c>
      <c r="R97" s="88">
        <v>0</v>
      </c>
      <c r="S97" s="116">
        <v>0</v>
      </c>
      <c r="U97" s="115">
        <v>0.09</v>
      </c>
      <c r="V97" s="116">
        <v>-223</v>
      </c>
      <c r="W97">
        <v>0</v>
      </c>
      <c r="X97">
        <v>0</v>
      </c>
      <c r="Y97">
        <v>-30</v>
      </c>
      <c r="Z97">
        <v>0.09</v>
      </c>
      <c r="AA97">
        <v>-193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1.76</v>
      </c>
      <c r="N98" s="115">
        <v>0</v>
      </c>
      <c r="O98" s="88">
        <v>0</v>
      </c>
      <c r="P98" s="88">
        <v>-195</v>
      </c>
      <c r="Q98" s="88">
        <v>-30</v>
      </c>
      <c r="R98" s="88">
        <v>0</v>
      </c>
      <c r="S98" s="116">
        <v>0</v>
      </c>
      <c r="U98" s="115">
        <v>1.76</v>
      </c>
      <c r="V98" s="116">
        <v>-225</v>
      </c>
      <c r="W98">
        <v>0</v>
      </c>
      <c r="X98">
        <v>0</v>
      </c>
      <c r="Y98">
        <v>-30</v>
      </c>
      <c r="Z98">
        <v>1.76</v>
      </c>
      <c r="AA98">
        <v>-195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6.513999999999999E-2</v>
      </c>
      <c r="N99" s="110">
        <f t="shared" si="1"/>
        <v>-0.23225000000000001</v>
      </c>
      <c r="O99" s="111">
        <f t="shared" si="1"/>
        <v>-1.4759599999999999</v>
      </c>
      <c r="P99" s="111">
        <f t="shared" si="1"/>
        <v>-4.6212574999999996</v>
      </c>
      <c r="Q99" s="111">
        <f t="shared" si="1"/>
        <v>-0.34</v>
      </c>
      <c r="R99" s="111">
        <f t="shared" si="1"/>
        <v>0</v>
      </c>
      <c r="S99" s="112">
        <f t="shared" si="1"/>
        <v>0</v>
      </c>
      <c r="U99" s="110">
        <f t="shared" si="1"/>
        <v>6.513999999999999E-2</v>
      </c>
      <c r="V99" s="112">
        <f t="shared" si="1"/>
        <v>-6.6694675000000005</v>
      </c>
      <c r="W99">
        <f t="shared" si="1"/>
        <v>-0.23225000000000001</v>
      </c>
      <c r="X99">
        <f t="shared" si="1"/>
        <v>-1.4759599999999999</v>
      </c>
      <c r="Y99">
        <f t="shared" si="1"/>
        <v>-0.34</v>
      </c>
      <c r="Z99">
        <f t="shared" si="1"/>
        <v>6.513999999999999E-2</v>
      </c>
      <c r="AA99">
        <f t="shared" si="1"/>
        <v>-4.6212574999999996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2023-06-01T06:41:46Z</dcterms:modified>
</cp:coreProperties>
</file>